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405"/>
  </bookViews>
  <sheets>
    <sheet name="Sheet1" sheetId="3" r:id="rId1"/>
  </sheets>
  <definedNames>
    <definedName name="_xlnm._FilterDatabase" localSheetId="0" hidden="1">Sheet1!$A$3:$H$4</definedName>
    <definedName name="_xlnm.Print_Titles" localSheetId="0">Sheet1!$3:$3</definedName>
  </definedNames>
  <calcPr calcId="144525"/>
</workbook>
</file>

<file path=xl/sharedStrings.xml><?xml version="1.0" encoding="utf-8"?>
<sst xmlns="http://schemas.openxmlformats.org/spreadsheetml/2006/main" count="786" uniqueCount="270">
  <si>
    <t>附件</t>
  </si>
  <si>
    <t>2025年第一批省级少数民族工作专项经费安排表</t>
  </si>
  <si>
    <r>
      <rPr>
        <b/>
        <sz val="12"/>
        <color theme="1"/>
        <rFont val="仿宋_GB2312"/>
        <charset val="134"/>
      </rPr>
      <t>市州</t>
    </r>
    <r>
      <rPr>
        <b/>
        <sz val="12"/>
        <color theme="1"/>
        <rFont val="Times New Roman"/>
        <charset val="134"/>
      </rPr>
      <t>/</t>
    </r>
    <r>
      <rPr>
        <b/>
        <sz val="12"/>
        <color theme="1"/>
        <rFont val="仿宋_GB2312"/>
        <charset val="134"/>
      </rPr>
      <t>部门</t>
    </r>
  </si>
  <si>
    <r>
      <rPr>
        <b/>
        <sz val="12"/>
        <color theme="1"/>
        <rFont val="仿宋_GB2312"/>
        <charset val="134"/>
      </rPr>
      <t>县市区</t>
    </r>
    <r>
      <rPr>
        <b/>
        <sz val="12"/>
        <color theme="1"/>
        <rFont val="Times New Roman"/>
        <charset val="134"/>
      </rPr>
      <t>/</t>
    </r>
    <r>
      <rPr>
        <b/>
        <sz val="12"/>
        <color theme="1"/>
        <rFont val="仿宋_GB2312"/>
        <charset val="134"/>
      </rPr>
      <t>单位</t>
    </r>
  </si>
  <si>
    <r>
      <rPr>
        <b/>
        <sz val="12"/>
        <color theme="1"/>
        <rFont val="仿宋_GB2312"/>
        <charset val="134"/>
      </rPr>
      <t>金额（万元）</t>
    </r>
  </si>
  <si>
    <r>
      <rPr>
        <b/>
        <sz val="12"/>
        <color theme="1"/>
        <rFont val="仿宋_GB2312"/>
        <charset val="134"/>
      </rPr>
      <t>功能科目编码</t>
    </r>
  </si>
  <si>
    <r>
      <rPr>
        <b/>
        <sz val="12"/>
        <color theme="1"/>
        <rFont val="仿宋_GB2312"/>
        <charset val="134"/>
      </rPr>
      <t>政府经济</t>
    </r>
    <r>
      <rPr>
        <b/>
        <sz val="12"/>
        <color theme="1"/>
        <rFont val="Times New Roman"/>
        <charset val="134"/>
      </rPr>
      <t xml:space="preserve">
</t>
    </r>
    <r>
      <rPr>
        <b/>
        <sz val="12"/>
        <color theme="1"/>
        <rFont val="仿宋_GB2312"/>
        <charset val="134"/>
      </rPr>
      <t>科目编码</t>
    </r>
  </si>
  <si>
    <r>
      <rPr>
        <b/>
        <sz val="12"/>
        <color theme="1"/>
        <rFont val="仿宋_GB2312"/>
        <charset val="134"/>
      </rPr>
      <t>部门经济</t>
    </r>
    <r>
      <rPr>
        <b/>
        <sz val="12"/>
        <color theme="1"/>
        <rFont val="Times New Roman"/>
        <charset val="134"/>
      </rPr>
      <t xml:space="preserve">
</t>
    </r>
    <r>
      <rPr>
        <b/>
        <sz val="12"/>
        <color theme="1"/>
        <rFont val="仿宋_GB2312"/>
        <charset val="134"/>
      </rPr>
      <t>科目编码</t>
    </r>
  </si>
  <si>
    <r>
      <rPr>
        <b/>
        <sz val="12"/>
        <color theme="1"/>
        <rFont val="仿宋_GB2312"/>
        <charset val="134"/>
      </rPr>
      <t>项目明细</t>
    </r>
  </si>
  <si>
    <r>
      <rPr>
        <b/>
        <sz val="12"/>
        <color theme="1"/>
        <rFont val="仿宋_GB2312"/>
        <charset val="134"/>
      </rPr>
      <t>备注</t>
    </r>
  </si>
  <si>
    <t>总计</t>
  </si>
  <si>
    <t>湖南省教育厅</t>
  </si>
  <si>
    <t>湖南省教育厅小计</t>
  </si>
  <si>
    <t>中南大学</t>
  </si>
  <si>
    <r>
      <rPr>
        <sz val="12"/>
        <color theme="1"/>
        <rFont val="Times New Roman"/>
        <charset val="134"/>
      </rPr>
      <t xml:space="preserve">2012304 </t>
    </r>
    <r>
      <rPr>
        <sz val="12"/>
        <color theme="1"/>
        <rFont val="宋体"/>
        <charset val="134"/>
      </rPr>
      <t>民族工作专项</t>
    </r>
  </si>
  <si>
    <r>
      <rPr>
        <sz val="12"/>
        <color theme="1"/>
        <rFont val="Times New Roman"/>
        <charset val="134"/>
      </rPr>
      <t xml:space="preserve">50502 </t>
    </r>
    <r>
      <rPr>
        <sz val="12"/>
        <color theme="1"/>
        <rFont val="宋体"/>
        <charset val="134"/>
      </rPr>
      <t>商品和服务支出</t>
    </r>
  </si>
  <si>
    <r>
      <rPr>
        <sz val="12"/>
        <color theme="1"/>
        <rFont val="Times New Roman"/>
        <charset val="134"/>
      </rPr>
      <t xml:space="preserve">30299 </t>
    </r>
    <r>
      <rPr>
        <sz val="12"/>
        <color theme="1"/>
        <rFont val="宋体"/>
        <charset val="134"/>
      </rPr>
      <t>其他商品和服务支出</t>
    </r>
  </si>
  <si>
    <r>
      <rPr>
        <sz val="12"/>
        <color theme="1"/>
        <rFont val="宋体"/>
        <charset val="134"/>
      </rPr>
      <t>省级少数民族工作专项经费</t>
    </r>
  </si>
  <si>
    <t>中南大学：举办湖南省第十一届“铸牢中华民族共同体意识 建设伟大祖国 建设美丽家乡”主题演讲比赛</t>
  </si>
  <si>
    <t>中南大学56度中南工作室：高校铸牢中华民族共同体意识体验交流活动</t>
  </si>
  <si>
    <t>吉首大学</t>
  </si>
  <si>
    <t>体育科学学院：省级少数民族传统体育基地建设</t>
  </si>
  <si>
    <t>湖南师范大学</t>
  </si>
  <si>
    <t>体育学院：省级少数民族传统体育基地建设</t>
  </si>
  <si>
    <t>湖南科技大学</t>
  </si>
  <si>
    <t>体育学院：珍珠球项目教学与训练推广特色训练中心建设</t>
  </si>
  <si>
    <t>怀化学院</t>
  </si>
  <si>
    <t>体育和健康学院：省级少数民族传统体育基地建设</t>
  </si>
  <si>
    <t>湖南人文科技学院</t>
  </si>
  <si>
    <t>体育学院：民族传统体育项目发展建设</t>
  </si>
  <si>
    <t>湖南工业大学</t>
  </si>
  <si>
    <t>体育学院：民族传统体育项目建设</t>
  </si>
  <si>
    <t>湖南省文化和旅游厅</t>
  </si>
  <si>
    <t>湖南省文化和旅游厅小计</t>
  </si>
  <si>
    <t>湖南省少年儿童图书馆</t>
  </si>
  <si>
    <r>
      <rPr>
        <sz val="12"/>
        <color theme="1"/>
        <rFont val="宋体"/>
        <charset val="134"/>
      </rPr>
      <t>省少年儿童图书馆：“湘新一家亲·文旅阅读行”</t>
    </r>
    <r>
      <rPr>
        <sz val="12"/>
        <color theme="1"/>
        <rFont val="Times New Roman"/>
        <charset val="134"/>
      </rPr>
      <t>2025</t>
    </r>
    <r>
      <rPr>
        <sz val="12"/>
        <color theme="1"/>
        <rFont val="宋体"/>
        <charset val="134"/>
      </rPr>
      <t>年春雨工程系列活动</t>
    </r>
  </si>
  <si>
    <t>湖南省演艺集团有限责任公司</t>
  </si>
  <si>
    <t>湖南省演艺集团有限责任公司小计</t>
  </si>
  <si>
    <r>
      <rPr>
        <sz val="12"/>
        <color theme="1"/>
        <rFont val="宋体"/>
        <charset val="134"/>
      </rPr>
      <t>湖南大剧院：《八千湘女》创作排演工作</t>
    </r>
  </si>
  <si>
    <t>长沙市</t>
  </si>
  <si>
    <t>长沙市小计</t>
  </si>
  <si>
    <t>长沙市本级及所辖区小计</t>
  </si>
  <si>
    <t>市本级</t>
  </si>
  <si>
    <r>
      <rPr>
        <sz val="12"/>
        <color theme="1"/>
        <rFont val="Times New Roman"/>
        <charset val="134"/>
      </rPr>
      <t xml:space="preserve">502 </t>
    </r>
    <r>
      <rPr>
        <sz val="12"/>
        <color theme="1"/>
        <rFont val="宋体"/>
        <charset val="134"/>
      </rPr>
      <t>机关商品和服务支出</t>
    </r>
  </si>
  <si>
    <t>长沙市民宗局：举办构建互嵌式社会结构和社区环境现场推进会</t>
  </si>
  <si>
    <t>长沙市民宗局：全省博物馆馆长铸牢中华民族共同体意识示范培训班</t>
  </si>
  <si>
    <t>长沙市民宗局：全省民族领域风险隐患防范化解工作现场交流培训班</t>
  </si>
  <si>
    <t>岳麓区</t>
  </si>
  <si>
    <r>
      <rPr>
        <sz val="12"/>
        <color theme="1"/>
        <rFont val="方正书宋_GBK"/>
        <charset val="134"/>
      </rPr>
      <t>岳麓区民宗局：</t>
    </r>
    <r>
      <rPr>
        <sz val="12"/>
        <color theme="1"/>
        <rFont val="Times New Roman"/>
        <charset val="134"/>
      </rPr>
      <t>2025</t>
    </r>
    <r>
      <rPr>
        <sz val="12"/>
        <color theme="1"/>
        <rFont val="方正书宋_GBK"/>
        <charset val="134"/>
      </rPr>
      <t>年各族群众互嵌式发展计划全省试点项目</t>
    </r>
    <r>
      <rPr>
        <sz val="12"/>
        <color theme="1"/>
        <rFont val="Times New Roman"/>
        <charset val="134"/>
      </rPr>
      <t>“</t>
    </r>
    <r>
      <rPr>
        <sz val="12"/>
        <color theme="1"/>
        <rFont val="方正书宋_GBK"/>
        <charset val="134"/>
      </rPr>
      <t>望城坡街道长华社区各族群众互嵌式发展</t>
    </r>
    <r>
      <rPr>
        <sz val="12"/>
        <color theme="1"/>
        <rFont val="Times New Roman"/>
        <charset val="134"/>
      </rPr>
      <t>”</t>
    </r>
  </si>
  <si>
    <t>开福区</t>
  </si>
  <si>
    <r>
      <rPr>
        <sz val="12"/>
        <color theme="1"/>
        <rFont val="方正书宋_GBK"/>
        <charset val="134"/>
      </rPr>
      <t>开福区民宗局：</t>
    </r>
    <r>
      <rPr>
        <sz val="12"/>
        <color theme="1"/>
        <rFont val="Times New Roman"/>
        <charset val="134"/>
      </rPr>
      <t>2025</t>
    </r>
    <r>
      <rPr>
        <sz val="12"/>
        <color theme="1"/>
        <rFont val="方正书宋_GBK"/>
        <charset val="134"/>
      </rPr>
      <t>年各族群众互嵌式发展计划全省试点项目</t>
    </r>
    <r>
      <rPr>
        <sz val="12"/>
        <color theme="1"/>
        <rFont val="Times New Roman"/>
        <charset val="134"/>
      </rPr>
      <t>“</t>
    </r>
    <r>
      <rPr>
        <sz val="12"/>
        <color theme="1"/>
        <rFont val="方正书宋_GBK"/>
        <charset val="134"/>
      </rPr>
      <t>新河街道开福寺路社区</t>
    </r>
    <r>
      <rPr>
        <sz val="12"/>
        <color theme="1"/>
        <rFont val="Times New Roman"/>
        <charset val="134"/>
      </rPr>
      <t>—</t>
    </r>
    <r>
      <rPr>
        <sz val="12"/>
        <color theme="1"/>
        <rFont val="方正书宋_GBK"/>
        <charset val="134"/>
      </rPr>
      <t>老街坊，福里子</t>
    </r>
    <r>
      <rPr>
        <sz val="12"/>
        <color theme="1"/>
        <rFont val="Times New Roman"/>
        <charset val="134"/>
      </rPr>
      <t>”</t>
    </r>
  </si>
  <si>
    <t>华声在线：纪念抗日战争胜利80周年开展“抗战烽火中的铸牢故事”系列宣传</t>
  </si>
  <si>
    <t>开福区民宗局：支持湖南再红刺绣艺术博物馆嵌入式建设铸牢体验馆</t>
  </si>
  <si>
    <t>望城区</t>
  </si>
  <si>
    <r>
      <rPr>
        <sz val="12"/>
        <color theme="1"/>
        <rFont val="宋体"/>
        <charset val="134"/>
      </rPr>
      <t>望城区民宗局：各族群众互嵌式发展计划</t>
    </r>
    <r>
      <rPr>
        <sz val="12"/>
        <color theme="1"/>
        <rFont val="Times New Roman"/>
        <charset val="134"/>
      </rPr>
      <t>2024</t>
    </r>
    <r>
      <rPr>
        <sz val="12"/>
        <color theme="1"/>
        <rFont val="宋体"/>
        <charset val="134"/>
      </rPr>
      <t>年全国试点项目“月亮岛街道桃花井社区—桃花井上</t>
    </r>
    <r>
      <rPr>
        <sz val="12"/>
        <color theme="1"/>
        <rFont val="Times New Roman"/>
        <charset val="134"/>
      </rPr>
      <t xml:space="preserve"> </t>
    </r>
    <r>
      <rPr>
        <sz val="12"/>
        <color theme="1"/>
        <rFont val="宋体"/>
        <charset val="134"/>
      </rPr>
      <t>石榴花开”</t>
    </r>
  </si>
  <si>
    <t>芙蓉区</t>
  </si>
  <si>
    <t>芙蓉区民宗局：支持隆平水稻博物馆嵌入式提升铸牢展陈体验</t>
  </si>
  <si>
    <t>雨花区</t>
  </si>
  <si>
    <t>潇湘电影集团：全省铸牢中华民族共同体意识经典故事系列宣传活动</t>
  </si>
  <si>
    <t>雨花区民宗局：支持长沙雨花非遗馆铸牢展陈体验提质优化</t>
  </si>
  <si>
    <t>天心区</t>
  </si>
  <si>
    <t>天心区民宗局：支持长沙简牍博物馆提升铸牢展陈体验</t>
  </si>
  <si>
    <t>株洲市</t>
  </si>
  <si>
    <t>株洲市小计</t>
  </si>
  <si>
    <t>株洲市本级及所辖区小计</t>
  </si>
  <si>
    <r>
      <rPr>
        <sz val="12"/>
        <color theme="1"/>
        <rFont val="宋体"/>
        <charset val="134"/>
      </rPr>
      <t>湖南铁路科技职业技术学院：省级少数民族传统体育基地建设</t>
    </r>
  </si>
  <si>
    <t>芦淞区</t>
  </si>
  <si>
    <t>芦淞区民宗局：2025年各族群众互嵌式发展计划全省试点项目“庆云街道锦绣社区各民族互嵌式发展建设”</t>
  </si>
  <si>
    <t>芦淞区民宗局：支持湖南素白服饰有限公司嵌入式建设铸牢中华民族共同体意识体验馆</t>
  </si>
  <si>
    <t>炎陵县</t>
  </si>
  <si>
    <t>中村瑶族乡逢十周年支持发展及铸牢成果宣传展示</t>
  </si>
  <si>
    <t>炎陵县民宗局：提升炎帝陵景区铸牢中华民族共同体意识展陈体验</t>
  </si>
  <si>
    <t>湘潭市</t>
  </si>
  <si>
    <t>湘潭市小计</t>
  </si>
  <si>
    <t>韶山市</t>
  </si>
  <si>
    <t>韶山市委统战部：铸牢中华民族共同体意识，构筑中华民族共有精神家园</t>
  </si>
  <si>
    <t>韶山市民宗局：2025年旅游促进各民族交往交流交融计划全省试点项目“传承红色基因 打造铸牢中华民族共同体意识教育韶山范本”</t>
  </si>
  <si>
    <r>
      <rPr>
        <sz val="12"/>
        <color theme="1"/>
        <rFont val="宋体"/>
        <charset val="134"/>
      </rPr>
      <t>韶山市民宗局：嵌入式建设韶山市铸牢中华民族共同体意识体验馆</t>
    </r>
  </si>
  <si>
    <t>衡阳市</t>
  </si>
  <si>
    <t>衡阳市小计</t>
  </si>
  <si>
    <t>衡阳市本级及所辖区小计</t>
  </si>
  <si>
    <t>衡阳市民宗局：嵌入式建设衡山市铸牢中华民族共同体意识体验馆</t>
  </si>
  <si>
    <t>雁峰区</t>
  </si>
  <si>
    <t>雁峰区民宗局：2025年旅游促进各民族交往交流交融计划全省试点项目“古汉中药工业旅游景区—特色中医药文化促三交”</t>
  </si>
  <si>
    <t>常宁市</t>
  </si>
  <si>
    <r>
      <rPr>
        <sz val="12"/>
        <color theme="1"/>
        <rFont val="宋体"/>
        <charset val="134"/>
      </rPr>
      <t>塔山瑶族乡人民政府：湘南瑶乡“盘王节”活动</t>
    </r>
  </si>
  <si>
    <t>衡南县</t>
  </si>
  <si>
    <r>
      <rPr>
        <sz val="12"/>
        <color theme="1"/>
        <rFont val="宋体"/>
        <charset val="134"/>
      </rPr>
      <t>衡南县衡州花鼓戏演艺有限公司：衡南县地方民族戏曲传承</t>
    </r>
  </si>
  <si>
    <t>邵阳市</t>
  </si>
  <si>
    <t>邵阳市小计</t>
  </si>
  <si>
    <t>邵阳市本级及所辖区小计</t>
  </si>
  <si>
    <r>
      <rPr>
        <sz val="12"/>
        <color theme="1"/>
        <rFont val="宋体"/>
        <charset val="134"/>
      </rPr>
      <t>邵阳市民宗局：邵阳市构筑中华民族共有精神家园教育基地（青少年活动中心）建设</t>
    </r>
  </si>
  <si>
    <t>绥宁县</t>
  </si>
  <si>
    <r>
      <rPr>
        <sz val="12"/>
        <color theme="1"/>
        <rFont val="宋体"/>
        <charset val="134"/>
      </rPr>
      <t>绥宁县民宗局：苗族四月八“姑娘节”活动</t>
    </r>
  </si>
  <si>
    <r>
      <rPr>
        <sz val="12"/>
        <color theme="1"/>
        <rFont val="宋体"/>
        <charset val="134"/>
      </rPr>
      <t>绥宁县长铺镇第一小学：传承保护和发展优秀传统文化</t>
    </r>
  </si>
  <si>
    <r>
      <rPr>
        <sz val="12"/>
        <color theme="1"/>
        <rFont val="宋体"/>
        <charset val="134"/>
      </rPr>
      <t>东山、麻塘、鹅公岭、寨市、乐安铺</t>
    </r>
    <r>
      <rPr>
        <sz val="12"/>
        <color theme="1"/>
        <rFont val="Times New Roman"/>
        <charset val="134"/>
      </rPr>
      <t>5</t>
    </r>
    <r>
      <rPr>
        <sz val="12"/>
        <color theme="1"/>
        <rFont val="宋体"/>
        <charset val="134"/>
      </rPr>
      <t>个民族乡逢十周年支持发展及铸牢成果宣传展示</t>
    </r>
  </si>
  <si>
    <t>东山侗族乡：民族乡高质量发展示范点</t>
  </si>
  <si>
    <r>
      <rPr>
        <sz val="12"/>
        <color theme="1"/>
        <rFont val="方正书宋_GBK"/>
        <charset val="134"/>
      </rPr>
      <t>绥宁县民宗局：</t>
    </r>
    <r>
      <rPr>
        <sz val="12"/>
        <color theme="1"/>
        <rFont val="Times New Roman"/>
        <charset val="134"/>
      </rPr>
      <t>“</t>
    </r>
    <r>
      <rPr>
        <sz val="12"/>
        <color theme="1"/>
        <rFont val="方正书宋_GBK"/>
        <charset val="134"/>
      </rPr>
      <t>三湘石榴红</t>
    </r>
    <r>
      <rPr>
        <sz val="12"/>
        <color theme="1"/>
        <rFont val="Times New Roman"/>
        <charset val="134"/>
      </rPr>
      <t>.</t>
    </r>
    <r>
      <rPr>
        <sz val="12"/>
        <color theme="1"/>
        <rFont val="方正书宋_GBK"/>
        <charset val="134"/>
      </rPr>
      <t>同心促发展</t>
    </r>
    <r>
      <rPr>
        <sz val="12"/>
        <color theme="1"/>
        <rFont val="Times New Roman"/>
        <charset val="134"/>
      </rPr>
      <t>”</t>
    </r>
    <r>
      <rPr>
        <sz val="12"/>
        <color theme="1"/>
        <rFont val="方正书宋_GBK"/>
        <charset val="134"/>
      </rPr>
      <t>活动</t>
    </r>
  </si>
  <si>
    <t>洞口县</t>
  </si>
  <si>
    <r>
      <rPr>
        <sz val="12"/>
        <color theme="1"/>
        <rFont val="宋体"/>
        <charset val="134"/>
      </rPr>
      <t>长塘瑶族乡老艾坪村：少数民族非物质文化遗产传承、保护、创新项目</t>
    </r>
  </si>
  <si>
    <r>
      <rPr>
        <sz val="12"/>
        <color theme="1"/>
        <rFont val="宋体"/>
        <charset val="134"/>
      </rPr>
      <t>洞口县罗溪瑶族乡中心学校：省级射弩训练基地训练项目</t>
    </r>
  </si>
  <si>
    <t>隆回县</t>
  </si>
  <si>
    <r>
      <rPr>
        <sz val="12"/>
        <color theme="1"/>
        <rFont val="宋体"/>
        <charset val="134"/>
      </rPr>
      <t>虎形山瑶族乡人民政府：虎形山传统民族节日活动</t>
    </r>
  </si>
  <si>
    <t>虎形山瑶族乡：民族乡高质量发展示范点</t>
  </si>
  <si>
    <t>新宁县</t>
  </si>
  <si>
    <r>
      <rPr>
        <sz val="12"/>
        <color theme="1"/>
        <rFont val="宋体"/>
        <charset val="134"/>
      </rPr>
      <t>黄金瑶族乡：黄金瑶族乡民俗文化艺术活动</t>
    </r>
  </si>
  <si>
    <r>
      <rPr>
        <sz val="12"/>
        <color theme="1"/>
        <rFont val="方正书宋_GBK"/>
        <charset val="134"/>
      </rPr>
      <t>新宁县民宗局：</t>
    </r>
    <r>
      <rPr>
        <sz val="12"/>
        <color theme="1"/>
        <rFont val="Times New Roman"/>
        <charset val="134"/>
      </rPr>
      <t>2025</t>
    </r>
    <r>
      <rPr>
        <sz val="12"/>
        <color theme="1"/>
        <rFont val="方正书宋_GBK"/>
        <charset val="134"/>
      </rPr>
      <t>年旅游促进各民族交往交流交融计划全省试点项目</t>
    </r>
    <r>
      <rPr>
        <sz val="12"/>
        <color theme="1"/>
        <rFont val="Times New Roman"/>
        <charset val="134"/>
      </rPr>
      <t>“</t>
    </r>
    <r>
      <rPr>
        <sz val="12"/>
        <color theme="1"/>
        <rFont val="方正书宋_GBK"/>
        <charset val="134"/>
      </rPr>
      <t>崀山旅游推动各族民族交往交流交融</t>
    </r>
    <r>
      <rPr>
        <sz val="12"/>
        <color theme="1"/>
        <rFont val="Times New Roman"/>
        <charset val="134"/>
      </rPr>
      <t>—</t>
    </r>
    <r>
      <rPr>
        <sz val="12"/>
        <color theme="1"/>
        <rFont val="方正书宋_GBK"/>
        <charset val="134"/>
      </rPr>
      <t>籽籽同心崀山行</t>
    </r>
  </si>
  <si>
    <r>
      <rPr>
        <sz val="12"/>
        <color theme="1"/>
        <rFont val="宋体"/>
        <charset val="134"/>
      </rPr>
      <t>靖位乡源水瑶族村：铸牢中华民族共同体意识主题文化广场建设</t>
    </r>
  </si>
  <si>
    <t>城步县</t>
  </si>
  <si>
    <r>
      <rPr>
        <sz val="12"/>
        <color theme="1"/>
        <rFont val="宋体"/>
        <charset val="134"/>
      </rPr>
      <t>汀坪乡人民政府：汀坪乡第三届油茶节</t>
    </r>
  </si>
  <si>
    <t>岳阳市</t>
  </si>
  <si>
    <t>岳阳市小计</t>
  </si>
  <si>
    <t>岳阳市本级及所辖区小计</t>
  </si>
  <si>
    <r>
      <rPr>
        <sz val="12"/>
        <color theme="1"/>
        <rFont val="宋体"/>
        <charset val="134"/>
      </rPr>
      <t>岳阳市民宗局：铸牢中华民族共同体意识系列活动</t>
    </r>
  </si>
  <si>
    <r>
      <rPr>
        <sz val="12"/>
        <color theme="1"/>
        <rFont val="宋体"/>
        <charset val="134"/>
      </rPr>
      <t>湖南民族职业学院：少数民族文化传承示范基地建设</t>
    </r>
  </si>
  <si>
    <r>
      <rPr>
        <sz val="12"/>
        <color theme="1"/>
        <rFont val="宋体"/>
        <charset val="134"/>
      </rPr>
      <t>湖南民族职业学院：全国少数民族传统体育运动会表演项目挖掘整理编排</t>
    </r>
  </si>
  <si>
    <r>
      <rPr>
        <sz val="12"/>
        <color theme="1"/>
        <rFont val="宋体"/>
        <charset val="134"/>
      </rPr>
      <t>岳阳市一中：铸牢中华民族共同体意识展览馆项目</t>
    </r>
  </si>
  <si>
    <t>岳阳楼区</t>
  </si>
  <si>
    <t>岳阳楼区民宗局：2025年各族群众互嵌式发展计划全省试点项目“梅溪街道长动社区各民族交往交流交融互嵌式发展”</t>
  </si>
  <si>
    <t>常德市</t>
  </si>
  <si>
    <t>常德市小计</t>
  </si>
  <si>
    <t>常德市本级及所辖区小计</t>
  </si>
  <si>
    <t>鼎城区</t>
  </si>
  <si>
    <r>
      <rPr>
        <sz val="12"/>
        <color theme="1"/>
        <rFont val="宋体"/>
        <charset val="134"/>
      </rPr>
      <t>许家桥回族维吾尔族乡逢十周年支持发展及铸牢成果宣传展示</t>
    </r>
  </si>
  <si>
    <r>
      <rPr>
        <sz val="12"/>
        <color theme="1"/>
        <rFont val="宋体"/>
        <charset val="134"/>
      </rPr>
      <t>鼎城区许家桥回族维吾尔族乡中学：民族文化进校园活动</t>
    </r>
  </si>
  <si>
    <t>汉寿县</t>
  </si>
  <si>
    <r>
      <rPr>
        <sz val="12"/>
        <color theme="1"/>
        <rFont val="宋体"/>
        <charset val="134"/>
      </rPr>
      <t>毛家滩回维乡人民政府：传承中华优秀文化</t>
    </r>
  </si>
  <si>
    <t>桃源县</t>
  </si>
  <si>
    <t>枫树维吾尔族回族乡：民族乡高质量发展示范点</t>
  </si>
  <si>
    <t>桃源县民宗局：支持桃源县中华民族一家亲展示馆铸牢文化长廊建设</t>
  </si>
  <si>
    <t>澧县</t>
  </si>
  <si>
    <t>澧县民宗局：支持城头山考古遗址公园提升铸牢展陈体验</t>
  </si>
  <si>
    <t>张家界市</t>
  </si>
  <si>
    <t>张家界市小计</t>
  </si>
  <si>
    <t>张家界市本级及所辖区小计</t>
  </si>
  <si>
    <r>
      <rPr>
        <sz val="12"/>
        <color theme="1"/>
        <rFont val="宋体"/>
        <charset val="134"/>
      </rPr>
      <t>张家界市民宗局：第十一届全省少数民族传统体育运动会筹备</t>
    </r>
  </si>
  <si>
    <r>
      <rPr>
        <sz val="12"/>
        <color theme="1"/>
        <rFont val="宋体"/>
        <charset val="134"/>
      </rPr>
      <t>张家界市民宗局：国家级旅游促进各民族交往交流交融计划</t>
    </r>
    <r>
      <rPr>
        <sz val="12"/>
        <color theme="1"/>
        <rFont val="Times New Roman"/>
        <charset val="134"/>
      </rPr>
      <t>2024</t>
    </r>
    <r>
      <rPr>
        <sz val="12"/>
        <color theme="1"/>
        <rFont val="宋体"/>
        <charset val="134"/>
      </rPr>
      <t>年度全国试点项目“中华优秀传统文化展示—张家界七十二奇楼”</t>
    </r>
  </si>
  <si>
    <t>永定区</t>
  </si>
  <si>
    <r>
      <rPr>
        <sz val="12"/>
        <color theme="1"/>
        <rFont val="宋体"/>
        <charset val="134"/>
      </rPr>
      <t>永定区民宗局：第十一届全省少数民族传统体育运动会筹备</t>
    </r>
  </si>
  <si>
    <t>永定区民宗局：民族文化发展</t>
  </si>
  <si>
    <r>
      <rPr>
        <sz val="12"/>
        <color theme="1"/>
        <rFont val="宋体"/>
        <charset val="134"/>
      </rPr>
      <t>西兰旅游文化投资有限公司：民族织锦工艺传习所建设</t>
    </r>
  </si>
  <si>
    <r>
      <rPr>
        <sz val="12"/>
        <color theme="1"/>
        <rFont val="宋体"/>
        <charset val="134"/>
      </rPr>
      <t>永定区民宗局：各族群众互嵌式发展计划</t>
    </r>
    <r>
      <rPr>
        <sz val="12"/>
        <color theme="1"/>
        <rFont val="Times New Roman"/>
        <charset val="134"/>
      </rPr>
      <t>2024</t>
    </r>
    <r>
      <rPr>
        <sz val="12"/>
        <color theme="1"/>
        <rFont val="宋体"/>
        <charset val="134"/>
      </rPr>
      <t>年全国试点项目“大庸桥街道月亮岛社区各族群众互嵌式发展”</t>
    </r>
  </si>
  <si>
    <t>永定区民宗局：教字垭镇土家织锦传承基地铸牢建设项目</t>
  </si>
  <si>
    <t>永定区民宗局：支持张家界七十二奇楼旅游文化管理公司嵌入式建设铸牢中华民族共同体意识体验馆</t>
  </si>
  <si>
    <t>武陵源区</t>
  </si>
  <si>
    <t>武陵源区民宗局：2025年旅游促进各民族交往交流交融计划全省试点项目“张家界国家森林公园民族团结进景区+以自然景观、红色文化、心灵之旅讲好民族团结故事”</t>
  </si>
  <si>
    <r>
      <rPr>
        <sz val="12"/>
        <color theme="1"/>
        <rFont val="宋体"/>
        <charset val="134"/>
      </rPr>
      <t>张家界市乖幺妹土家织锦开发有限公司：土家织锦旅游纪念品开发</t>
    </r>
  </si>
  <si>
    <r>
      <rPr>
        <sz val="12"/>
        <color theme="1"/>
        <rFont val="宋体"/>
        <charset val="134"/>
      </rPr>
      <t>魅力文旅发展有限公司：魅力湘西演出节目提质升级</t>
    </r>
  </si>
  <si>
    <r>
      <rPr>
        <sz val="12"/>
        <color theme="1"/>
        <rFont val="宋体"/>
        <charset val="134"/>
      </rPr>
      <t>张家界武陵源风景名胜区和国家森林公园管理局：湖南张家界国际文化旅游交流大会</t>
    </r>
  </si>
  <si>
    <t>慈利县</t>
  </si>
  <si>
    <r>
      <rPr>
        <sz val="12"/>
        <color theme="1"/>
        <rFont val="宋体"/>
        <charset val="134"/>
      </rPr>
      <t>龙潭河镇人民政府：慈利县板板龙灯民族文化艺术展演</t>
    </r>
  </si>
  <si>
    <t>三官寺土家族乡：民族乡高质量发展示范点</t>
  </si>
  <si>
    <r>
      <rPr>
        <sz val="12"/>
        <color theme="1"/>
        <rFont val="宋体"/>
        <charset val="134"/>
      </rPr>
      <t>三官寺、高峰、金岩、许家坊寺</t>
    </r>
    <r>
      <rPr>
        <sz val="12"/>
        <color theme="1"/>
        <rFont val="Times New Roman"/>
        <charset val="134"/>
      </rPr>
      <t>4</t>
    </r>
    <r>
      <rPr>
        <sz val="12"/>
        <color theme="1"/>
        <rFont val="宋体"/>
        <charset val="134"/>
      </rPr>
      <t>个民族乡逢十周年支持发展及铸牢成果宣传展示</t>
    </r>
  </si>
  <si>
    <t>桑植县</t>
  </si>
  <si>
    <t>刘家坪白族乡：民族乡高质量发展示范点</t>
  </si>
  <si>
    <t>洪家关白族乡：洪家关民风民俗文化活动传承项目</t>
  </si>
  <si>
    <r>
      <rPr>
        <sz val="12"/>
        <color theme="1"/>
        <rFont val="宋体"/>
        <charset val="134"/>
      </rPr>
      <t>洪家关白族乡石竹坪村：构筑中华民族共有精神家园文化建设</t>
    </r>
  </si>
  <si>
    <t>桑植县民宗局：湘鄂川黔革命老区红色赋能共同现代化建设项目</t>
  </si>
  <si>
    <t>益阳市</t>
  </si>
  <si>
    <t>益阳市小计</t>
  </si>
  <si>
    <t>益阳市本级及所辖区小计</t>
  </si>
  <si>
    <t>高新区</t>
  </si>
  <si>
    <t>益阳市家风家教馆嵌入式建设铸牢中华民族共同体意识体验馆</t>
  </si>
  <si>
    <t>桃江县</t>
  </si>
  <si>
    <r>
      <rPr>
        <sz val="12"/>
        <color theme="1"/>
        <rFont val="宋体"/>
        <charset val="134"/>
      </rPr>
      <t>桃江县民宗局：铸牢中华民族共同体意识主题宣传建设</t>
    </r>
  </si>
  <si>
    <t>永州市</t>
  </si>
  <si>
    <t>永州市小计</t>
  </si>
  <si>
    <t>永州市本级及所辖区小计</t>
  </si>
  <si>
    <r>
      <rPr>
        <sz val="12"/>
        <color theme="1"/>
        <rFont val="宋体"/>
        <charset val="134"/>
      </rPr>
      <t>永州市民宗局：永州市少数民族文体活动</t>
    </r>
  </si>
  <si>
    <t>江永县</t>
  </si>
  <si>
    <t>江永县民宗局：支持千家峒瑶族博物馆提升铸牢展陈体验</t>
  </si>
  <si>
    <t>宁远县</t>
  </si>
  <si>
    <t>宁远县民宗局：支持舜帝陵景区提升铸牢中华民族共同体意识展陈体验</t>
  </si>
  <si>
    <t>双牌县</t>
  </si>
  <si>
    <r>
      <rPr>
        <sz val="12"/>
        <color theme="1"/>
        <rFont val="宋体"/>
        <charset val="134"/>
      </rPr>
      <t>上梧江瑶族乡：瑶族文化传承阵地建设</t>
    </r>
  </si>
  <si>
    <r>
      <rPr>
        <sz val="12"/>
        <color theme="1"/>
        <rFont val="宋体"/>
        <charset val="134"/>
      </rPr>
      <t>兰溪瑶族乡：民族民俗基地提质改造项目</t>
    </r>
  </si>
  <si>
    <t>源口瑶族乡：民族乡高质量发展示范点</t>
  </si>
  <si>
    <t>蓝山县</t>
  </si>
  <si>
    <t>湘江源瑶族乡：民族乡高质量发展示范点</t>
  </si>
  <si>
    <t>江华县</t>
  </si>
  <si>
    <r>
      <rPr>
        <sz val="12"/>
        <color theme="1"/>
        <rFont val="宋体"/>
        <charset val="134"/>
      </rPr>
      <t>小圩瑶族乡逢十周年支持发展及铸牢成果宣传展示</t>
    </r>
  </si>
  <si>
    <t>江华县民族文旅广体局：举办民族优秀文化展演和传统体育进校园活动</t>
  </si>
  <si>
    <t>郴州市</t>
  </si>
  <si>
    <t>郴州市小计</t>
  </si>
  <si>
    <t>郴州市本级及所辖区小计</t>
  </si>
  <si>
    <r>
      <rPr>
        <sz val="12"/>
        <color theme="1"/>
        <rFont val="宋体"/>
        <charset val="134"/>
      </rPr>
      <t>郴州市民宗局：开展“铸牢中华民族共同体意识</t>
    </r>
    <r>
      <rPr>
        <sz val="12"/>
        <color theme="1"/>
        <rFont val="Times New Roman"/>
        <charset val="134"/>
      </rPr>
      <t xml:space="preserve"> </t>
    </r>
    <r>
      <rPr>
        <sz val="12"/>
        <color theme="1"/>
        <rFont val="宋体"/>
        <charset val="134"/>
      </rPr>
      <t>建设伟大祖国</t>
    </r>
    <r>
      <rPr>
        <sz val="12"/>
        <color theme="1"/>
        <rFont val="Times New Roman"/>
        <charset val="134"/>
      </rPr>
      <t xml:space="preserve"> </t>
    </r>
    <r>
      <rPr>
        <sz val="12"/>
        <color theme="1"/>
        <rFont val="宋体"/>
        <charset val="134"/>
      </rPr>
      <t>建设美丽家乡”主题演讲比赛活动</t>
    </r>
  </si>
  <si>
    <t>郴州市民宗局：支持市博物馆提升铸牢中华民族共同体意识展陈</t>
  </si>
  <si>
    <t>宜章县</t>
  </si>
  <si>
    <t>莽山瑶族乡：民族乡高质量发展示范点</t>
  </si>
  <si>
    <t>临武县</t>
  </si>
  <si>
    <t>西山瑶族乡逢十周年支持发展及铸牢成果宣传展示</t>
  </si>
  <si>
    <r>
      <rPr>
        <sz val="12"/>
        <color theme="1"/>
        <rFont val="方正书宋_GBK"/>
        <charset val="134"/>
      </rPr>
      <t>临武</t>
    </r>
    <r>
      <rPr>
        <sz val="12"/>
        <color theme="1"/>
        <rFont val="宋体"/>
        <charset val="134"/>
        <scheme val="minor"/>
      </rPr>
      <t>县民宗局：2025年各族群众互嵌式发展计划全省试点项目“武水镇挂榜山社区—红石榴·邻里情各民族融合互助”</t>
    </r>
  </si>
  <si>
    <r>
      <rPr>
        <sz val="12"/>
        <color theme="1"/>
        <rFont val="宋体"/>
        <charset val="134"/>
      </rPr>
      <t>西山瑶族乡人民政府：趣味运动会·民族文化展演</t>
    </r>
  </si>
  <si>
    <t>娄底市</t>
  </si>
  <si>
    <t>娄底市小计</t>
  </si>
  <si>
    <t>娄星区</t>
  </si>
  <si>
    <t>娄星区民宗局：支持邱记染坊非遗传承基地嵌入式建设铸牢中华民族共同体意识体验馆</t>
  </si>
  <si>
    <t>冷水江市</t>
  </si>
  <si>
    <t>冷水江市民宗局：2025年各族群众互嵌式发展计划全省试点项目“冷水江街道建新社区各族群众互嵌式发展”</t>
  </si>
  <si>
    <t>怀化市</t>
  </si>
  <si>
    <t>怀化市小计</t>
  </si>
  <si>
    <t>怀化市本级及所辖区小计</t>
  </si>
  <si>
    <r>
      <rPr>
        <sz val="12"/>
        <color theme="1"/>
        <rFont val="宋体"/>
        <charset val="134"/>
      </rPr>
      <t>怀化市民宗局：构筑中华民族共有精神家园，推进中华民族共同体建设</t>
    </r>
  </si>
  <si>
    <r>
      <rPr>
        <sz val="12"/>
        <color theme="1"/>
        <rFont val="宋体"/>
        <charset val="134"/>
      </rPr>
      <t>怀化师范高等专科学校：少数民族文化传承示范基地建设</t>
    </r>
  </si>
  <si>
    <t>怀化市民宗局：嵌入式建设怀化三省坡区域铸牢中华民族共同体意识体验区</t>
  </si>
  <si>
    <t>鹤城区</t>
  </si>
  <si>
    <t>鹤城区民宗局：支持鹤城区文化馆嵌入式建设铸牢中华民族共同体意识体验馆</t>
  </si>
  <si>
    <t>洪江市</t>
  </si>
  <si>
    <t>洪江市民宗局：举办全省旅游从业人员“铸牢中华民族共同体意识”讲解大赛暨专题教育培训</t>
  </si>
  <si>
    <t>洪江市民宗局：2025年旅游促进各民族交往交流交融计划全省试点项目“安江农耕文化旅游区铸牢中华民族共同体意识+中华农耕文化展示”</t>
  </si>
  <si>
    <t>沅陵县</t>
  </si>
  <si>
    <t>火场土家族乡：民族乡高质量发展示范点</t>
  </si>
  <si>
    <r>
      <rPr>
        <sz val="12"/>
        <color theme="1"/>
        <rFont val="宋体"/>
        <charset val="134"/>
      </rPr>
      <t>二酉苗族乡逢十周年支持发展及铸牢成果宣传展示</t>
    </r>
  </si>
  <si>
    <t>会同县</t>
  </si>
  <si>
    <t>青朗侗族苗族乡：民族乡高质量发展示范点</t>
  </si>
  <si>
    <t>通道县</t>
  </si>
  <si>
    <r>
      <rPr>
        <sz val="12"/>
        <color theme="1"/>
        <rFont val="宋体"/>
        <charset val="134"/>
      </rPr>
      <t>大高坪苗族乡逢十周年支持发展铸牢成果宣传展示</t>
    </r>
  </si>
  <si>
    <t>坪坦乡皇都村民委员会：民族文化传承</t>
  </si>
  <si>
    <r>
      <rPr>
        <sz val="12"/>
        <color theme="1"/>
        <rFont val="宋体"/>
        <charset val="134"/>
      </rPr>
      <t>大高坪苗族乡人民政府：开展“黑米饭”文化节文艺汇演、芦笙比赛、民族团结运动会等民族性、群众性文化活动</t>
    </r>
  </si>
  <si>
    <r>
      <rPr>
        <sz val="12"/>
        <color theme="1"/>
        <rFont val="宋体"/>
        <charset val="134"/>
      </rPr>
      <t>独坡镇人民政府：湘桂黔环三省坡铸牢中华民族共同体意识文化长廊建设</t>
    </r>
  </si>
  <si>
    <t>通道县民宗局：支持通道环三省坡区域铸牢示范带建设</t>
  </si>
  <si>
    <t>新晃县</t>
  </si>
  <si>
    <r>
      <rPr>
        <sz val="12"/>
        <color theme="1"/>
        <rFont val="宋体"/>
        <charset val="134"/>
      </rPr>
      <t>新晃县民宗局：构筑中华民族共有精神家园文化体育活动</t>
    </r>
  </si>
  <si>
    <t>靖州县</t>
  </si>
  <si>
    <r>
      <rPr>
        <sz val="12"/>
        <color theme="1"/>
        <rFont val="宋体"/>
        <charset val="134"/>
      </rPr>
      <t>藕团乡藕团村：荷花节文化活动</t>
    </r>
  </si>
  <si>
    <r>
      <rPr>
        <sz val="12"/>
        <color theme="1"/>
        <rFont val="宋体"/>
        <charset val="134"/>
      </rPr>
      <t>平茶镇江边村：湘黔边界传统文化芦笙节活动</t>
    </r>
  </si>
  <si>
    <t>芷江县</t>
  </si>
  <si>
    <r>
      <rPr>
        <sz val="12"/>
        <color theme="1"/>
        <rFont val="宋体"/>
        <charset val="134"/>
      </rPr>
      <t>芷江县民宗局：开展湘黔边界“铸牢共同体</t>
    </r>
    <r>
      <rPr>
        <sz val="12"/>
        <color theme="1"/>
        <rFont val="Times New Roman"/>
        <charset val="134"/>
      </rPr>
      <t xml:space="preserve">  </t>
    </r>
    <r>
      <rPr>
        <sz val="12"/>
        <color theme="1"/>
        <rFont val="宋体"/>
        <charset val="134"/>
      </rPr>
      <t>中华一家亲”歌舞比赛活动</t>
    </r>
  </si>
  <si>
    <r>
      <rPr>
        <sz val="12"/>
        <color theme="1"/>
        <rFont val="宋体"/>
        <charset val="134"/>
      </rPr>
      <t>芷江县椽兮工作室：十万坪民族文化传承示范基地建设项目</t>
    </r>
  </si>
  <si>
    <t>芷江县民宗局：海峡两岸少数民族交流合作工作</t>
  </si>
  <si>
    <t>芷江县民宗局：各族青少年交流计划2024年全国试点项目“橘颂古冲各族青年文艺家交流活动”</t>
  </si>
  <si>
    <t>中方县</t>
  </si>
  <si>
    <t>中方县民宗局：嵌入式建设蒿吉坪乡铸牢中华民族共同体意识体验馆</t>
  </si>
  <si>
    <t>麻阳县</t>
  </si>
  <si>
    <t>麻阳县水上运动学校 ：省少数民族传统体育基地建设</t>
  </si>
  <si>
    <t>麻阳县文旅广体局：开展2025年湖南·麻阳第二届传统龙舟赛事活动</t>
  </si>
  <si>
    <t>麻阳县民宗局：举办“三湘石榴红.同心促发展”活动</t>
  </si>
  <si>
    <t>湘西土家族苗族自治州</t>
  </si>
  <si>
    <t>湘西土家族苗族自治州小计</t>
  </si>
  <si>
    <t>州本级</t>
  </si>
  <si>
    <t>湘西州民宗局：第十三届全国少数民族传统体育运动会筹备</t>
  </si>
  <si>
    <t>湘西州民宗局：“中华民族一家亲,同心共筑中国梦”民族风广场舞大赛、“团结杯”毽球大赛</t>
  </si>
  <si>
    <r>
      <rPr>
        <sz val="12"/>
        <color theme="1"/>
        <rFont val="宋体"/>
        <charset val="134"/>
      </rPr>
      <t>湘西州民族歌舞团</t>
    </r>
    <r>
      <rPr>
        <sz val="12"/>
        <color theme="1"/>
        <rFont val="Times New Roman"/>
        <charset val="134"/>
      </rPr>
      <t>:</t>
    </r>
    <r>
      <rPr>
        <sz val="12"/>
        <color theme="1"/>
        <rFont val="宋体"/>
        <charset val="134"/>
      </rPr>
      <t>民族文化传承创新</t>
    </r>
  </si>
  <si>
    <r>
      <rPr>
        <sz val="12"/>
        <color theme="1"/>
        <rFont val="宋体"/>
        <charset val="134"/>
      </rPr>
      <t>湘西州民族体育学校：省级少数民族传统体育基地建设</t>
    </r>
  </si>
  <si>
    <t>吉首市</t>
  </si>
  <si>
    <t>吉首市民宗局：少数民族传统体育运动会表演节目排演</t>
  </si>
  <si>
    <r>
      <rPr>
        <sz val="12"/>
        <color theme="1"/>
        <rFont val="宋体"/>
        <charset val="134"/>
      </rPr>
      <t>吉首市民宗局：吉首市第十届“鼓文化节”系列活动</t>
    </r>
  </si>
  <si>
    <t>吉首市民宗局：嵌入式建设乾州古城铸牢中华民族共同体意识体验街区</t>
  </si>
  <si>
    <t>吉首市民宗局：开展“三湘石榴红.同心促发展”活动</t>
  </si>
  <si>
    <t>龙山县</t>
  </si>
  <si>
    <t>龙山县民宗局：支持龙山县里耶秦简博物馆提升铸牢展陈体验</t>
  </si>
  <si>
    <t>泸溪县</t>
  </si>
  <si>
    <r>
      <rPr>
        <sz val="12"/>
        <color theme="1"/>
        <rFont val="宋体"/>
        <charset val="134"/>
      </rPr>
      <t>潭溪镇人民政府：州级非物质文化遗产“五龙节”活动</t>
    </r>
  </si>
  <si>
    <r>
      <rPr>
        <sz val="12"/>
        <color theme="1"/>
        <rFont val="宋体"/>
        <charset val="134"/>
      </rPr>
      <t>湘西静静文化有限责任公司：苗族挑花文旅小商品研发</t>
    </r>
  </si>
  <si>
    <t>保靖县</t>
  </si>
  <si>
    <r>
      <rPr>
        <sz val="12"/>
        <color theme="1"/>
        <rFont val="方正书宋_GBK"/>
        <charset val="134"/>
      </rPr>
      <t>保靖县委统战部：</t>
    </r>
    <r>
      <rPr>
        <sz val="12"/>
        <color theme="1"/>
        <rFont val="Times New Roman"/>
        <charset val="134"/>
      </rPr>
      <t>2025</t>
    </r>
    <r>
      <rPr>
        <sz val="12"/>
        <color theme="1"/>
        <rFont val="方正书宋_GBK"/>
        <charset val="134"/>
      </rPr>
      <t>年铸牢中华民族共同体意识</t>
    </r>
    <r>
      <rPr>
        <sz val="12"/>
        <color theme="1"/>
        <rFont val="Times New Roman"/>
        <charset val="134"/>
      </rPr>
      <t>·</t>
    </r>
    <r>
      <rPr>
        <sz val="12"/>
        <color theme="1"/>
        <rFont val="方正书宋_GBK"/>
        <charset val="134"/>
      </rPr>
      <t>湖南</t>
    </r>
    <r>
      <rPr>
        <sz val="12"/>
        <color theme="1"/>
        <rFont val="Times New Roman"/>
        <charset val="134"/>
      </rPr>
      <t>“</t>
    </r>
    <r>
      <rPr>
        <sz val="12"/>
        <color theme="1"/>
        <rFont val="方正书宋_GBK"/>
        <charset val="134"/>
      </rPr>
      <t>茶</t>
    </r>
    <r>
      <rPr>
        <sz val="12"/>
        <color theme="1"/>
        <rFont val="Times New Roman"/>
        <charset val="134"/>
      </rPr>
      <t>BA”</t>
    </r>
    <r>
      <rPr>
        <sz val="12"/>
        <color theme="1"/>
        <rFont val="方正书宋_GBK"/>
        <charset val="134"/>
      </rPr>
      <t>民族文化活动</t>
    </r>
  </si>
  <si>
    <r>
      <rPr>
        <sz val="12"/>
        <color theme="1"/>
        <rFont val="方正书宋_GBK"/>
        <charset val="134"/>
      </rPr>
      <t>保靖县民宗局：</t>
    </r>
    <r>
      <rPr>
        <sz val="12"/>
        <color theme="1"/>
        <rFont val="Times New Roman"/>
        <charset val="134"/>
      </rPr>
      <t>2025</t>
    </r>
    <r>
      <rPr>
        <sz val="12"/>
        <color theme="1"/>
        <rFont val="方正书宋_GBK"/>
        <charset val="134"/>
      </rPr>
      <t>年旅游促进各民族交往交流交融计划全省试点项目</t>
    </r>
    <r>
      <rPr>
        <sz val="12"/>
        <color theme="1"/>
        <rFont val="Times New Roman"/>
        <charset val="134"/>
      </rPr>
      <t>“</t>
    </r>
    <r>
      <rPr>
        <sz val="12"/>
        <color theme="1"/>
        <rFont val="方正书宋_GBK"/>
        <charset val="134"/>
      </rPr>
      <t>中国村厨村艺大晒促三交助振兴系列活动</t>
    </r>
    <r>
      <rPr>
        <sz val="12"/>
        <color theme="1"/>
        <rFont val="Times New Roman"/>
        <charset val="134"/>
      </rPr>
      <t>”</t>
    </r>
  </si>
  <si>
    <t>保靖县民宗局：支持酉水湿地公园嵌入式建设铸牢体验园区</t>
  </si>
  <si>
    <t>凤凰县</t>
  </si>
  <si>
    <r>
      <rPr>
        <sz val="12"/>
        <color theme="1"/>
        <rFont val="宋体"/>
        <charset val="134"/>
      </rPr>
      <t>凤凰县民宗局：民族传统节庆文化活动</t>
    </r>
  </si>
  <si>
    <t>凤凰县委统战部：嵌入式建设凤凰古城铸牢中华民族共同体意识体验街区</t>
  </si>
  <si>
    <t>凤凰县民宗局：支持湖南凤凰神州民族服饰展览馆有限公司嵌入式建设铸牢中华民族共同体意识体验馆</t>
  </si>
  <si>
    <t>古丈县</t>
  </si>
  <si>
    <r>
      <rPr>
        <sz val="12"/>
        <color theme="1"/>
        <rFont val="宋体"/>
        <charset val="134"/>
      </rPr>
      <t>岩头寨人民政府：州非遗项目苗族跳香节活动</t>
    </r>
  </si>
  <si>
    <t>花垣县</t>
  </si>
  <si>
    <r>
      <rPr>
        <sz val="12"/>
        <color theme="1"/>
        <rFont val="宋体"/>
        <charset val="134"/>
      </rPr>
      <t>花垣县职业高级中学：花垣职高少数民族传统体育项目训练基地建设</t>
    </r>
  </si>
  <si>
    <t>永顺县</t>
  </si>
  <si>
    <r>
      <rPr>
        <sz val="12"/>
        <color theme="1"/>
        <rFont val="宋体"/>
        <charset val="134"/>
      </rPr>
      <t>湘西福义岔文化旅游开发有限公司：永顺县老司城旅游度假区铸牢中华民族共同体意识展示馆建设</t>
    </r>
  </si>
  <si>
    <t>永顺县民宗局：支持嵌入式建设永顺县芙蓉镇铸牢中华民族共同体意识体验街区及场馆</t>
  </si>
  <si>
    <r>
      <rPr>
        <sz val="12"/>
        <color theme="1"/>
        <rFont val="宋体"/>
        <charset val="134"/>
      </rPr>
      <t>永顺县土家族艺术团：民族民俗节庆文化活动</t>
    </r>
  </si>
</sst>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4">
    <font>
      <sz val="11"/>
      <color theme="1"/>
      <name val="宋体"/>
      <charset val="134"/>
      <scheme val="minor"/>
    </font>
    <font>
      <sz val="12"/>
      <color theme="1"/>
      <name val="宋体"/>
      <charset val="134"/>
    </font>
    <font>
      <sz val="22"/>
      <color theme="1"/>
      <name val="方正小标宋简体"/>
      <charset val="134"/>
    </font>
    <font>
      <b/>
      <sz val="12"/>
      <color theme="1"/>
      <name val="Times New Roman"/>
      <charset val="134"/>
    </font>
    <font>
      <b/>
      <sz val="12"/>
      <color theme="1"/>
      <name val="宋体"/>
      <charset val="134"/>
    </font>
    <font>
      <sz val="12"/>
      <color theme="1"/>
      <name val="Times New Roman"/>
      <charset val="134"/>
    </font>
    <font>
      <sz val="12"/>
      <color theme="1"/>
      <name val="黑体"/>
      <charset val="134"/>
    </font>
    <font>
      <sz val="11"/>
      <color theme="1"/>
      <name val="Times New Roman"/>
      <charset val="134"/>
    </font>
    <font>
      <sz val="20"/>
      <color theme="1"/>
      <name val="方正小标宋简体"/>
      <charset val="134"/>
    </font>
    <font>
      <sz val="20"/>
      <color theme="1"/>
      <name val="Times New Roman"/>
      <charset val="134"/>
    </font>
    <font>
      <b/>
      <sz val="12"/>
      <color theme="1"/>
      <name val="仿宋_GB2312"/>
      <charset val="134"/>
    </font>
    <font>
      <sz val="12"/>
      <color theme="1"/>
      <name val="方正书宋_GBK"/>
      <charset val="134"/>
    </font>
    <font>
      <sz val="11"/>
      <color theme="1"/>
      <name val="宋体"/>
      <charset val="0"/>
      <scheme val="minor"/>
    </font>
    <font>
      <sz val="11"/>
      <color rgb="FF3F3F76"/>
      <name val="宋体"/>
      <charset val="0"/>
      <scheme val="minor"/>
    </font>
    <font>
      <b/>
      <sz val="11"/>
      <color theme="3"/>
      <name val="宋体"/>
      <charset val="134"/>
      <scheme val="minor"/>
    </font>
    <font>
      <sz val="11"/>
      <color theme="0"/>
      <name val="宋体"/>
      <charset val="0"/>
      <scheme val="minor"/>
    </font>
    <font>
      <b/>
      <sz val="13"/>
      <color theme="3"/>
      <name val="宋体"/>
      <charset val="134"/>
      <scheme val="minor"/>
    </font>
    <font>
      <b/>
      <sz val="11"/>
      <color rgb="FFFA7D00"/>
      <name val="宋体"/>
      <charset val="0"/>
      <scheme val="minor"/>
    </font>
    <font>
      <b/>
      <sz val="11"/>
      <color theme="1"/>
      <name val="宋体"/>
      <charset val="0"/>
      <scheme val="minor"/>
    </font>
    <font>
      <sz val="12"/>
      <name val="宋体"/>
      <charset val="134"/>
    </font>
    <font>
      <b/>
      <sz val="11"/>
      <color rgb="FF3F3F3F"/>
      <name val="宋体"/>
      <charset val="0"/>
      <scheme val="minor"/>
    </font>
    <font>
      <u/>
      <sz val="11"/>
      <color rgb="FF800080"/>
      <name val="宋体"/>
      <charset val="0"/>
      <scheme val="minor"/>
    </font>
    <font>
      <u/>
      <sz val="11"/>
      <color rgb="FF0000FF"/>
      <name val="宋体"/>
      <charset val="0"/>
      <scheme val="minor"/>
    </font>
    <font>
      <b/>
      <sz val="18"/>
      <color theme="3"/>
      <name val="宋体"/>
      <charset val="134"/>
      <scheme val="minor"/>
    </font>
    <font>
      <sz val="11"/>
      <color rgb="FFFA7D00"/>
      <name val="宋体"/>
      <charset val="0"/>
      <scheme val="minor"/>
    </font>
    <font>
      <sz val="11"/>
      <color rgb="FFFF000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sz val="11"/>
      <color rgb="FF9C0006"/>
      <name val="宋体"/>
      <charset val="0"/>
      <scheme val="minor"/>
    </font>
    <font>
      <i/>
      <sz val="11"/>
      <color rgb="FF7F7F7F"/>
      <name val="宋体"/>
      <charset val="0"/>
      <scheme val="minor"/>
    </font>
    <font>
      <b/>
      <sz val="15"/>
      <color theme="3"/>
      <name val="宋体"/>
      <charset val="134"/>
      <scheme val="minor"/>
    </font>
    <font>
      <sz val="11"/>
      <color indexed="8"/>
      <name val="宋体"/>
      <charset val="134"/>
    </font>
    <font>
      <sz val="12"/>
      <color theme="1"/>
      <name val="宋体"/>
      <charset val="134"/>
      <scheme val="minor"/>
    </font>
  </fonts>
  <fills count="33">
    <fill>
      <patternFill patternType="none"/>
    </fill>
    <fill>
      <patternFill patternType="gray125"/>
    </fill>
    <fill>
      <patternFill patternType="solid">
        <fgColor theme="6" tint="0.599993896298105"/>
        <bgColor indexed="64"/>
      </patternFill>
    </fill>
    <fill>
      <patternFill patternType="solid">
        <fgColor rgb="FFFFCC99"/>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6"/>
        <bgColor indexed="64"/>
      </patternFill>
    </fill>
    <fill>
      <patternFill patternType="solid">
        <fgColor theme="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3">
    <xf numFmtId="0" fontId="0" fillId="0" borderId="0">
      <alignment vertical="center"/>
    </xf>
    <xf numFmtId="0" fontId="32" fillId="0" borderId="0">
      <alignment vertical="center"/>
    </xf>
    <xf numFmtId="0" fontId="15" fillId="18"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9" fillId="0" borderId="0"/>
    <xf numFmtId="0" fontId="20" fillId="8" borderId="11" applyNumberFormat="false" applyAlignment="false" applyProtection="false">
      <alignment vertical="center"/>
    </xf>
    <xf numFmtId="0" fontId="26" fillId="20" borderId="13" applyNumberFormat="false" applyAlignment="false" applyProtection="false">
      <alignment vertical="center"/>
    </xf>
    <xf numFmtId="0" fontId="29" fillId="27" borderId="0" applyNumberFormat="false" applyBorder="false" applyAlignment="false" applyProtection="false">
      <alignment vertical="center"/>
    </xf>
    <xf numFmtId="0" fontId="31" fillId="0" borderId="9"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16" fillId="0" borderId="9" applyNumberFormat="false" applyFill="false" applyAlignment="false" applyProtection="false">
      <alignment vertical="center"/>
    </xf>
    <xf numFmtId="0" fontId="12" fillId="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9" fillId="0" borderId="0">
      <alignment vertical="center"/>
    </xf>
    <xf numFmtId="0" fontId="12" fillId="15"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5" fillId="5" borderId="0" applyNumberFormat="false" applyBorder="false" applyAlignment="false" applyProtection="false">
      <alignment vertical="center"/>
    </xf>
    <xf numFmtId="0" fontId="14" fillId="0" borderId="8" applyNumberFormat="false" applyFill="false" applyAlignment="false" applyProtection="false">
      <alignment vertical="center"/>
    </xf>
    <xf numFmtId="0" fontId="19" fillId="0" borderId="0">
      <alignment vertical="center"/>
    </xf>
    <xf numFmtId="0" fontId="18" fillId="0" borderId="10" applyNumberFormat="false" applyFill="false" applyAlignment="false" applyProtection="false">
      <alignment vertical="center"/>
    </xf>
    <xf numFmtId="0" fontId="12" fillId="17"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2" fillId="22" borderId="0" applyNumberFormat="false" applyBorder="false" applyAlignment="false" applyProtection="false">
      <alignment vertical="center"/>
    </xf>
    <xf numFmtId="0" fontId="24" fillId="0" borderId="12"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2"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2" fillId="19" borderId="0" applyNumberFormat="false" applyBorder="false" applyAlignment="false" applyProtection="false">
      <alignment vertical="center"/>
    </xf>
    <xf numFmtId="0" fontId="0" fillId="25" borderId="14" applyNumberFormat="false" applyFont="false" applyAlignment="false" applyProtection="false">
      <alignment vertical="center"/>
    </xf>
    <xf numFmtId="0" fontId="15" fillId="21" borderId="0" applyNumberFormat="false" applyBorder="false" applyAlignment="false" applyProtection="false">
      <alignment vertical="center"/>
    </xf>
    <xf numFmtId="0" fontId="27" fillId="23"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7" fillId="8" borderId="7" applyNumberFormat="false" applyAlignment="false" applyProtection="false">
      <alignment vertical="center"/>
    </xf>
    <xf numFmtId="0" fontId="15" fillId="26"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10"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3" fillId="3" borderId="7" applyNumberFormat="false" applyAlignment="false" applyProtection="false">
      <alignment vertical="center"/>
    </xf>
    <xf numFmtId="0" fontId="12" fillId="2"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2" fillId="9" borderId="0" applyNumberFormat="false" applyBorder="false" applyAlignment="false" applyProtection="false">
      <alignment vertical="center"/>
    </xf>
  </cellStyleXfs>
  <cellXfs count="31">
    <xf numFmtId="0" fontId="0" fillId="0" borderId="0" xfId="0">
      <alignment vertical="center"/>
    </xf>
    <xf numFmtId="0" fontId="1" fillId="0" borderId="0" xfId="0" applyFont="true" applyFill="true" applyAlignment="true">
      <alignment vertical="center"/>
    </xf>
    <xf numFmtId="0" fontId="2" fillId="0" borderId="0" xfId="0" applyFont="true" applyFill="true" applyBorder="true" applyAlignment="true">
      <alignment vertical="center"/>
    </xf>
    <xf numFmtId="0" fontId="3" fillId="0" borderId="0" xfId="0" applyFont="true" applyFill="true" applyBorder="true" applyAlignment="true">
      <alignment horizontal="center" vertical="center"/>
    </xf>
    <xf numFmtId="0" fontId="3" fillId="0" borderId="0" xfId="0" applyFont="true" applyFill="true" applyAlignment="true">
      <alignment horizontal="center" vertical="center"/>
    </xf>
    <xf numFmtId="0" fontId="4" fillId="0" borderId="0" xfId="0" applyFont="true" applyFill="true" applyAlignment="true">
      <alignment horizontal="center" vertical="center" wrapText="true"/>
    </xf>
    <xf numFmtId="0" fontId="1" fillId="0" borderId="0" xfId="0" applyFont="true" applyFill="true" applyAlignment="true">
      <alignment horizontal="center" vertical="center" wrapText="true"/>
    </xf>
    <xf numFmtId="0" fontId="5" fillId="0" borderId="0" xfId="0" applyFont="true" applyFill="true" applyAlignment="true">
      <alignment horizontal="center" vertical="center" wrapText="true"/>
    </xf>
    <xf numFmtId="0" fontId="5" fillId="0" borderId="0" xfId="0" applyFont="true" applyFill="true" applyAlignment="true">
      <alignment horizontal="left" vertical="center" wrapText="true"/>
    </xf>
    <xf numFmtId="0" fontId="6" fillId="0" borderId="0" xfId="0" applyFont="true" applyAlignment="true">
      <alignment horizontal="left" vertical="center" wrapText="true"/>
    </xf>
    <xf numFmtId="0" fontId="0" fillId="0" borderId="0" xfId="0" applyAlignment="true">
      <alignment horizontal="center" vertical="center" wrapText="true"/>
    </xf>
    <xf numFmtId="0" fontId="7" fillId="0" borderId="0" xfId="0" applyFont="true" applyAlignment="true">
      <alignment horizontal="center" vertical="center" wrapText="true"/>
    </xf>
    <xf numFmtId="0" fontId="8" fillId="0" borderId="0" xfId="0" applyFont="true" applyAlignment="true">
      <alignment horizontal="center" vertical="center" wrapText="true"/>
    </xf>
    <xf numFmtId="0" fontId="9" fillId="0" borderId="0" xfId="0" applyFont="true" applyAlignment="true">
      <alignment horizontal="center" vertical="center" wrapText="true"/>
    </xf>
    <xf numFmtId="0" fontId="3" fillId="0" borderId="1" xfId="0" applyFont="true" applyFill="true" applyBorder="true" applyAlignment="true">
      <alignment horizontal="center" vertical="center" wrapText="true"/>
    </xf>
    <xf numFmtId="176" fontId="3" fillId="0" borderId="1" xfId="0" applyNumberFormat="true" applyFont="true" applyFill="true" applyBorder="true" applyAlignment="true">
      <alignment horizontal="center" vertical="center" wrapText="true"/>
    </xf>
    <xf numFmtId="0" fontId="10" fillId="0" borderId="2" xfId="0" applyNumberFormat="true" applyFont="true" applyFill="true" applyBorder="true" applyAlignment="true">
      <alignment horizontal="center" vertical="center" wrapText="true" shrinkToFit="true"/>
    </xf>
    <xf numFmtId="0" fontId="10" fillId="0" borderId="3" xfId="0" applyNumberFormat="true" applyFont="true" applyFill="true" applyBorder="true" applyAlignment="true">
      <alignment horizontal="center" vertical="center" wrapText="true" shrinkToFit="true"/>
    </xf>
    <xf numFmtId="0" fontId="3" fillId="0" borderId="4" xfId="0" applyNumberFormat="true"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6"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7" fillId="0" borderId="0" xfId="0" applyFont="true" applyAlignment="true">
      <alignment horizontal="left" vertical="center" wrapText="true"/>
    </xf>
    <xf numFmtId="0" fontId="9" fillId="0" borderId="0" xfId="0" applyFont="true" applyAlignment="true">
      <alignment horizontal="left" vertical="center" wrapText="true"/>
    </xf>
    <xf numFmtId="0" fontId="3" fillId="0" borderId="4" xfId="0"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1" fillId="0" borderId="1" xfId="0" applyFont="true" applyFill="true" applyBorder="true" applyAlignment="true">
      <alignment horizontal="left" vertical="center" wrapText="true"/>
    </xf>
  </cellXfs>
  <cellStyles count="53">
    <cellStyle name="常规" xfId="0" builtinId="0"/>
    <cellStyle name="常规 2" xfId="1"/>
    <cellStyle name="60% - 强调文字颜色 6" xfId="2" builtinId="52"/>
    <cellStyle name="20% - 强调文字颜色 6" xfId="3" builtinId="50"/>
    <cellStyle name="常规_厅核 (2)" xfId="4"/>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常规_1、湖南省连片特殊困难地区县（48个）" xfId="13"/>
    <cellStyle name="40% - 强调文字颜色 6" xfId="14" builtinId="51"/>
    <cellStyle name="超链接" xfId="15" builtinId="8"/>
    <cellStyle name="强调文字颜色 5" xfId="16" builtinId="45"/>
    <cellStyle name="标题 3" xfId="17" builtinId="18"/>
    <cellStyle name="常规 10 12" xfId="18"/>
    <cellStyle name="汇总" xfId="19" builtinId="25"/>
    <cellStyle name="20% - 强调文字颜色 1" xfId="20" builtinId="30"/>
    <cellStyle name="40% - 强调文字颜色 1" xfId="21" builtinId="31"/>
    <cellStyle name="强调文字颜色 6" xfId="22" builtinId="49"/>
    <cellStyle name="千位分隔" xfId="23" builtinId="3"/>
    <cellStyle name="标题" xfId="24" builtinId="15"/>
    <cellStyle name="已访问的超链接" xfId="25" builtinId="9"/>
    <cellStyle name="40% - 强调文字颜色 4" xfId="26" builtinId="43"/>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76"/>
  <sheetViews>
    <sheetView tabSelected="1" workbookViewId="0">
      <pane ySplit="3" topLeftCell="A170" activePane="bottomLeft" state="frozen"/>
      <selection/>
      <selection pane="bottomLeft" activeCell="C154" sqref="C154"/>
    </sheetView>
  </sheetViews>
  <sheetFormatPr defaultColWidth="9" defaultRowHeight="15" outlineLevelCol="7"/>
  <cols>
    <col min="1" max="1" width="11.875" style="5" customWidth="true"/>
    <col min="2" max="2" width="26.7583333333333" style="6" customWidth="true"/>
    <col min="3" max="3" width="11.125" style="7" customWidth="true"/>
    <col min="4" max="4" width="24.625" style="7" customWidth="true"/>
    <col min="5" max="5" width="23.475" style="7" customWidth="true"/>
    <col min="6" max="6" width="18.125" style="7" customWidth="true"/>
    <col min="7" max="7" width="27" style="7" customWidth="true"/>
    <col min="8" max="8" width="35.3083333333333" style="8" customWidth="true"/>
    <col min="9" max="16384" width="9" style="1"/>
  </cols>
  <sheetData>
    <row r="1" s="1" customFormat="true" ht="21.75" customHeight="true" spans="1:8">
      <c r="A1" s="9" t="s">
        <v>0</v>
      </c>
      <c r="B1" s="10"/>
      <c r="C1" s="11"/>
      <c r="D1" s="11"/>
      <c r="E1" s="11"/>
      <c r="F1" s="11"/>
      <c r="G1" s="11"/>
      <c r="H1" s="25"/>
    </row>
    <row r="2" s="2" customFormat="true" ht="39" customHeight="true" spans="1:8">
      <c r="A2" s="12" t="s">
        <v>1</v>
      </c>
      <c r="B2" s="12"/>
      <c r="C2" s="13"/>
      <c r="D2" s="13"/>
      <c r="E2" s="13"/>
      <c r="F2" s="13"/>
      <c r="G2" s="13"/>
      <c r="H2" s="26"/>
    </row>
    <row r="3" s="3" customFormat="true" ht="33" customHeight="true" spans="1:8">
      <c r="A3" s="14" t="s">
        <v>2</v>
      </c>
      <c r="B3" s="14" t="s">
        <v>3</v>
      </c>
      <c r="C3" s="15" t="s">
        <v>4</v>
      </c>
      <c r="D3" s="14" t="s">
        <v>5</v>
      </c>
      <c r="E3" s="14" t="s">
        <v>6</v>
      </c>
      <c r="F3" s="14" t="s">
        <v>7</v>
      </c>
      <c r="G3" s="14" t="s">
        <v>8</v>
      </c>
      <c r="H3" s="14" t="s">
        <v>9</v>
      </c>
    </row>
    <row r="4" s="4" customFormat="true" ht="24" customHeight="true" spans="1:8">
      <c r="A4" s="16" t="s">
        <v>10</v>
      </c>
      <c r="B4" s="17"/>
      <c r="C4" s="18">
        <f>C5+C14+C16+C18+C32+C39+C43+C49+C65+C72+C80+C101+C105+C116+C124+C127+C154</f>
        <v>2368</v>
      </c>
      <c r="D4" s="18"/>
      <c r="E4" s="18"/>
      <c r="F4" s="18"/>
      <c r="G4" s="18"/>
      <c r="H4" s="27"/>
    </row>
    <row r="5" spans="1:8">
      <c r="A5" s="19" t="s">
        <v>11</v>
      </c>
      <c r="B5" s="20" t="s">
        <v>12</v>
      </c>
      <c r="C5" s="14">
        <f>SUM(C6:C13)</f>
        <v>100</v>
      </c>
      <c r="D5" s="21"/>
      <c r="E5" s="21"/>
      <c r="F5" s="21"/>
      <c r="G5" s="21"/>
      <c r="H5" s="28"/>
    </row>
    <row r="6" ht="52" customHeight="true" spans="1:8">
      <c r="A6" s="22"/>
      <c r="B6" s="23" t="s">
        <v>13</v>
      </c>
      <c r="C6" s="21">
        <v>20</v>
      </c>
      <c r="D6" s="21" t="s">
        <v>14</v>
      </c>
      <c r="E6" s="21" t="s">
        <v>15</v>
      </c>
      <c r="F6" s="21" t="s">
        <v>16</v>
      </c>
      <c r="G6" s="21" t="s">
        <v>17</v>
      </c>
      <c r="H6" s="28" t="s">
        <v>18</v>
      </c>
    </row>
    <row r="7" ht="39" customHeight="true" spans="1:8">
      <c r="A7" s="22"/>
      <c r="B7" s="23" t="s">
        <v>13</v>
      </c>
      <c r="C7" s="21">
        <v>20</v>
      </c>
      <c r="D7" s="21" t="s">
        <v>14</v>
      </c>
      <c r="E7" s="21" t="s">
        <v>15</v>
      </c>
      <c r="F7" s="21" t="s">
        <v>16</v>
      </c>
      <c r="G7" s="21" t="s">
        <v>17</v>
      </c>
      <c r="H7" s="29" t="s">
        <v>19</v>
      </c>
    </row>
    <row r="8" ht="29.25" spans="1:8">
      <c r="A8" s="22"/>
      <c r="B8" s="23" t="s">
        <v>20</v>
      </c>
      <c r="C8" s="21">
        <v>15</v>
      </c>
      <c r="D8" s="21" t="s">
        <v>14</v>
      </c>
      <c r="E8" s="21" t="s">
        <v>15</v>
      </c>
      <c r="F8" s="21" t="s">
        <v>16</v>
      </c>
      <c r="G8" s="21" t="s">
        <v>17</v>
      </c>
      <c r="H8" s="28" t="s">
        <v>21</v>
      </c>
    </row>
    <row r="9" ht="29.25" spans="1:8">
      <c r="A9" s="22"/>
      <c r="B9" s="23" t="s">
        <v>22</v>
      </c>
      <c r="C9" s="21">
        <v>5</v>
      </c>
      <c r="D9" s="21" t="s">
        <v>14</v>
      </c>
      <c r="E9" s="21" t="s">
        <v>15</v>
      </c>
      <c r="F9" s="21" t="s">
        <v>16</v>
      </c>
      <c r="G9" s="21" t="s">
        <v>17</v>
      </c>
      <c r="H9" s="28" t="s">
        <v>23</v>
      </c>
    </row>
    <row r="10" ht="29.25" spans="1:8">
      <c r="A10" s="22"/>
      <c r="B10" s="23" t="s">
        <v>24</v>
      </c>
      <c r="C10" s="21">
        <v>5</v>
      </c>
      <c r="D10" s="21" t="s">
        <v>14</v>
      </c>
      <c r="E10" s="21" t="s">
        <v>15</v>
      </c>
      <c r="F10" s="21" t="s">
        <v>16</v>
      </c>
      <c r="G10" s="21" t="s">
        <v>17</v>
      </c>
      <c r="H10" s="28" t="s">
        <v>25</v>
      </c>
    </row>
    <row r="11" ht="29.25" spans="1:8">
      <c r="A11" s="22"/>
      <c r="B11" s="23" t="s">
        <v>26</v>
      </c>
      <c r="C11" s="21">
        <v>20</v>
      </c>
      <c r="D11" s="21" t="s">
        <v>14</v>
      </c>
      <c r="E11" s="21" t="s">
        <v>15</v>
      </c>
      <c r="F11" s="21" t="s">
        <v>16</v>
      </c>
      <c r="G11" s="21" t="s">
        <v>17</v>
      </c>
      <c r="H11" s="28" t="s">
        <v>27</v>
      </c>
    </row>
    <row r="12" ht="29.25" spans="1:8">
      <c r="A12" s="22"/>
      <c r="B12" s="23" t="s">
        <v>28</v>
      </c>
      <c r="C12" s="21">
        <v>5</v>
      </c>
      <c r="D12" s="21" t="s">
        <v>14</v>
      </c>
      <c r="E12" s="21" t="s">
        <v>15</v>
      </c>
      <c r="F12" s="21" t="s">
        <v>16</v>
      </c>
      <c r="G12" s="21" t="s">
        <v>17</v>
      </c>
      <c r="H12" s="28" t="s">
        <v>29</v>
      </c>
    </row>
    <row r="13" ht="37" customHeight="true" spans="1:8">
      <c r="A13" s="22"/>
      <c r="B13" s="23" t="s">
        <v>30</v>
      </c>
      <c r="C13" s="21">
        <v>10</v>
      </c>
      <c r="D13" s="21" t="s">
        <v>14</v>
      </c>
      <c r="E13" s="21" t="s">
        <v>15</v>
      </c>
      <c r="F13" s="21" t="s">
        <v>16</v>
      </c>
      <c r="G13" s="21" t="s">
        <v>17</v>
      </c>
      <c r="H13" s="28" t="s">
        <v>31</v>
      </c>
    </row>
    <row r="14" ht="27" customHeight="true" spans="1:8">
      <c r="A14" s="19" t="s">
        <v>32</v>
      </c>
      <c r="B14" s="20" t="s">
        <v>33</v>
      </c>
      <c r="C14" s="14">
        <v>10</v>
      </c>
      <c r="D14" s="21"/>
      <c r="E14" s="21"/>
      <c r="F14" s="21"/>
      <c r="G14" s="21"/>
      <c r="H14" s="28"/>
    </row>
    <row r="15" ht="29.25" spans="1:8">
      <c r="A15" s="24"/>
      <c r="B15" s="23" t="s">
        <v>34</v>
      </c>
      <c r="C15" s="21">
        <v>10</v>
      </c>
      <c r="D15" s="21" t="s">
        <v>14</v>
      </c>
      <c r="E15" s="21" t="s">
        <v>15</v>
      </c>
      <c r="F15" s="21" t="s">
        <v>16</v>
      </c>
      <c r="G15" s="21" t="s">
        <v>17</v>
      </c>
      <c r="H15" s="28" t="s">
        <v>35</v>
      </c>
    </row>
    <row r="16" s="1" customFormat="true" ht="42" customHeight="true" spans="1:8">
      <c r="A16" s="19" t="s">
        <v>36</v>
      </c>
      <c r="B16" s="20" t="s">
        <v>37</v>
      </c>
      <c r="C16" s="14">
        <v>10</v>
      </c>
      <c r="D16" s="21"/>
      <c r="E16" s="21"/>
      <c r="F16" s="21"/>
      <c r="G16" s="21"/>
      <c r="H16" s="28"/>
    </row>
    <row r="17" s="1" customFormat="true" ht="43" customHeight="true" spans="1:8">
      <c r="A17" s="24"/>
      <c r="B17" s="23" t="s">
        <v>36</v>
      </c>
      <c r="C17" s="21">
        <v>10</v>
      </c>
      <c r="D17" s="21" t="s">
        <v>14</v>
      </c>
      <c r="E17" s="21" t="s">
        <v>15</v>
      </c>
      <c r="F17" s="21" t="s">
        <v>16</v>
      </c>
      <c r="G17" s="21" t="s">
        <v>17</v>
      </c>
      <c r="H17" s="28" t="s">
        <v>38</v>
      </c>
    </row>
    <row r="18" ht="27" customHeight="true" spans="1:8">
      <c r="A18" s="19" t="s">
        <v>39</v>
      </c>
      <c r="B18" s="20" t="s">
        <v>40</v>
      </c>
      <c r="C18" s="14">
        <f>C19</f>
        <v>176</v>
      </c>
      <c r="D18" s="21"/>
      <c r="E18" s="21"/>
      <c r="F18" s="21"/>
      <c r="G18" s="21"/>
      <c r="H18" s="28"/>
    </row>
    <row r="19" ht="27" customHeight="true" spans="1:8">
      <c r="A19" s="22"/>
      <c r="B19" s="23" t="s">
        <v>41</v>
      </c>
      <c r="C19" s="21">
        <f>SUM(C20:C31)</f>
        <v>176</v>
      </c>
      <c r="D19" s="21"/>
      <c r="E19" s="21"/>
      <c r="F19" s="21"/>
      <c r="G19" s="21"/>
      <c r="H19" s="28"/>
    </row>
    <row r="20" ht="28.5" spans="1:8">
      <c r="A20" s="22"/>
      <c r="B20" s="23" t="s">
        <v>42</v>
      </c>
      <c r="C20" s="21">
        <v>11</v>
      </c>
      <c r="D20" s="21" t="s">
        <v>14</v>
      </c>
      <c r="E20" s="21" t="s">
        <v>43</v>
      </c>
      <c r="F20" s="21"/>
      <c r="G20" s="21" t="s">
        <v>17</v>
      </c>
      <c r="H20" s="30" t="s">
        <v>44</v>
      </c>
    </row>
    <row r="21" ht="28.5" spans="1:8">
      <c r="A21" s="22"/>
      <c r="B21" s="23" t="s">
        <v>42</v>
      </c>
      <c r="C21" s="21">
        <v>25</v>
      </c>
      <c r="D21" s="21" t="s">
        <v>14</v>
      </c>
      <c r="E21" s="21" t="s">
        <v>43</v>
      </c>
      <c r="F21" s="21"/>
      <c r="G21" s="21" t="s">
        <v>17</v>
      </c>
      <c r="H21" s="30" t="s">
        <v>45</v>
      </c>
    </row>
    <row r="22" ht="28.5" spans="1:8">
      <c r="A22" s="22"/>
      <c r="B22" s="23" t="s">
        <v>42</v>
      </c>
      <c r="C22" s="21">
        <v>5</v>
      </c>
      <c r="D22" s="21" t="s">
        <v>14</v>
      </c>
      <c r="E22" s="21" t="s">
        <v>43</v>
      </c>
      <c r="F22" s="21"/>
      <c r="G22" s="21" t="s">
        <v>17</v>
      </c>
      <c r="H22" s="30" t="s">
        <v>46</v>
      </c>
    </row>
    <row r="23" ht="47.25" spans="1:8">
      <c r="A23" s="22"/>
      <c r="B23" s="23" t="s">
        <v>47</v>
      </c>
      <c r="C23" s="21">
        <v>10</v>
      </c>
      <c r="D23" s="21" t="s">
        <v>14</v>
      </c>
      <c r="E23" s="21" t="s">
        <v>43</v>
      </c>
      <c r="F23" s="21"/>
      <c r="G23" s="21" t="s">
        <v>17</v>
      </c>
      <c r="H23" s="29" t="s">
        <v>48</v>
      </c>
    </row>
    <row r="24" ht="47.25" spans="1:8">
      <c r="A24" s="22"/>
      <c r="B24" s="23" t="s">
        <v>49</v>
      </c>
      <c r="C24" s="21">
        <v>10</v>
      </c>
      <c r="D24" s="21" t="s">
        <v>14</v>
      </c>
      <c r="E24" s="21" t="s">
        <v>43</v>
      </c>
      <c r="F24" s="21"/>
      <c r="G24" s="21" t="s">
        <v>17</v>
      </c>
      <c r="H24" s="29" t="s">
        <v>50</v>
      </c>
    </row>
    <row r="25" ht="31.5" spans="1:8">
      <c r="A25" s="22"/>
      <c r="B25" s="23" t="s">
        <v>49</v>
      </c>
      <c r="C25" s="21">
        <v>20</v>
      </c>
      <c r="D25" s="21" t="s">
        <v>14</v>
      </c>
      <c r="E25" s="21" t="s">
        <v>43</v>
      </c>
      <c r="F25" s="21"/>
      <c r="G25" s="21" t="s">
        <v>17</v>
      </c>
      <c r="H25" s="29" t="s">
        <v>51</v>
      </c>
    </row>
    <row r="26" ht="31.5" spans="1:8">
      <c r="A26" s="22"/>
      <c r="B26" s="23" t="s">
        <v>49</v>
      </c>
      <c r="C26" s="21">
        <v>15</v>
      </c>
      <c r="D26" s="21" t="s">
        <v>14</v>
      </c>
      <c r="E26" s="21" t="s">
        <v>43</v>
      </c>
      <c r="F26" s="21"/>
      <c r="G26" s="21" t="s">
        <v>17</v>
      </c>
      <c r="H26" s="29" t="s">
        <v>52</v>
      </c>
    </row>
    <row r="27" ht="44.25" spans="1:8">
      <c r="A27" s="22"/>
      <c r="B27" s="23" t="s">
        <v>53</v>
      </c>
      <c r="C27" s="21">
        <v>10</v>
      </c>
      <c r="D27" s="21" t="s">
        <v>14</v>
      </c>
      <c r="E27" s="21" t="s">
        <v>43</v>
      </c>
      <c r="F27" s="21"/>
      <c r="G27" s="21" t="s">
        <v>17</v>
      </c>
      <c r="H27" s="28" t="s">
        <v>54</v>
      </c>
    </row>
    <row r="28" ht="28.5" spans="1:8">
      <c r="A28" s="22"/>
      <c r="B28" s="23" t="s">
        <v>55</v>
      </c>
      <c r="C28" s="21">
        <v>10</v>
      </c>
      <c r="D28" s="21" t="s">
        <v>14</v>
      </c>
      <c r="E28" s="21" t="s">
        <v>43</v>
      </c>
      <c r="F28" s="21"/>
      <c r="G28" s="21" t="s">
        <v>17</v>
      </c>
      <c r="H28" s="30" t="s">
        <v>56</v>
      </c>
    </row>
    <row r="29" ht="28.5" spans="1:8">
      <c r="A29" s="22"/>
      <c r="B29" s="23" t="s">
        <v>57</v>
      </c>
      <c r="C29" s="21">
        <v>25</v>
      </c>
      <c r="D29" s="21" t="s">
        <v>14</v>
      </c>
      <c r="E29" s="21" t="s">
        <v>43</v>
      </c>
      <c r="F29" s="21"/>
      <c r="G29" s="21" t="s">
        <v>17</v>
      </c>
      <c r="H29" s="30" t="s">
        <v>58</v>
      </c>
    </row>
    <row r="30" ht="28.5" spans="1:8">
      <c r="A30" s="22"/>
      <c r="B30" s="23" t="s">
        <v>57</v>
      </c>
      <c r="C30" s="21">
        <v>25</v>
      </c>
      <c r="D30" s="21" t="s">
        <v>14</v>
      </c>
      <c r="E30" s="21" t="s">
        <v>43</v>
      </c>
      <c r="F30" s="21"/>
      <c r="G30" s="21" t="s">
        <v>17</v>
      </c>
      <c r="H30" s="30" t="s">
        <v>59</v>
      </c>
    </row>
    <row r="31" ht="31.5" spans="1:8">
      <c r="A31" s="24"/>
      <c r="B31" s="23" t="s">
        <v>60</v>
      </c>
      <c r="C31" s="21">
        <v>10</v>
      </c>
      <c r="D31" s="21" t="s">
        <v>14</v>
      </c>
      <c r="E31" s="21" t="s">
        <v>43</v>
      </c>
      <c r="F31" s="21"/>
      <c r="G31" s="21" t="s">
        <v>17</v>
      </c>
      <c r="H31" s="29" t="s">
        <v>61</v>
      </c>
    </row>
    <row r="32" ht="24" customHeight="true" spans="1:8">
      <c r="A32" s="19" t="s">
        <v>62</v>
      </c>
      <c r="B32" s="20" t="s">
        <v>63</v>
      </c>
      <c r="C32" s="14">
        <f>SUM(C34:C38)</f>
        <v>80</v>
      </c>
      <c r="D32" s="21"/>
      <c r="E32" s="21"/>
      <c r="F32" s="21"/>
      <c r="G32" s="21"/>
      <c r="H32" s="28"/>
    </row>
    <row r="33" ht="28" customHeight="true" spans="1:8">
      <c r="A33" s="22"/>
      <c r="B33" s="23" t="s">
        <v>64</v>
      </c>
      <c r="C33" s="21">
        <f>C34+C35+C36</f>
        <v>30</v>
      </c>
      <c r="D33" s="21"/>
      <c r="E33" s="21"/>
      <c r="F33" s="21"/>
      <c r="G33" s="21"/>
      <c r="H33" s="28"/>
    </row>
    <row r="34" ht="28.5" spans="1:8">
      <c r="A34" s="22"/>
      <c r="B34" s="23" t="s">
        <v>42</v>
      </c>
      <c r="C34" s="21">
        <v>5</v>
      </c>
      <c r="D34" s="21" t="s">
        <v>14</v>
      </c>
      <c r="E34" s="21" t="s">
        <v>43</v>
      </c>
      <c r="F34" s="21"/>
      <c r="G34" s="21" t="s">
        <v>17</v>
      </c>
      <c r="H34" s="28" t="s">
        <v>65</v>
      </c>
    </row>
    <row r="35" ht="42.75" spans="1:8">
      <c r="A35" s="22"/>
      <c r="B35" s="23" t="s">
        <v>66</v>
      </c>
      <c r="C35" s="21">
        <v>10</v>
      </c>
      <c r="D35" s="21" t="s">
        <v>14</v>
      </c>
      <c r="E35" s="21" t="s">
        <v>43</v>
      </c>
      <c r="F35" s="21"/>
      <c r="G35" s="21" t="s">
        <v>17</v>
      </c>
      <c r="H35" s="30" t="s">
        <v>67</v>
      </c>
    </row>
    <row r="36" ht="42.75" spans="1:8">
      <c r="A36" s="22"/>
      <c r="B36" s="23" t="s">
        <v>66</v>
      </c>
      <c r="C36" s="21">
        <v>15</v>
      </c>
      <c r="D36" s="21" t="s">
        <v>14</v>
      </c>
      <c r="E36" s="21" t="s">
        <v>43</v>
      </c>
      <c r="F36" s="21"/>
      <c r="G36" s="21" t="s">
        <v>17</v>
      </c>
      <c r="H36" s="30" t="s">
        <v>68</v>
      </c>
    </row>
    <row r="37" ht="28.5" spans="1:8">
      <c r="A37" s="22"/>
      <c r="B37" s="23" t="s">
        <v>69</v>
      </c>
      <c r="C37" s="21">
        <v>40</v>
      </c>
      <c r="D37" s="21" t="s">
        <v>14</v>
      </c>
      <c r="E37" s="21" t="s">
        <v>43</v>
      </c>
      <c r="F37" s="21"/>
      <c r="G37" s="21" t="s">
        <v>17</v>
      </c>
      <c r="H37" s="30" t="s">
        <v>70</v>
      </c>
    </row>
    <row r="38" ht="37" customHeight="true" spans="1:8">
      <c r="A38" s="24"/>
      <c r="B38" s="23" t="s">
        <v>69</v>
      </c>
      <c r="C38" s="21">
        <v>10</v>
      </c>
      <c r="D38" s="21" t="s">
        <v>14</v>
      </c>
      <c r="E38" s="21" t="s">
        <v>43</v>
      </c>
      <c r="F38" s="21"/>
      <c r="G38" s="21" t="s">
        <v>17</v>
      </c>
      <c r="H38" s="30" t="s">
        <v>71</v>
      </c>
    </row>
    <row r="39" ht="24" customHeight="true" spans="1:8">
      <c r="A39" s="19" t="s">
        <v>72</v>
      </c>
      <c r="B39" s="20" t="s">
        <v>73</v>
      </c>
      <c r="C39" s="14">
        <f>SUM(C40:C42)</f>
        <v>36</v>
      </c>
      <c r="D39" s="21"/>
      <c r="E39" s="21"/>
      <c r="F39" s="21"/>
      <c r="G39" s="21"/>
      <c r="H39" s="28"/>
    </row>
    <row r="40" ht="28.5" spans="1:8">
      <c r="A40" s="22"/>
      <c r="B40" s="23" t="s">
        <v>74</v>
      </c>
      <c r="C40" s="21">
        <v>6</v>
      </c>
      <c r="D40" s="21" t="s">
        <v>14</v>
      </c>
      <c r="E40" s="21" t="s">
        <v>43</v>
      </c>
      <c r="F40" s="21"/>
      <c r="G40" s="21" t="s">
        <v>17</v>
      </c>
      <c r="H40" s="30" t="s">
        <v>75</v>
      </c>
    </row>
    <row r="41" ht="57" spans="1:8">
      <c r="A41" s="22"/>
      <c r="B41" s="23" t="s">
        <v>74</v>
      </c>
      <c r="C41" s="21">
        <v>10</v>
      </c>
      <c r="D41" s="21" t="s">
        <v>14</v>
      </c>
      <c r="E41" s="21" t="s">
        <v>43</v>
      </c>
      <c r="F41" s="21"/>
      <c r="G41" s="21" t="s">
        <v>17</v>
      </c>
      <c r="H41" s="30" t="s">
        <v>76</v>
      </c>
    </row>
    <row r="42" ht="28.5" spans="1:8">
      <c r="A42" s="24"/>
      <c r="B42" s="23" t="s">
        <v>74</v>
      </c>
      <c r="C42" s="21">
        <v>20</v>
      </c>
      <c r="D42" s="21" t="s">
        <v>14</v>
      </c>
      <c r="E42" s="21" t="s">
        <v>43</v>
      </c>
      <c r="F42" s="21"/>
      <c r="G42" s="21" t="s">
        <v>17</v>
      </c>
      <c r="H42" s="28" t="s">
        <v>77</v>
      </c>
    </row>
    <row r="43" ht="22" customHeight="true" spans="1:8">
      <c r="A43" s="19" t="s">
        <v>78</v>
      </c>
      <c r="B43" s="20" t="s">
        <v>79</v>
      </c>
      <c r="C43" s="14">
        <f>SUM(C45:C48)</f>
        <v>30</v>
      </c>
      <c r="D43" s="21"/>
      <c r="E43" s="21"/>
      <c r="F43" s="21"/>
      <c r="G43" s="21"/>
      <c r="H43" s="28"/>
    </row>
    <row r="44" ht="26" customHeight="true" spans="1:8">
      <c r="A44" s="22"/>
      <c r="B44" s="23" t="s">
        <v>80</v>
      </c>
      <c r="C44" s="21">
        <f>C45+C46</f>
        <v>20</v>
      </c>
      <c r="D44" s="21"/>
      <c r="E44" s="21"/>
      <c r="F44" s="21"/>
      <c r="G44" s="21"/>
      <c r="H44" s="28"/>
    </row>
    <row r="45" ht="28.5" spans="1:8">
      <c r="A45" s="22"/>
      <c r="B45" s="23" t="s">
        <v>42</v>
      </c>
      <c r="C45" s="21">
        <v>10</v>
      </c>
      <c r="D45" s="21" t="s">
        <v>14</v>
      </c>
      <c r="E45" s="21" t="s">
        <v>43</v>
      </c>
      <c r="F45" s="21"/>
      <c r="G45" s="21" t="s">
        <v>17</v>
      </c>
      <c r="H45" s="30" t="s">
        <v>81</v>
      </c>
    </row>
    <row r="46" ht="69" customHeight="true" spans="1:8">
      <c r="A46" s="22"/>
      <c r="B46" s="23" t="s">
        <v>82</v>
      </c>
      <c r="C46" s="21">
        <v>10</v>
      </c>
      <c r="D46" s="21" t="s">
        <v>14</v>
      </c>
      <c r="E46" s="21" t="s">
        <v>43</v>
      </c>
      <c r="F46" s="21"/>
      <c r="G46" s="21" t="s">
        <v>17</v>
      </c>
      <c r="H46" s="30" t="s">
        <v>83</v>
      </c>
    </row>
    <row r="47" ht="28.5" spans="1:8">
      <c r="A47" s="22"/>
      <c r="B47" s="23" t="s">
        <v>84</v>
      </c>
      <c r="C47" s="21">
        <v>5</v>
      </c>
      <c r="D47" s="21" t="s">
        <v>14</v>
      </c>
      <c r="E47" s="21" t="s">
        <v>43</v>
      </c>
      <c r="F47" s="21"/>
      <c r="G47" s="21" t="s">
        <v>17</v>
      </c>
      <c r="H47" s="28" t="s">
        <v>85</v>
      </c>
    </row>
    <row r="48" ht="28.5" spans="1:8">
      <c r="A48" s="24"/>
      <c r="B48" s="23" t="s">
        <v>86</v>
      </c>
      <c r="C48" s="21">
        <v>5</v>
      </c>
      <c r="D48" s="21" t="s">
        <v>14</v>
      </c>
      <c r="E48" s="21" t="s">
        <v>43</v>
      </c>
      <c r="F48" s="21"/>
      <c r="G48" s="21" t="s">
        <v>17</v>
      </c>
      <c r="H48" s="28" t="s">
        <v>87</v>
      </c>
    </row>
    <row r="49" ht="27" customHeight="true" spans="1:8">
      <c r="A49" s="19" t="s">
        <v>88</v>
      </c>
      <c r="B49" s="20" t="s">
        <v>89</v>
      </c>
      <c r="C49" s="14">
        <f>SUM(C51:C64)</f>
        <v>386</v>
      </c>
      <c r="D49" s="21"/>
      <c r="E49" s="21"/>
      <c r="F49" s="21"/>
      <c r="G49" s="21"/>
      <c r="H49" s="28"/>
    </row>
    <row r="50" ht="27" customHeight="true" spans="1:8">
      <c r="A50" s="22"/>
      <c r="B50" s="23" t="s">
        <v>90</v>
      </c>
      <c r="C50" s="21">
        <v>10</v>
      </c>
      <c r="D50" s="21"/>
      <c r="E50" s="21"/>
      <c r="F50" s="21"/>
      <c r="G50" s="21"/>
      <c r="H50" s="28"/>
    </row>
    <row r="51" ht="42.75" spans="1:8">
      <c r="A51" s="22"/>
      <c r="B51" s="23" t="s">
        <v>42</v>
      </c>
      <c r="C51" s="21">
        <v>10</v>
      </c>
      <c r="D51" s="21" t="s">
        <v>14</v>
      </c>
      <c r="E51" s="21" t="s">
        <v>43</v>
      </c>
      <c r="F51" s="21"/>
      <c r="G51" s="21" t="s">
        <v>17</v>
      </c>
      <c r="H51" s="28" t="s">
        <v>91</v>
      </c>
    </row>
    <row r="52" ht="28.5" spans="1:8">
      <c r="A52" s="22"/>
      <c r="B52" s="23" t="s">
        <v>92</v>
      </c>
      <c r="C52" s="21">
        <v>8</v>
      </c>
      <c r="D52" s="21" t="s">
        <v>14</v>
      </c>
      <c r="E52" s="21" t="s">
        <v>43</v>
      </c>
      <c r="F52" s="21"/>
      <c r="G52" s="21" t="s">
        <v>17</v>
      </c>
      <c r="H52" s="28" t="s">
        <v>93</v>
      </c>
    </row>
    <row r="53" ht="28.5" spans="1:8">
      <c r="A53" s="22"/>
      <c r="B53" s="23" t="s">
        <v>92</v>
      </c>
      <c r="C53" s="21">
        <v>5</v>
      </c>
      <c r="D53" s="21" t="s">
        <v>14</v>
      </c>
      <c r="E53" s="21" t="s">
        <v>43</v>
      </c>
      <c r="F53" s="21"/>
      <c r="G53" s="21" t="s">
        <v>17</v>
      </c>
      <c r="H53" s="28" t="s">
        <v>94</v>
      </c>
    </row>
    <row r="54" ht="49" customHeight="true" spans="1:8">
      <c r="A54" s="22"/>
      <c r="B54" s="23" t="s">
        <v>92</v>
      </c>
      <c r="C54" s="21">
        <v>200</v>
      </c>
      <c r="D54" s="21" t="s">
        <v>14</v>
      </c>
      <c r="E54" s="21" t="s">
        <v>43</v>
      </c>
      <c r="F54" s="21"/>
      <c r="G54" s="21" t="s">
        <v>17</v>
      </c>
      <c r="H54" s="28" t="s">
        <v>95</v>
      </c>
    </row>
    <row r="55" spans="1:8">
      <c r="A55" s="22"/>
      <c r="B55" s="23" t="s">
        <v>92</v>
      </c>
      <c r="C55" s="21">
        <v>50</v>
      </c>
      <c r="D55" s="21" t="s">
        <v>14</v>
      </c>
      <c r="E55" s="21" t="s">
        <v>43</v>
      </c>
      <c r="F55" s="21"/>
      <c r="G55" s="21" t="s">
        <v>17</v>
      </c>
      <c r="H55" s="30" t="s">
        <v>96</v>
      </c>
    </row>
    <row r="56" ht="31.5" spans="1:8">
      <c r="A56" s="22"/>
      <c r="B56" s="23" t="s">
        <v>92</v>
      </c>
      <c r="C56" s="21">
        <v>15</v>
      </c>
      <c r="D56" s="21" t="s">
        <v>14</v>
      </c>
      <c r="E56" s="21" t="s">
        <v>43</v>
      </c>
      <c r="F56" s="21"/>
      <c r="G56" s="21" t="s">
        <v>17</v>
      </c>
      <c r="H56" s="29" t="s">
        <v>97</v>
      </c>
    </row>
    <row r="57" ht="28.5" spans="1:8">
      <c r="A57" s="22"/>
      <c r="B57" s="23" t="s">
        <v>98</v>
      </c>
      <c r="C57" s="21">
        <v>5</v>
      </c>
      <c r="D57" s="21" t="s">
        <v>14</v>
      </c>
      <c r="E57" s="21" t="s">
        <v>43</v>
      </c>
      <c r="F57" s="21"/>
      <c r="G57" s="21" t="s">
        <v>17</v>
      </c>
      <c r="H57" s="28" t="s">
        <v>99</v>
      </c>
    </row>
    <row r="58" ht="28.5" spans="1:8">
      <c r="A58" s="22"/>
      <c r="B58" s="23" t="s">
        <v>98</v>
      </c>
      <c r="C58" s="21">
        <v>10</v>
      </c>
      <c r="D58" s="21" t="s">
        <v>14</v>
      </c>
      <c r="E58" s="21" t="s">
        <v>43</v>
      </c>
      <c r="F58" s="21"/>
      <c r="G58" s="21" t="s">
        <v>17</v>
      </c>
      <c r="H58" s="28" t="s">
        <v>100</v>
      </c>
    </row>
    <row r="59" ht="28.5" spans="1:8">
      <c r="A59" s="22"/>
      <c r="B59" s="23" t="s">
        <v>101</v>
      </c>
      <c r="C59" s="21">
        <v>5</v>
      </c>
      <c r="D59" s="21" t="s">
        <v>14</v>
      </c>
      <c r="E59" s="21" t="s">
        <v>43</v>
      </c>
      <c r="F59" s="21"/>
      <c r="G59" s="21" t="s">
        <v>17</v>
      </c>
      <c r="H59" s="28" t="s">
        <v>102</v>
      </c>
    </row>
    <row r="60" ht="28.5" spans="1:8">
      <c r="A60" s="22"/>
      <c r="B60" s="23" t="s">
        <v>101</v>
      </c>
      <c r="C60" s="21">
        <v>50</v>
      </c>
      <c r="D60" s="21" t="s">
        <v>14</v>
      </c>
      <c r="E60" s="21" t="s">
        <v>43</v>
      </c>
      <c r="F60" s="21"/>
      <c r="G60" s="21" t="s">
        <v>17</v>
      </c>
      <c r="H60" s="30" t="s">
        <v>103</v>
      </c>
    </row>
    <row r="61" ht="28.5" spans="1:8">
      <c r="A61" s="22"/>
      <c r="B61" s="23" t="s">
        <v>104</v>
      </c>
      <c r="C61" s="21">
        <v>5</v>
      </c>
      <c r="D61" s="21" t="s">
        <v>14</v>
      </c>
      <c r="E61" s="21" t="s">
        <v>43</v>
      </c>
      <c r="F61" s="21"/>
      <c r="G61" s="21" t="s">
        <v>17</v>
      </c>
      <c r="H61" s="28" t="s">
        <v>105</v>
      </c>
    </row>
    <row r="62" ht="63" spans="1:8">
      <c r="A62" s="22"/>
      <c r="B62" s="23" t="s">
        <v>104</v>
      </c>
      <c r="C62" s="21">
        <v>10</v>
      </c>
      <c r="D62" s="21" t="s">
        <v>14</v>
      </c>
      <c r="E62" s="21" t="s">
        <v>43</v>
      </c>
      <c r="F62" s="21"/>
      <c r="G62" s="21" t="s">
        <v>17</v>
      </c>
      <c r="H62" s="29" t="s">
        <v>106</v>
      </c>
    </row>
    <row r="63" ht="28.5" spans="1:8">
      <c r="A63" s="22"/>
      <c r="B63" s="23" t="s">
        <v>104</v>
      </c>
      <c r="C63" s="21">
        <v>8</v>
      </c>
      <c r="D63" s="21" t="s">
        <v>14</v>
      </c>
      <c r="E63" s="21" t="s">
        <v>43</v>
      </c>
      <c r="F63" s="21"/>
      <c r="G63" s="21" t="s">
        <v>17</v>
      </c>
      <c r="H63" s="28" t="s">
        <v>107</v>
      </c>
    </row>
    <row r="64" spans="1:8">
      <c r="A64" s="24"/>
      <c r="B64" s="23" t="s">
        <v>108</v>
      </c>
      <c r="C64" s="21">
        <v>5</v>
      </c>
      <c r="D64" s="21" t="s">
        <v>14</v>
      </c>
      <c r="E64" s="21" t="s">
        <v>43</v>
      </c>
      <c r="F64" s="21"/>
      <c r="G64" s="21" t="s">
        <v>17</v>
      </c>
      <c r="H64" s="28" t="s">
        <v>109</v>
      </c>
    </row>
    <row r="65" ht="24" customHeight="true" spans="1:8">
      <c r="A65" s="19" t="s">
        <v>110</v>
      </c>
      <c r="B65" s="20" t="s">
        <v>111</v>
      </c>
      <c r="C65" s="14">
        <f>SUM(C67:C71)</f>
        <v>40</v>
      </c>
      <c r="D65" s="21"/>
      <c r="E65" s="21"/>
      <c r="F65" s="21"/>
      <c r="G65" s="21"/>
      <c r="H65" s="28"/>
    </row>
    <row r="66" ht="24" customHeight="true" spans="1:8">
      <c r="A66" s="22"/>
      <c r="B66" s="23" t="s">
        <v>112</v>
      </c>
      <c r="C66" s="21">
        <f>SUM(C67:C71)</f>
        <v>40</v>
      </c>
      <c r="D66" s="21"/>
      <c r="E66" s="21"/>
      <c r="F66" s="21"/>
      <c r="G66" s="21"/>
      <c r="H66" s="28"/>
    </row>
    <row r="67" ht="28.5" spans="1:8">
      <c r="A67" s="22"/>
      <c r="B67" s="23" t="s">
        <v>42</v>
      </c>
      <c r="C67" s="21">
        <v>5</v>
      </c>
      <c r="D67" s="21" t="s">
        <v>14</v>
      </c>
      <c r="E67" s="21" t="s">
        <v>43</v>
      </c>
      <c r="F67" s="21"/>
      <c r="G67" s="21" t="s">
        <v>17</v>
      </c>
      <c r="H67" s="28" t="s">
        <v>113</v>
      </c>
    </row>
    <row r="68" ht="28.5" spans="1:8">
      <c r="A68" s="22"/>
      <c r="B68" s="23" t="s">
        <v>42</v>
      </c>
      <c r="C68" s="21">
        <v>5</v>
      </c>
      <c r="D68" s="21" t="s">
        <v>14</v>
      </c>
      <c r="E68" s="21" t="s">
        <v>43</v>
      </c>
      <c r="F68" s="21"/>
      <c r="G68" s="21" t="s">
        <v>17</v>
      </c>
      <c r="H68" s="28" t="s">
        <v>114</v>
      </c>
    </row>
    <row r="69" ht="28.5" spans="1:8">
      <c r="A69" s="22"/>
      <c r="B69" s="23" t="s">
        <v>42</v>
      </c>
      <c r="C69" s="21">
        <v>15</v>
      </c>
      <c r="D69" s="21" t="s">
        <v>14</v>
      </c>
      <c r="E69" s="21" t="s">
        <v>43</v>
      </c>
      <c r="F69" s="21"/>
      <c r="G69" s="21" t="s">
        <v>17</v>
      </c>
      <c r="H69" s="28" t="s">
        <v>115</v>
      </c>
    </row>
    <row r="70" ht="28.5" spans="1:8">
      <c r="A70" s="22"/>
      <c r="B70" s="23" t="s">
        <v>42</v>
      </c>
      <c r="C70" s="21">
        <v>5</v>
      </c>
      <c r="D70" s="21" t="s">
        <v>14</v>
      </c>
      <c r="E70" s="21" t="s">
        <v>43</v>
      </c>
      <c r="F70" s="21"/>
      <c r="G70" s="21" t="s">
        <v>17</v>
      </c>
      <c r="H70" s="28" t="s">
        <v>116</v>
      </c>
    </row>
    <row r="71" ht="57" spans="1:8">
      <c r="A71" s="22"/>
      <c r="B71" s="23" t="s">
        <v>117</v>
      </c>
      <c r="C71" s="21">
        <v>10</v>
      </c>
      <c r="D71" s="21" t="s">
        <v>14</v>
      </c>
      <c r="E71" s="21" t="s">
        <v>43</v>
      </c>
      <c r="F71" s="21"/>
      <c r="G71" s="21" t="s">
        <v>17</v>
      </c>
      <c r="H71" s="30" t="s">
        <v>118</v>
      </c>
    </row>
    <row r="72" ht="21" customHeight="true" spans="1:8">
      <c r="A72" s="19" t="s">
        <v>119</v>
      </c>
      <c r="B72" s="20" t="s">
        <v>120</v>
      </c>
      <c r="C72" s="14">
        <f>SUM(C74:C79)</f>
        <v>125</v>
      </c>
      <c r="D72" s="21"/>
      <c r="E72" s="21"/>
      <c r="F72" s="21"/>
      <c r="G72" s="21"/>
      <c r="H72" s="28"/>
    </row>
    <row r="73" ht="21" customHeight="true" spans="1:8">
      <c r="A73" s="22"/>
      <c r="B73" s="23" t="s">
        <v>121</v>
      </c>
      <c r="C73" s="21">
        <f>SUM(C74:C75)</f>
        <v>45</v>
      </c>
      <c r="D73" s="21"/>
      <c r="E73" s="21"/>
      <c r="F73" s="21"/>
      <c r="G73" s="21"/>
      <c r="H73" s="28"/>
    </row>
    <row r="74" ht="28.5" spans="1:8">
      <c r="A74" s="22"/>
      <c r="B74" s="23" t="s">
        <v>122</v>
      </c>
      <c r="C74" s="21">
        <v>40</v>
      </c>
      <c r="D74" s="21" t="s">
        <v>14</v>
      </c>
      <c r="E74" s="21" t="s">
        <v>43</v>
      </c>
      <c r="F74" s="21"/>
      <c r="G74" s="21" t="s">
        <v>17</v>
      </c>
      <c r="H74" s="28" t="s">
        <v>123</v>
      </c>
    </row>
    <row r="75" ht="28.5" spans="1:8">
      <c r="A75" s="22"/>
      <c r="B75" s="23" t="s">
        <v>122</v>
      </c>
      <c r="C75" s="21">
        <v>5</v>
      </c>
      <c r="D75" s="21" t="s">
        <v>14</v>
      </c>
      <c r="E75" s="21" t="s">
        <v>43</v>
      </c>
      <c r="F75" s="21"/>
      <c r="G75" s="21" t="s">
        <v>17</v>
      </c>
      <c r="H75" s="28" t="s">
        <v>124</v>
      </c>
    </row>
    <row r="76" ht="28.5" spans="1:8">
      <c r="A76" s="22"/>
      <c r="B76" s="23" t="s">
        <v>125</v>
      </c>
      <c r="C76" s="21">
        <v>5</v>
      </c>
      <c r="D76" s="21" t="s">
        <v>14</v>
      </c>
      <c r="E76" s="21" t="s">
        <v>43</v>
      </c>
      <c r="F76" s="21"/>
      <c r="G76" s="21" t="s">
        <v>17</v>
      </c>
      <c r="H76" s="28" t="s">
        <v>126</v>
      </c>
    </row>
    <row r="77" ht="28.5" spans="1:8">
      <c r="A77" s="22"/>
      <c r="B77" s="23" t="s">
        <v>127</v>
      </c>
      <c r="C77" s="21">
        <v>50</v>
      </c>
      <c r="D77" s="21" t="s">
        <v>14</v>
      </c>
      <c r="E77" s="21" t="s">
        <v>43</v>
      </c>
      <c r="F77" s="21"/>
      <c r="G77" s="21" t="s">
        <v>17</v>
      </c>
      <c r="H77" s="30" t="s">
        <v>128</v>
      </c>
    </row>
    <row r="78" ht="28.5" spans="1:8">
      <c r="A78" s="22"/>
      <c r="B78" s="23" t="s">
        <v>127</v>
      </c>
      <c r="C78" s="21">
        <v>15</v>
      </c>
      <c r="D78" s="21" t="s">
        <v>14</v>
      </c>
      <c r="E78" s="21" t="s">
        <v>43</v>
      </c>
      <c r="F78" s="21"/>
      <c r="G78" s="21" t="s">
        <v>17</v>
      </c>
      <c r="H78" s="28" t="s">
        <v>129</v>
      </c>
    </row>
    <row r="79" ht="31.5" spans="1:8">
      <c r="A79" s="24"/>
      <c r="B79" s="23" t="s">
        <v>130</v>
      </c>
      <c r="C79" s="21">
        <v>10</v>
      </c>
      <c r="D79" s="21" t="s">
        <v>14</v>
      </c>
      <c r="E79" s="21" t="s">
        <v>43</v>
      </c>
      <c r="F79" s="21"/>
      <c r="G79" s="21" t="s">
        <v>17</v>
      </c>
      <c r="H79" s="29" t="s">
        <v>131</v>
      </c>
    </row>
    <row r="80" ht="23" customHeight="true" spans="1:8">
      <c r="A80" s="19" t="s">
        <v>132</v>
      </c>
      <c r="B80" s="20" t="s">
        <v>133</v>
      </c>
      <c r="C80" s="14">
        <f>SUM(C82:C100)</f>
        <v>440</v>
      </c>
      <c r="D80" s="21"/>
      <c r="E80" s="21"/>
      <c r="F80" s="21"/>
      <c r="G80" s="21"/>
      <c r="H80" s="28"/>
    </row>
    <row r="81" ht="25" customHeight="true" spans="1:8">
      <c r="A81" s="22"/>
      <c r="B81" s="23" t="s">
        <v>134</v>
      </c>
      <c r="C81" s="21">
        <f>SUM(C82:C93)</f>
        <v>155</v>
      </c>
      <c r="D81" s="21"/>
      <c r="E81" s="21"/>
      <c r="F81" s="21"/>
      <c r="G81" s="21"/>
      <c r="H81" s="28"/>
    </row>
    <row r="82" ht="28.5" spans="1:8">
      <c r="A82" s="22"/>
      <c r="B82" s="23" t="s">
        <v>42</v>
      </c>
      <c r="C82" s="21">
        <v>30</v>
      </c>
      <c r="D82" s="21" t="s">
        <v>14</v>
      </c>
      <c r="E82" s="21" t="s">
        <v>43</v>
      </c>
      <c r="F82" s="21"/>
      <c r="G82" s="21" t="s">
        <v>17</v>
      </c>
      <c r="H82" s="28" t="s">
        <v>135</v>
      </c>
    </row>
    <row r="83" ht="57.75" spans="1:8">
      <c r="A83" s="22"/>
      <c r="B83" s="23" t="s">
        <v>42</v>
      </c>
      <c r="C83" s="21">
        <v>10</v>
      </c>
      <c r="D83" s="21" t="s">
        <v>14</v>
      </c>
      <c r="E83" s="21" t="s">
        <v>43</v>
      </c>
      <c r="F83" s="21"/>
      <c r="G83" s="21" t="s">
        <v>17</v>
      </c>
      <c r="H83" s="30" t="s">
        <v>136</v>
      </c>
    </row>
    <row r="84" ht="28.5" spans="1:8">
      <c r="A84" s="22"/>
      <c r="B84" s="23" t="s">
        <v>137</v>
      </c>
      <c r="C84" s="21">
        <v>40</v>
      </c>
      <c r="D84" s="21" t="s">
        <v>14</v>
      </c>
      <c r="E84" s="21" t="s">
        <v>43</v>
      </c>
      <c r="F84" s="21"/>
      <c r="G84" s="21" t="s">
        <v>17</v>
      </c>
      <c r="H84" s="28" t="s">
        <v>138</v>
      </c>
    </row>
    <row r="85" spans="1:8">
      <c r="A85" s="22"/>
      <c r="B85" s="23" t="s">
        <v>137</v>
      </c>
      <c r="C85" s="21">
        <v>10</v>
      </c>
      <c r="D85" s="21" t="s">
        <v>14</v>
      </c>
      <c r="E85" s="21" t="s">
        <v>43</v>
      </c>
      <c r="F85" s="21"/>
      <c r="G85" s="21" t="s">
        <v>17</v>
      </c>
      <c r="H85" s="30" t="s">
        <v>139</v>
      </c>
    </row>
    <row r="86" ht="28.5" spans="1:8">
      <c r="A86" s="22"/>
      <c r="B86" s="23" t="s">
        <v>137</v>
      </c>
      <c r="C86" s="21">
        <v>5</v>
      </c>
      <c r="D86" s="21" t="s">
        <v>14</v>
      </c>
      <c r="E86" s="21" t="s">
        <v>43</v>
      </c>
      <c r="F86" s="21"/>
      <c r="G86" s="21" t="s">
        <v>17</v>
      </c>
      <c r="H86" s="28" t="s">
        <v>140</v>
      </c>
    </row>
    <row r="87" ht="43.5" spans="1:8">
      <c r="A87" s="22"/>
      <c r="B87" s="23" t="s">
        <v>137</v>
      </c>
      <c r="C87" s="21">
        <v>10</v>
      </c>
      <c r="D87" s="21" t="s">
        <v>14</v>
      </c>
      <c r="E87" s="21" t="s">
        <v>43</v>
      </c>
      <c r="F87" s="21"/>
      <c r="G87" s="21" t="s">
        <v>17</v>
      </c>
      <c r="H87" s="30" t="s">
        <v>141</v>
      </c>
    </row>
    <row r="88" ht="28.5" spans="1:8">
      <c r="A88" s="22"/>
      <c r="B88" s="23" t="s">
        <v>137</v>
      </c>
      <c r="C88" s="21">
        <v>15</v>
      </c>
      <c r="D88" s="21" t="s">
        <v>14</v>
      </c>
      <c r="E88" s="21" t="s">
        <v>43</v>
      </c>
      <c r="F88" s="21"/>
      <c r="G88" s="21" t="s">
        <v>17</v>
      </c>
      <c r="H88" s="30" t="s">
        <v>142</v>
      </c>
    </row>
    <row r="89" ht="42.75" spans="1:8">
      <c r="A89" s="22"/>
      <c r="B89" s="23" t="s">
        <v>137</v>
      </c>
      <c r="C89" s="21">
        <v>10</v>
      </c>
      <c r="D89" s="21" t="s">
        <v>14</v>
      </c>
      <c r="E89" s="21" t="s">
        <v>43</v>
      </c>
      <c r="F89" s="21"/>
      <c r="G89" s="21" t="s">
        <v>17</v>
      </c>
      <c r="H89" s="30" t="s">
        <v>143</v>
      </c>
    </row>
    <row r="90" ht="71.25" spans="1:8">
      <c r="A90" s="22"/>
      <c r="B90" s="23" t="s">
        <v>144</v>
      </c>
      <c r="C90" s="21">
        <v>10</v>
      </c>
      <c r="D90" s="21" t="s">
        <v>14</v>
      </c>
      <c r="E90" s="21" t="s">
        <v>43</v>
      </c>
      <c r="F90" s="21"/>
      <c r="G90" s="21" t="s">
        <v>17</v>
      </c>
      <c r="H90" s="30" t="s">
        <v>145</v>
      </c>
    </row>
    <row r="91" ht="28.5" spans="1:8">
      <c r="A91" s="22"/>
      <c r="B91" s="23" t="s">
        <v>144</v>
      </c>
      <c r="C91" s="21">
        <v>5</v>
      </c>
      <c r="D91" s="21" t="s">
        <v>14</v>
      </c>
      <c r="E91" s="21" t="s">
        <v>43</v>
      </c>
      <c r="F91" s="21"/>
      <c r="G91" s="21" t="s">
        <v>17</v>
      </c>
      <c r="H91" s="28" t="s">
        <v>146</v>
      </c>
    </row>
    <row r="92" ht="28.5" spans="1:8">
      <c r="A92" s="22"/>
      <c r="B92" s="23" t="s">
        <v>144</v>
      </c>
      <c r="C92" s="21">
        <v>5</v>
      </c>
      <c r="D92" s="21" t="s">
        <v>14</v>
      </c>
      <c r="E92" s="21" t="s">
        <v>43</v>
      </c>
      <c r="F92" s="21"/>
      <c r="G92" s="21" t="s">
        <v>17</v>
      </c>
      <c r="H92" s="28" t="s">
        <v>147</v>
      </c>
    </row>
    <row r="93" ht="42.75" spans="1:8">
      <c r="A93" s="22"/>
      <c r="B93" s="23" t="s">
        <v>144</v>
      </c>
      <c r="C93" s="21">
        <v>5</v>
      </c>
      <c r="D93" s="21" t="s">
        <v>14</v>
      </c>
      <c r="E93" s="21" t="s">
        <v>43</v>
      </c>
      <c r="F93" s="21"/>
      <c r="G93" s="21" t="s">
        <v>17</v>
      </c>
      <c r="H93" s="28" t="s">
        <v>148</v>
      </c>
    </row>
    <row r="94" ht="28.5" spans="1:8">
      <c r="A94" s="22"/>
      <c r="B94" s="23" t="s">
        <v>149</v>
      </c>
      <c r="C94" s="21">
        <v>5</v>
      </c>
      <c r="D94" s="21" t="s">
        <v>14</v>
      </c>
      <c r="E94" s="21" t="s">
        <v>43</v>
      </c>
      <c r="F94" s="21"/>
      <c r="G94" s="21" t="s">
        <v>17</v>
      </c>
      <c r="H94" s="28" t="s">
        <v>150</v>
      </c>
    </row>
    <row r="95" ht="28.5" spans="1:8">
      <c r="A95" s="22"/>
      <c r="B95" s="23" t="s">
        <v>149</v>
      </c>
      <c r="C95" s="21">
        <v>50</v>
      </c>
      <c r="D95" s="21" t="s">
        <v>14</v>
      </c>
      <c r="E95" s="21" t="s">
        <v>43</v>
      </c>
      <c r="F95" s="21"/>
      <c r="G95" s="21" t="s">
        <v>17</v>
      </c>
      <c r="H95" s="30" t="s">
        <v>151</v>
      </c>
    </row>
    <row r="96" ht="43.5" spans="1:8">
      <c r="A96" s="22"/>
      <c r="B96" s="23" t="s">
        <v>149</v>
      </c>
      <c r="C96" s="21">
        <v>160</v>
      </c>
      <c r="D96" s="21" t="s">
        <v>14</v>
      </c>
      <c r="E96" s="21" t="s">
        <v>43</v>
      </c>
      <c r="F96" s="21"/>
      <c r="G96" s="21" t="s">
        <v>17</v>
      </c>
      <c r="H96" s="28" t="s">
        <v>152</v>
      </c>
    </row>
    <row r="97" ht="28.5" spans="1:8">
      <c r="A97" s="22"/>
      <c r="B97" s="23" t="s">
        <v>153</v>
      </c>
      <c r="C97" s="21">
        <v>50</v>
      </c>
      <c r="D97" s="21" t="s">
        <v>14</v>
      </c>
      <c r="E97" s="21" t="s">
        <v>43</v>
      </c>
      <c r="F97" s="21"/>
      <c r="G97" s="21" t="s">
        <v>17</v>
      </c>
      <c r="H97" s="30" t="s">
        <v>154</v>
      </c>
    </row>
    <row r="98" ht="28.5" spans="1:8">
      <c r="A98" s="22"/>
      <c r="B98" s="23" t="s">
        <v>153</v>
      </c>
      <c r="C98" s="21">
        <v>10</v>
      </c>
      <c r="D98" s="21" t="s">
        <v>14</v>
      </c>
      <c r="E98" s="21" t="s">
        <v>43</v>
      </c>
      <c r="F98" s="21"/>
      <c r="G98" s="21" t="s">
        <v>17</v>
      </c>
      <c r="H98" s="30" t="s">
        <v>155</v>
      </c>
    </row>
    <row r="99" ht="28.5" spans="1:8">
      <c r="A99" s="22"/>
      <c r="B99" s="23" t="s">
        <v>153</v>
      </c>
      <c r="C99" s="21">
        <v>5</v>
      </c>
      <c r="D99" s="21" t="s">
        <v>14</v>
      </c>
      <c r="E99" s="21" t="s">
        <v>43</v>
      </c>
      <c r="F99" s="21"/>
      <c r="G99" s="21" t="s">
        <v>17</v>
      </c>
      <c r="H99" s="28" t="s">
        <v>156</v>
      </c>
    </row>
    <row r="100" ht="28.5" spans="1:8">
      <c r="A100" s="24"/>
      <c r="B100" s="23" t="s">
        <v>153</v>
      </c>
      <c r="C100" s="21">
        <v>5</v>
      </c>
      <c r="D100" s="21" t="s">
        <v>14</v>
      </c>
      <c r="E100" s="21" t="s">
        <v>43</v>
      </c>
      <c r="F100" s="21"/>
      <c r="G100" s="21" t="s">
        <v>17</v>
      </c>
      <c r="H100" s="30" t="s">
        <v>157</v>
      </c>
    </row>
    <row r="101" ht="25" customHeight="true" spans="1:8">
      <c r="A101" s="19" t="s">
        <v>158</v>
      </c>
      <c r="B101" s="20" t="s">
        <v>159</v>
      </c>
      <c r="C101" s="14">
        <f>SUM(C103:C104)</f>
        <v>25</v>
      </c>
      <c r="D101" s="21"/>
      <c r="E101" s="21"/>
      <c r="F101" s="21"/>
      <c r="G101" s="21"/>
      <c r="H101" s="28"/>
    </row>
    <row r="102" ht="25" customHeight="true" spans="1:8">
      <c r="A102" s="22"/>
      <c r="B102" s="23" t="s">
        <v>160</v>
      </c>
      <c r="C102" s="21">
        <f>C103</f>
        <v>20</v>
      </c>
      <c r="D102" s="21"/>
      <c r="E102" s="21"/>
      <c r="F102" s="21"/>
      <c r="G102" s="21"/>
      <c r="H102" s="28"/>
    </row>
    <row r="103" ht="28.5" spans="1:8">
      <c r="A103" s="22"/>
      <c r="B103" s="23" t="s">
        <v>161</v>
      </c>
      <c r="C103" s="21">
        <v>20</v>
      </c>
      <c r="D103" s="21" t="s">
        <v>14</v>
      </c>
      <c r="E103" s="21" t="s">
        <v>43</v>
      </c>
      <c r="F103" s="21"/>
      <c r="G103" s="21" t="s">
        <v>17</v>
      </c>
      <c r="H103" s="30" t="s">
        <v>162</v>
      </c>
    </row>
    <row r="104" ht="28.5" spans="1:8">
      <c r="A104" s="24"/>
      <c r="B104" s="23" t="s">
        <v>163</v>
      </c>
      <c r="C104" s="21">
        <v>5</v>
      </c>
      <c r="D104" s="21" t="s">
        <v>14</v>
      </c>
      <c r="E104" s="21" t="s">
        <v>43</v>
      </c>
      <c r="F104" s="21"/>
      <c r="G104" s="21" t="s">
        <v>17</v>
      </c>
      <c r="H104" s="28" t="s">
        <v>164</v>
      </c>
    </row>
    <row r="105" ht="25" customHeight="true" spans="1:8">
      <c r="A105" s="19" t="s">
        <v>165</v>
      </c>
      <c r="B105" s="20" t="s">
        <v>166</v>
      </c>
      <c r="C105" s="14">
        <f>SUM(C107:C115)</f>
        <v>190</v>
      </c>
      <c r="D105" s="21"/>
      <c r="E105" s="21"/>
      <c r="F105" s="21"/>
      <c r="G105" s="21"/>
      <c r="H105" s="28"/>
    </row>
    <row r="106" ht="25" customHeight="true" spans="1:8">
      <c r="A106" s="22"/>
      <c r="B106" s="23" t="s">
        <v>167</v>
      </c>
      <c r="C106" s="21">
        <v>10</v>
      </c>
      <c r="D106" s="21"/>
      <c r="E106" s="21"/>
      <c r="F106" s="21"/>
      <c r="G106" s="21"/>
      <c r="H106" s="28"/>
    </row>
    <row r="107" ht="28.5" spans="1:8">
      <c r="A107" s="22"/>
      <c r="B107" s="23" t="s">
        <v>42</v>
      </c>
      <c r="C107" s="21">
        <v>10</v>
      </c>
      <c r="D107" s="21" t="s">
        <v>14</v>
      </c>
      <c r="E107" s="21" t="s">
        <v>43</v>
      </c>
      <c r="F107" s="21"/>
      <c r="G107" s="21" t="s">
        <v>17</v>
      </c>
      <c r="H107" s="28" t="s">
        <v>168</v>
      </c>
    </row>
    <row r="108" ht="31.5" spans="1:8">
      <c r="A108" s="22"/>
      <c r="B108" s="23" t="s">
        <v>169</v>
      </c>
      <c r="C108" s="21">
        <v>10</v>
      </c>
      <c r="D108" s="21" t="s">
        <v>14</v>
      </c>
      <c r="E108" s="21" t="s">
        <v>43</v>
      </c>
      <c r="F108" s="21"/>
      <c r="G108" s="21" t="s">
        <v>17</v>
      </c>
      <c r="H108" s="29" t="s">
        <v>170</v>
      </c>
    </row>
    <row r="109" ht="39" customHeight="true" spans="1:8">
      <c r="A109" s="22"/>
      <c r="B109" s="23" t="s">
        <v>171</v>
      </c>
      <c r="C109" s="21">
        <v>15</v>
      </c>
      <c r="D109" s="21" t="s">
        <v>14</v>
      </c>
      <c r="E109" s="21" t="s">
        <v>43</v>
      </c>
      <c r="F109" s="21"/>
      <c r="G109" s="21" t="s">
        <v>17</v>
      </c>
      <c r="H109" s="30" t="s">
        <v>172</v>
      </c>
    </row>
    <row r="110" spans="1:8">
      <c r="A110" s="22"/>
      <c r="B110" s="23" t="s">
        <v>173</v>
      </c>
      <c r="C110" s="21">
        <v>5</v>
      </c>
      <c r="D110" s="21" t="s">
        <v>14</v>
      </c>
      <c r="E110" s="21" t="s">
        <v>43</v>
      </c>
      <c r="F110" s="21"/>
      <c r="G110" s="21" t="s">
        <v>17</v>
      </c>
      <c r="H110" s="28" t="s">
        <v>174</v>
      </c>
    </row>
    <row r="111" ht="28.5" spans="1:8">
      <c r="A111" s="22"/>
      <c r="B111" s="23" t="s">
        <v>169</v>
      </c>
      <c r="C111" s="21">
        <v>5</v>
      </c>
      <c r="D111" s="21" t="s">
        <v>14</v>
      </c>
      <c r="E111" s="21" t="s">
        <v>43</v>
      </c>
      <c r="F111" s="21"/>
      <c r="G111" s="21" t="s">
        <v>17</v>
      </c>
      <c r="H111" s="28" t="s">
        <v>175</v>
      </c>
    </row>
    <row r="112" spans="1:8">
      <c r="A112" s="22"/>
      <c r="B112" s="23" t="s">
        <v>169</v>
      </c>
      <c r="C112" s="21">
        <v>50</v>
      </c>
      <c r="D112" s="21" t="s">
        <v>14</v>
      </c>
      <c r="E112" s="21" t="s">
        <v>43</v>
      </c>
      <c r="F112" s="21"/>
      <c r="G112" s="21" t="s">
        <v>17</v>
      </c>
      <c r="H112" s="30" t="s">
        <v>176</v>
      </c>
    </row>
    <row r="113" ht="28.5" spans="1:8">
      <c r="A113" s="22"/>
      <c r="B113" s="23" t="s">
        <v>177</v>
      </c>
      <c r="C113" s="21">
        <v>50</v>
      </c>
      <c r="D113" s="21" t="s">
        <v>14</v>
      </c>
      <c r="E113" s="21" t="s">
        <v>43</v>
      </c>
      <c r="F113" s="21"/>
      <c r="G113" s="21" t="s">
        <v>17</v>
      </c>
      <c r="H113" s="30" t="s">
        <v>178</v>
      </c>
    </row>
    <row r="114" ht="28.5" spans="1:8">
      <c r="A114" s="22"/>
      <c r="B114" s="23" t="s">
        <v>179</v>
      </c>
      <c r="C114" s="21">
        <v>40</v>
      </c>
      <c r="D114" s="21" t="s">
        <v>14</v>
      </c>
      <c r="E114" s="21" t="s">
        <v>43</v>
      </c>
      <c r="F114" s="21"/>
      <c r="G114" s="21" t="s">
        <v>17</v>
      </c>
      <c r="H114" s="28" t="s">
        <v>180</v>
      </c>
    </row>
    <row r="115" ht="28.5" spans="1:8">
      <c r="A115" s="24"/>
      <c r="B115" s="23" t="s">
        <v>179</v>
      </c>
      <c r="C115" s="21">
        <v>5</v>
      </c>
      <c r="D115" s="21" t="s">
        <v>14</v>
      </c>
      <c r="E115" s="21" t="s">
        <v>43</v>
      </c>
      <c r="F115" s="21"/>
      <c r="G115" s="21" t="s">
        <v>17</v>
      </c>
      <c r="H115" s="30" t="s">
        <v>181</v>
      </c>
    </row>
    <row r="116" ht="21" customHeight="true" spans="1:8">
      <c r="A116" s="19" t="s">
        <v>182</v>
      </c>
      <c r="B116" s="20" t="s">
        <v>183</v>
      </c>
      <c r="C116" s="14">
        <f>SUM(C118:C123)</f>
        <v>120</v>
      </c>
      <c r="D116" s="21"/>
      <c r="E116" s="21"/>
      <c r="F116" s="21"/>
      <c r="G116" s="21"/>
      <c r="H116" s="28"/>
    </row>
    <row r="117" ht="21" customHeight="true" spans="1:8">
      <c r="A117" s="22"/>
      <c r="B117" s="23" t="s">
        <v>184</v>
      </c>
      <c r="C117" s="21">
        <f>SUM(C118:C119)</f>
        <v>15</v>
      </c>
      <c r="D117" s="21"/>
      <c r="E117" s="21"/>
      <c r="F117" s="21"/>
      <c r="G117" s="21"/>
      <c r="H117" s="28"/>
    </row>
    <row r="118" ht="43.5" spans="1:8">
      <c r="A118" s="22"/>
      <c r="B118" s="23" t="s">
        <v>42</v>
      </c>
      <c r="C118" s="21">
        <v>5</v>
      </c>
      <c r="D118" s="21" t="s">
        <v>14</v>
      </c>
      <c r="E118" s="21" t="s">
        <v>43</v>
      </c>
      <c r="F118" s="21"/>
      <c r="G118" s="21" t="s">
        <v>17</v>
      </c>
      <c r="H118" s="30" t="s">
        <v>185</v>
      </c>
    </row>
    <row r="119" ht="28.5" spans="1:8">
      <c r="A119" s="22"/>
      <c r="B119" s="23" t="s">
        <v>42</v>
      </c>
      <c r="C119" s="21">
        <v>10</v>
      </c>
      <c r="D119" s="21" t="s">
        <v>14</v>
      </c>
      <c r="E119" s="21" t="s">
        <v>43</v>
      </c>
      <c r="F119" s="21"/>
      <c r="G119" s="21" t="s">
        <v>17</v>
      </c>
      <c r="H119" s="30" t="s">
        <v>186</v>
      </c>
    </row>
    <row r="120" spans="1:8">
      <c r="A120" s="22"/>
      <c r="B120" s="23" t="s">
        <v>187</v>
      </c>
      <c r="C120" s="21">
        <v>50</v>
      </c>
      <c r="D120" s="21" t="s">
        <v>14</v>
      </c>
      <c r="E120" s="21" t="s">
        <v>43</v>
      </c>
      <c r="F120" s="21"/>
      <c r="G120" s="21" t="s">
        <v>17</v>
      </c>
      <c r="H120" s="30" t="s">
        <v>188</v>
      </c>
    </row>
    <row r="121" ht="28.5" spans="1:8">
      <c r="A121" s="22"/>
      <c r="B121" s="23" t="s">
        <v>189</v>
      </c>
      <c r="C121" s="21">
        <v>40</v>
      </c>
      <c r="D121" s="21" t="s">
        <v>14</v>
      </c>
      <c r="E121" s="21" t="s">
        <v>43</v>
      </c>
      <c r="F121" s="21"/>
      <c r="G121" s="21" t="s">
        <v>17</v>
      </c>
      <c r="H121" s="30" t="s">
        <v>190</v>
      </c>
    </row>
    <row r="122" ht="58.5" spans="1:8">
      <c r="A122" s="22"/>
      <c r="B122" s="23" t="s">
        <v>189</v>
      </c>
      <c r="C122" s="21">
        <v>10</v>
      </c>
      <c r="D122" s="21" t="s">
        <v>14</v>
      </c>
      <c r="E122" s="21" t="s">
        <v>43</v>
      </c>
      <c r="F122" s="21"/>
      <c r="G122" s="21" t="s">
        <v>17</v>
      </c>
      <c r="H122" s="29" t="s">
        <v>191</v>
      </c>
    </row>
    <row r="123" ht="28.5" spans="1:8">
      <c r="A123" s="24"/>
      <c r="B123" s="23" t="s">
        <v>189</v>
      </c>
      <c r="C123" s="21">
        <v>5</v>
      </c>
      <c r="D123" s="21" t="s">
        <v>14</v>
      </c>
      <c r="E123" s="21" t="s">
        <v>43</v>
      </c>
      <c r="F123" s="21"/>
      <c r="G123" s="21" t="s">
        <v>17</v>
      </c>
      <c r="H123" s="28" t="s">
        <v>192</v>
      </c>
    </row>
    <row r="124" ht="23" customHeight="true" spans="1:8">
      <c r="A124" s="19" t="s">
        <v>193</v>
      </c>
      <c r="B124" s="20" t="s">
        <v>194</v>
      </c>
      <c r="C124" s="14">
        <f>SUM(C125:C126)</f>
        <v>20</v>
      </c>
      <c r="D124" s="21"/>
      <c r="E124" s="21"/>
      <c r="F124" s="21"/>
      <c r="G124" s="21"/>
      <c r="H124" s="28"/>
    </row>
    <row r="125" ht="42.75" spans="1:8">
      <c r="A125" s="22"/>
      <c r="B125" s="23" t="s">
        <v>195</v>
      </c>
      <c r="C125" s="21">
        <v>10</v>
      </c>
      <c r="D125" s="21" t="s">
        <v>14</v>
      </c>
      <c r="E125" s="21" t="s">
        <v>43</v>
      </c>
      <c r="F125" s="21"/>
      <c r="G125" s="21" t="s">
        <v>17</v>
      </c>
      <c r="H125" s="30" t="s">
        <v>196</v>
      </c>
    </row>
    <row r="126" ht="42.75" spans="1:8">
      <c r="A126" s="24"/>
      <c r="B126" s="23" t="s">
        <v>197</v>
      </c>
      <c r="C126" s="21">
        <v>10</v>
      </c>
      <c r="D126" s="21" t="s">
        <v>14</v>
      </c>
      <c r="E126" s="21" t="s">
        <v>43</v>
      </c>
      <c r="F126" s="21"/>
      <c r="G126" s="21" t="s">
        <v>17</v>
      </c>
      <c r="H126" s="30" t="s">
        <v>198</v>
      </c>
    </row>
    <row r="127" ht="33" customHeight="true" spans="1:8">
      <c r="A127" s="19" t="s">
        <v>199</v>
      </c>
      <c r="B127" s="20" t="s">
        <v>200</v>
      </c>
      <c r="C127" s="14">
        <f>SUM(C129:C153)</f>
        <v>375</v>
      </c>
      <c r="D127" s="21"/>
      <c r="E127" s="21"/>
      <c r="F127" s="21"/>
      <c r="G127" s="21"/>
      <c r="H127" s="28"/>
    </row>
    <row r="128" ht="33" customHeight="true" spans="1:8">
      <c r="A128" s="22"/>
      <c r="B128" s="23" t="s">
        <v>201</v>
      </c>
      <c r="C128" s="21">
        <f>SUM(C129:C132)</f>
        <v>45</v>
      </c>
      <c r="D128" s="21"/>
      <c r="E128" s="21"/>
      <c r="F128" s="21"/>
      <c r="G128" s="21"/>
      <c r="H128" s="28"/>
    </row>
    <row r="129" ht="28.5" spans="1:8">
      <c r="A129" s="22"/>
      <c r="B129" s="23" t="s">
        <v>42</v>
      </c>
      <c r="C129" s="21">
        <v>10</v>
      </c>
      <c r="D129" s="21" t="s">
        <v>14</v>
      </c>
      <c r="E129" s="21" t="s">
        <v>43</v>
      </c>
      <c r="F129" s="21"/>
      <c r="G129" s="21" t="s">
        <v>17</v>
      </c>
      <c r="H129" s="28" t="s">
        <v>202</v>
      </c>
    </row>
    <row r="130" ht="28.5" spans="1:8">
      <c r="A130" s="22"/>
      <c r="B130" s="23" t="s">
        <v>42</v>
      </c>
      <c r="C130" s="21">
        <v>5</v>
      </c>
      <c r="D130" s="21" t="s">
        <v>14</v>
      </c>
      <c r="E130" s="21" t="s">
        <v>43</v>
      </c>
      <c r="F130" s="21"/>
      <c r="G130" s="21" t="s">
        <v>17</v>
      </c>
      <c r="H130" s="28" t="s">
        <v>203</v>
      </c>
    </row>
    <row r="131" ht="31.5" spans="1:8">
      <c r="A131" s="22"/>
      <c r="B131" s="23" t="s">
        <v>42</v>
      </c>
      <c r="C131" s="21">
        <v>15</v>
      </c>
      <c r="D131" s="21" t="s">
        <v>14</v>
      </c>
      <c r="E131" s="21" t="s">
        <v>43</v>
      </c>
      <c r="F131" s="21"/>
      <c r="G131" s="21" t="s">
        <v>17</v>
      </c>
      <c r="H131" s="29" t="s">
        <v>204</v>
      </c>
    </row>
    <row r="132" ht="31.5" spans="1:8">
      <c r="A132" s="22"/>
      <c r="B132" s="23" t="s">
        <v>205</v>
      </c>
      <c r="C132" s="21">
        <v>15</v>
      </c>
      <c r="D132" s="21" t="s">
        <v>14</v>
      </c>
      <c r="E132" s="21" t="s">
        <v>43</v>
      </c>
      <c r="F132" s="21"/>
      <c r="G132" s="21" t="s">
        <v>17</v>
      </c>
      <c r="H132" s="29" t="s">
        <v>206</v>
      </c>
    </row>
    <row r="133" ht="42.75" spans="1:8">
      <c r="A133" s="22"/>
      <c r="B133" s="23" t="s">
        <v>207</v>
      </c>
      <c r="C133" s="21">
        <v>12</v>
      </c>
      <c r="D133" s="21" t="s">
        <v>14</v>
      </c>
      <c r="E133" s="21" t="s">
        <v>43</v>
      </c>
      <c r="F133" s="21"/>
      <c r="G133" s="21" t="s">
        <v>17</v>
      </c>
      <c r="H133" s="30" t="s">
        <v>208</v>
      </c>
    </row>
    <row r="134" ht="57" spans="1:8">
      <c r="A134" s="22"/>
      <c r="B134" s="23" t="s">
        <v>207</v>
      </c>
      <c r="C134" s="21">
        <v>10</v>
      </c>
      <c r="D134" s="21" t="s">
        <v>14</v>
      </c>
      <c r="E134" s="21" t="s">
        <v>43</v>
      </c>
      <c r="F134" s="21"/>
      <c r="G134" s="21" t="s">
        <v>17</v>
      </c>
      <c r="H134" s="30" t="s">
        <v>209</v>
      </c>
    </row>
    <row r="135" ht="28.5" spans="1:8">
      <c r="A135" s="22"/>
      <c r="B135" s="23" t="s">
        <v>210</v>
      </c>
      <c r="C135" s="21">
        <v>50</v>
      </c>
      <c r="D135" s="21" t="s">
        <v>14</v>
      </c>
      <c r="E135" s="21" t="s">
        <v>43</v>
      </c>
      <c r="F135" s="21"/>
      <c r="G135" s="21" t="s">
        <v>17</v>
      </c>
      <c r="H135" s="30" t="s">
        <v>211</v>
      </c>
    </row>
    <row r="136" ht="28.5" spans="1:8">
      <c r="A136" s="22"/>
      <c r="B136" s="23" t="s">
        <v>210</v>
      </c>
      <c r="C136" s="21">
        <v>40</v>
      </c>
      <c r="D136" s="21" t="s">
        <v>14</v>
      </c>
      <c r="E136" s="21" t="s">
        <v>43</v>
      </c>
      <c r="F136" s="21"/>
      <c r="G136" s="21" t="s">
        <v>17</v>
      </c>
      <c r="H136" s="28" t="s">
        <v>212</v>
      </c>
    </row>
    <row r="137" ht="28.5" spans="1:8">
      <c r="A137" s="22"/>
      <c r="B137" s="23" t="s">
        <v>213</v>
      </c>
      <c r="C137" s="21">
        <v>50</v>
      </c>
      <c r="D137" s="21" t="s">
        <v>14</v>
      </c>
      <c r="E137" s="21" t="s">
        <v>43</v>
      </c>
      <c r="F137" s="21"/>
      <c r="G137" s="21" t="s">
        <v>17</v>
      </c>
      <c r="H137" s="30" t="s">
        <v>214</v>
      </c>
    </row>
    <row r="138" ht="28.5" spans="1:8">
      <c r="A138" s="22"/>
      <c r="B138" s="23" t="s">
        <v>215</v>
      </c>
      <c r="C138" s="21">
        <v>40</v>
      </c>
      <c r="D138" s="21" t="s">
        <v>14</v>
      </c>
      <c r="E138" s="21" t="s">
        <v>43</v>
      </c>
      <c r="F138" s="21"/>
      <c r="G138" s="21" t="s">
        <v>17</v>
      </c>
      <c r="H138" s="28" t="s">
        <v>216</v>
      </c>
    </row>
    <row r="139" spans="1:8">
      <c r="A139" s="22"/>
      <c r="B139" s="23" t="s">
        <v>215</v>
      </c>
      <c r="C139" s="21">
        <v>8</v>
      </c>
      <c r="D139" s="21" t="s">
        <v>14</v>
      </c>
      <c r="E139" s="21" t="s">
        <v>43</v>
      </c>
      <c r="F139" s="21"/>
      <c r="G139" s="21" t="s">
        <v>17</v>
      </c>
      <c r="H139" s="30" t="s">
        <v>217</v>
      </c>
    </row>
    <row r="140" ht="42.75" spans="1:8">
      <c r="A140" s="22"/>
      <c r="B140" s="23" t="s">
        <v>215</v>
      </c>
      <c r="C140" s="21">
        <v>5</v>
      </c>
      <c r="D140" s="21" t="s">
        <v>14</v>
      </c>
      <c r="E140" s="21" t="s">
        <v>43</v>
      </c>
      <c r="F140" s="21"/>
      <c r="G140" s="21" t="s">
        <v>17</v>
      </c>
      <c r="H140" s="28" t="s">
        <v>218</v>
      </c>
    </row>
    <row r="141" ht="39" customHeight="true" spans="1:8">
      <c r="A141" s="22"/>
      <c r="B141" s="23" t="s">
        <v>215</v>
      </c>
      <c r="C141" s="21">
        <v>5</v>
      </c>
      <c r="D141" s="21" t="s">
        <v>14</v>
      </c>
      <c r="E141" s="21" t="s">
        <v>43</v>
      </c>
      <c r="F141" s="21"/>
      <c r="G141" s="21" t="s">
        <v>17</v>
      </c>
      <c r="H141" s="28" t="s">
        <v>219</v>
      </c>
    </row>
    <row r="142" ht="39" customHeight="true" spans="1:8">
      <c r="A142" s="22"/>
      <c r="B142" s="23" t="s">
        <v>215</v>
      </c>
      <c r="C142" s="21">
        <v>10</v>
      </c>
      <c r="D142" s="21" t="s">
        <v>14</v>
      </c>
      <c r="E142" s="21" t="s">
        <v>43</v>
      </c>
      <c r="F142" s="21"/>
      <c r="G142" s="21" t="s">
        <v>17</v>
      </c>
      <c r="H142" s="29" t="s">
        <v>220</v>
      </c>
    </row>
    <row r="143" ht="28.5" spans="1:8">
      <c r="A143" s="22"/>
      <c r="B143" s="23" t="s">
        <v>221</v>
      </c>
      <c r="C143" s="21">
        <v>5</v>
      </c>
      <c r="D143" s="21" t="s">
        <v>14</v>
      </c>
      <c r="E143" s="21" t="s">
        <v>43</v>
      </c>
      <c r="F143" s="21"/>
      <c r="G143" s="21" t="s">
        <v>17</v>
      </c>
      <c r="H143" s="28" t="s">
        <v>222</v>
      </c>
    </row>
    <row r="144" ht="27" customHeight="true" spans="1:8">
      <c r="A144" s="22"/>
      <c r="B144" s="23" t="s">
        <v>223</v>
      </c>
      <c r="C144" s="21">
        <v>5</v>
      </c>
      <c r="D144" s="21" t="s">
        <v>14</v>
      </c>
      <c r="E144" s="21" t="s">
        <v>43</v>
      </c>
      <c r="F144" s="21"/>
      <c r="G144" s="21" t="s">
        <v>17</v>
      </c>
      <c r="H144" s="28" t="s">
        <v>224</v>
      </c>
    </row>
    <row r="145" ht="28.5" spans="1:8">
      <c r="A145" s="22"/>
      <c r="B145" s="23" t="s">
        <v>223</v>
      </c>
      <c r="C145" s="21">
        <v>5</v>
      </c>
      <c r="D145" s="21" t="s">
        <v>14</v>
      </c>
      <c r="E145" s="21" t="s">
        <v>43</v>
      </c>
      <c r="F145" s="21"/>
      <c r="G145" s="21" t="s">
        <v>17</v>
      </c>
      <c r="H145" s="28" t="s">
        <v>225</v>
      </c>
    </row>
    <row r="146" ht="43" customHeight="true" spans="1:8">
      <c r="A146" s="22"/>
      <c r="B146" s="23" t="s">
        <v>226</v>
      </c>
      <c r="C146" s="21">
        <v>5</v>
      </c>
      <c r="D146" s="21" t="s">
        <v>14</v>
      </c>
      <c r="E146" s="21" t="s">
        <v>43</v>
      </c>
      <c r="F146" s="21"/>
      <c r="G146" s="21" t="s">
        <v>17</v>
      </c>
      <c r="H146" s="28" t="s">
        <v>227</v>
      </c>
    </row>
    <row r="147" ht="28.5" spans="1:8">
      <c r="A147" s="22"/>
      <c r="B147" s="23" t="s">
        <v>226</v>
      </c>
      <c r="C147" s="21">
        <v>5</v>
      </c>
      <c r="D147" s="21" t="s">
        <v>14</v>
      </c>
      <c r="E147" s="21" t="s">
        <v>43</v>
      </c>
      <c r="F147" s="21"/>
      <c r="G147" s="21" t="s">
        <v>17</v>
      </c>
      <c r="H147" s="28" t="s">
        <v>228</v>
      </c>
    </row>
    <row r="148" ht="28.5" spans="1:8">
      <c r="A148" s="22"/>
      <c r="B148" s="23" t="s">
        <v>226</v>
      </c>
      <c r="C148" s="21">
        <v>25</v>
      </c>
      <c r="D148" s="21" t="s">
        <v>14</v>
      </c>
      <c r="E148" s="21" t="s">
        <v>43</v>
      </c>
      <c r="F148" s="21"/>
      <c r="G148" s="21" t="s">
        <v>17</v>
      </c>
      <c r="H148" s="30" t="s">
        <v>229</v>
      </c>
    </row>
    <row r="149" ht="42.75" spans="1:8">
      <c r="A149" s="22"/>
      <c r="B149" s="23" t="s">
        <v>226</v>
      </c>
      <c r="C149" s="21">
        <v>10</v>
      </c>
      <c r="D149" s="21" t="s">
        <v>14</v>
      </c>
      <c r="E149" s="21" t="s">
        <v>43</v>
      </c>
      <c r="F149" s="21"/>
      <c r="G149" s="21" t="s">
        <v>17</v>
      </c>
      <c r="H149" s="30" t="s">
        <v>230</v>
      </c>
    </row>
    <row r="150" ht="28.5" spans="1:8">
      <c r="A150" s="22"/>
      <c r="B150" s="23" t="s">
        <v>231</v>
      </c>
      <c r="C150" s="21">
        <v>10</v>
      </c>
      <c r="D150" s="21" t="s">
        <v>14</v>
      </c>
      <c r="E150" s="21" t="s">
        <v>43</v>
      </c>
      <c r="F150" s="21"/>
      <c r="G150" s="21" t="s">
        <v>17</v>
      </c>
      <c r="H150" s="30" t="s">
        <v>232</v>
      </c>
    </row>
    <row r="151" ht="28.5" spans="1:8">
      <c r="A151" s="22"/>
      <c r="B151" s="23" t="s">
        <v>233</v>
      </c>
      <c r="C151" s="21">
        <v>15</v>
      </c>
      <c r="D151" s="21" t="s">
        <v>14</v>
      </c>
      <c r="E151" s="21" t="s">
        <v>43</v>
      </c>
      <c r="F151" s="21"/>
      <c r="G151" s="21" t="s">
        <v>17</v>
      </c>
      <c r="H151" s="30" t="s">
        <v>234</v>
      </c>
    </row>
    <row r="152" ht="28.5" spans="1:8">
      <c r="A152" s="22"/>
      <c r="B152" s="23" t="s">
        <v>233</v>
      </c>
      <c r="C152" s="21">
        <v>5</v>
      </c>
      <c r="D152" s="21" t="s">
        <v>14</v>
      </c>
      <c r="E152" s="21" t="s">
        <v>43</v>
      </c>
      <c r="F152" s="21"/>
      <c r="G152" s="21" t="s">
        <v>17</v>
      </c>
      <c r="H152" s="30" t="s">
        <v>235</v>
      </c>
    </row>
    <row r="153" ht="28.5" spans="1:8">
      <c r="A153" s="22"/>
      <c r="B153" s="23" t="s">
        <v>233</v>
      </c>
      <c r="C153" s="21">
        <v>10</v>
      </c>
      <c r="D153" s="21" t="s">
        <v>14</v>
      </c>
      <c r="E153" s="21" t="s">
        <v>43</v>
      </c>
      <c r="F153" s="21"/>
      <c r="G153" s="21" t="s">
        <v>17</v>
      </c>
      <c r="H153" s="30" t="s">
        <v>236</v>
      </c>
    </row>
    <row r="154" ht="31" customHeight="true" spans="1:8">
      <c r="A154" s="19" t="s">
        <v>237</v>
      </c>
      <c r="B154" s="20" t="s">
        <v>238</v>
      </c>
      <c r="C154" s="14">
        <f>SUM(C155:C176)</f>
        <v>205</v>
      </c>
      <c r="D154" s="21"/>
      <c r="E154" s="21"/>
      <c r="F154" s="21"/>
      <c r="G154" s="21"/>
      <c r="H154" s="28"/>
    </row>
    <row r="155" ht="31" customHeight="true" spans="1:8">
      <c r="A155" s="22"/>
      <c r="B155" s="23" t="s">
        <v>239</v>
      </c>
      <c r="C155" s="21">
        <v>20</v>
      </c>
      <c r="D155" s="21" t="s">
        <v>14</v>
      </c>
      <c r="E155" s="21" t="s">
        <v>43</v>
      </c>
      <c r="F155" s="21"/>
      <c r="G155" s="21" t="s">
        <v>17</v>
      </c>
      <c r="H155" s="29" t="s">
        <v>240</v>
      </c>
    </row>
    <row r="156" ht="42.75" spans="1:8">
      <c r="A156" s="22"/>
      <c r="B156" s="23" t="s">
        <v>239</v>
      </c>
      <c r="C156" s="21">
        <v>10</v>
      </c>
      <c r="D156" s="21" t="s">
        <v>14</v>
      </c>
      <c r="E156" s="21" t="s">
        <v>43</v>
      </c>
      <c r="F156" s="21"/>
      <c r="G156" s="21" t="s">
        <v>17</v>
      </c>
      <c r="H156" s="30" t="s">
        <v>241</v>
      </c>
    </row>
    <row r="157" ht="29" customHeight="true" spans="1:8">
      <c r="A157" s="22"/>
      <c r="B157" s="23" t="s">
        <v>239</v>
      </c>
      <c r="C157" s="21">
        <v>5</v>
      </c>
      <c r="D157" s="21" t="s">
        <v>14</v>
      </c>
      <c r="E157" s="21" t="s">
        <v>43</v>
      </c>
      <c r="F157" s="21"/>
      <c r="G157" s="21" t="s">
        <v>17</v>
      </c>
      <c r="H157" s="28" t="s">
        <v>242</v>
      </c>
    </row>
    <row r="158" ht="28.5" spans="1:8">
      <c r="A158" s="22"/>
      <c r="B158" s="23" t="s">
        <v>239</v>
      </c>
      <c r="C158" s="21">
        <v>10</v>
      </c>
      <c r="D158" s="21" t="s">
        <v>14</v>
      </c>
      <c r="E158" s="21" t="s">
        <v>43</v>
      </c>
      <c r="F158" s="21"/>
      <c r="G158" s="21" t="s">
        <v>17</v>
      </c>
      <c r="H158" s="28" t="s">
        <v>243</v>
      </c>
    </row>
    <row r="159" ht="28.5" spans="1:8">
      <c r="A159" s="22"/>
      <c r="B159" s="23" t="s">
        <v>244</v>
      </c>
      <c r="C159" s="21">
        <v>15</v>
      </c>
      <c r="D159" s="21" t="s">
        <v>14</v>
      </c>
      <c r="E159" s="21" t="s">
        <v>43</v>
      </c>
      <c r="F159" s="21"/>
      <c r="G159" s="21" t="s">
        <v>17</v>
      </c>
      <c r="H159" s="30" t="s">
        <v>245</v>
      </c>
    </row>
    <row r="160" ht="28.5" spans="1:8">
      <c r="A160" s="22"/>
      <c r="B160" s="23" t="s">
        <v>244</v>
      </c>
      <c r="C160" s="21">
        <v>10</v>
      </c>
      <c r="D160" s="21" t="s">
        <v>14</v>
      </c>
      <c r="E160" s="21" t="s">
        <v>43</v>
      </c>
      <c r="F160" s="21"/>
      <c r="G160" s="21" t="s">
        <v>17</v>
      </c>
      <c r="H160" s="28" t="s">
        <v>246</v>
      </c>
    </row>
    <row r="161" ht="28.5" spans="1:8">
      <c r="A161" s="22"/>
      <c r="B161" s="23" t="s">
        <v>244</v>
      </c>
      <c r="C161" s="21">
        <v>15</v>
      </c>
      <c r="D161" s="21" t="s">
        <v>14</v>
      </c>
      <c r="E161" s="21" t="s">
        <v>43</v>
      </c>
      <c r="F161" s="21"/>
      <c r="G161" s="21" t="s">
        <v>17</v>
      </c>
      <c r="H161" s="30" t="s">
        <v>247</v>
      </c>
    </row>
    <row r="162" ht="28.5" spans="1:8">
      <c r="A162" s="22"/>
      <c r="B162" s="23" t="s">
        <v>244</v>
      </c>
      <c r="C162" s="21">
        <v>10</v>
      </c>
      <c r="D162" s="21" t="s">
        <v>14</v>
      </c>
      <c r="E162" s="21" t="s">
        <v>43</v>
      </c>
      <c r="F162" s="21"/>
      <c r="G162" s="21" t="s">
        <v>17</v>
      </c>
      <c r="H162" s="30" t="s">
        <v>248</v>
      </c>
    </row>
    <row r="163" ht="28.5" spans="1:8">
      <c r="A163" s="22"/>
      <c r="B163" s="23" t="s">
        <v>249</v>
      </c>
      <c r="C163" s="21">
        <v>10</v>
      </c>
      <c r="D163" s="21" t="s">
        <v>14</v>
      </c>
      <c r="E163" s="21" t="s">
        <v>43</v>
      </c>
      <c r="F163" s="21"/>
      <c r="G163" s="21" t="s">
        <v>17</v>
      </c>
      <c r="H163" s="30" t="s">
        <v>250</v>
      </c>
    </row>
    <row r="164" ht="28.5" spans="1:8">
      <c r="A164" s="22"/>
      <c r="B164" s="23" t="s">
        <v>251</v>
      </c>
      <c r="C164" s="21">
        <v>5</v>
      </c>
      <c r="D164" s="21" t="s">
        <v>14</v>
      </c>
      <c r="E164" s="21" t="s">
        <v>43</v>
      </c>
      <c r="F164" s="21"/>
      <c r="G164" s="21" t="s">
        <v>17</v>
      </c>
      <c r="H164" s="28" t="s">
        <v>252</v>
      </c>
    </row>
    <row r="165" ht="28.5" spans="1:8">
      <c r="A165" s="22"/>
      <c r="B165" s="23" t="s">
        <v>251</v>
      </c>
      <c r="C165" s="21">
        <v>5</v>
      </c>
      <c r="D165" s="21" t="s">
        <v>14</v>
      </c>
      <c r="E165" s="21" t="s">
        <v>43</v>
      </c>
      <c r="F165" s="21"/>
      <c r="G165" s="21" t="s">
        <v>17</v>
      </c>
      <c r="H165" s="28" t="s">
        <v>253</v>
      </c>
    </row>
    <row r="166" ht="47.25" spans="1:8">
      <c r="A166" s="22"/>
      <c r="B166" s="23" t="s">
        <v>254</v>
      </c>
      <c r="C166" s="21">
        <v>10</v>
      </c>
      <c r="D166" s="21" t="s">
        <v>14</v>
      </c>
      <c r="E166" s="21" t="s">
        <v>43</v>
      </c>
      <c r="F166" s="21"/>
      <c r="G166" s="21" t="s">
        <v>17</v>
      </c>
      <c r="H166" s="29" t="s">
        <v>255</v>
      </c>
    </row>
    <row r="167" ht="47.25" spans="1:8">
      <c r="A167" s="22"/>
      <c r="B167" s="23" t="s">
        <v>254</v>
      </c>
      <c r="C167" s="21">
        <v>10</v>
      </c>
      <c r="D167" s="21" t="s">
        <v>14</v>
      </c>
      <c r="E167" s="21" t="s">
        <v>43</v>
      </c>
      <c r="F167" s="21"/>
      <c r="G167" s="21" t="s">
        <v>17</v>
      </c>
      <c r="H167" s="29" t="s">
        <v>256</v>
      </c>
    </row>
    <row r="168" ht="31.5" spans="1:8">
      <c r="A168" s="22"/>
      <c r="B168" s="23" t="s">
        <v>254</v>
      </c>
      <c r="C168" s="21">
        <v>10</v>
      </c>
      <c r="D168" s="21" t="s">
        <v>14</v>
      </c>
      <c r="E168" s="21" t="s">
        <v>43</v>
      </c>
      <c r="F168" s="21"/>
      <c r="G168" s="21" t="s">
        <v>17</v>
      </c>
      <c r="H168" s="29" t="s">
        <v>257</v>
      </c>
    </row>
    <row r="169" spans="1:8">
      <c r="A169" s="22"/>
      <c r="B169" s="23" t="s">
        <v>258</v>
      </c>
      <c r="C169" s="21">
        <v>5</v>
      </c>
      <c r="D169" s="21" t="s">
        <v>14</v>
      </c>
      <c r="E169" s="21" t="s">
        <v>43</v>
      </c>
      <c r="F169" s="21"/>
      <c r="G169" s="21" t="s">
        <v>17</v>
      </c>
      <c r="H169" s="28" t="s">
        <v>259</v>
      </c>
    </row>
    <row r="170" ht="31.5" spans="1:8">
      <c r="A170" s="22"/>
      <c r="B170" s="23" t="s">
        <v>258</v>
      </c>
      <c r="C170" s="21">
        <v>10</v>
      </c>
      <c r="D170" s="21" t="s">
        <v>14</v>
      </c>
      <c r="E170" s="21" t="s">
        <v>43</v>
      </c>
      <c r="F170" s="21"/>
      <c r="G170" s="21" t="s">
        <v>17</v>
      </c>
      <c r="H170" s="29" t="s">
        <v>260</v>
      </c>
    </row>
    <row r="171" ht="47.25" spans="1:8">
      <c r="A171" s="22"/>
      <c r="B171" s="23" t="s">
        <v>258</v>
      </c>
      <c r="C171" s="21">
        <v>15</v>
      </c>
      <c r="D171" s="21" t="s">
        <v>14</v>
      </c>
      <c r="E171" s="21" t="s">
        <v>43</v>
      </c>
      <c r="F171" s="21"/>
      <c r="G171" s="21" t="s">
        <v>17</v>
      </c>
      <c r="H171" s="29" t="s">
        <v>261</v>
      </c>
    </row>
    <row r="172" ht="39" customHeight="true" spans="1:8">
      <c r="A172" s="22"/>
      <c r="B172" s="23" t="s">
        <v>262</v>
      </c>
      <c r="C172" s="21">
        <v>5</v>
      </c>
      <c r="D172" s="21" t="s">
        <v>14</v>
      </c>
      <c r="E172" s="21" t="s">
        <v>43</v>
      </c>
      <c r="F172" s="21"/>
      <c r="G172" s="21" t="s">
        <v>17</v>
      </c>
      <c r="H172" s="28" t="s">
        <v>263</v>
      </c>
    </row>
    <row r="173" ht="37" customHeight="true" spans="1:8">
      <c r="A173" s="22"/>
      <c r="B173" s="23" t="s">
        <v>264</v>
      </c>
      <c r="C173" s="21">
        <v>5</v>
      </c>
      <c r="D173" s="21" t="s">
        <v>14</v>
      </c>
      <c r="E173" s="21" t="s">
        <v>43</v>
      </c>
      <c r="F173" s="21"/>
      <c r="G173" s="21" t="s">
        <v>17</v>
      </c>
      <c r="H173" s="28" t="s">
        <v>265</v>
      </c>
    </row>
    <row r="174" ht="54" customHeight="true" spans="1:8">
      <c r="A174" s="22"/>
      <c r="B174" s="23" t="s">
        <v>266</v>
      </c>
      <c r="C174" s="21">
        <v>5</v>
      </c>
      <c r="D174" s="21" t="s">
        <v>14</v>
      </c>
      <c r="E174" s="21" t="s">
        <v>43</v>
      </c>
      <c r="F174" s="21"/>
      <c r="G174" s="21" t="s">
        <v>17</v>
      </c>
      <c r="H174" s="28" t="s">
        <v>267</v>
      </c>
    </row>
    <row r="175" ht="54" customHeight="true" spans="1:8">
      <c r="A175" s="22"/>
      <c r="B175" s="23" t="s">
        <v>266</v>
      </c>
      <c r="C175" s="21">
        <v>10</v>
      </c>
      <c r="D175" s="21" t="s">
        <v>14</v>
      </c>
      <c r="E175" s="21" t="s">
        <v>43</v>
      </c>
      <c r="F175" s="21"/>
      <c r="G175" s="21" t="s">
        <v>17</v>
      </c>
      <c r="H175" s="29" t="s">
        <v>268</v>
      </c>
    </row>
    <row r="176" ht="39" customHeight="true" spans="1:8">
      <c r="A176" s="24"/>
      <c r="B176" s="23" t="s">
        <v>266</v>
      </c>
      <c r="C176" s="21">
        <v>5</v>
      </c>
      <c r="D176" s="21" t="s">
        <v>14</v>
      </c>
      <c r="E176" s="21" t="s">
        <v>43</v>
      </c>
      <c r="F176" s="21"/>
      <c r="G176" s="21" t="s">
        <v>17</v>
      </c>
      <c r="H176" s="28" t="s">
        <v>269</v>
      </c>
    </row>
  </sheetData>
  <autoFilter ref="A3:H4">
    <extLst/>
  </autoFilter>
  <mergeCells count="19">
    <mergeCell ref="A2:H2"/>
    <mergeCell ref="A4:B4"/>
    <mergeCell ref="A5:A13"/>
    <mergeCell ref="A14:A15"/>
    <mergeCell ref="A16:A17"/>
    <mergeCell ref="A18:A31"/>
    <mergeCell ref="A32:A38"/>
    <mergeCell ref="A39:A42"/>
    <mergeCell ref="A43:A48"/>
    <mergeCell ref="A49:A64"/>
    <mergeCell ref="A65:A71"/>
    <mergeCell ref="A72:A79"/>
    <mergeCell ref="A80:A100"/>
    <mergeCell ref="A101:A104"/>
    <mergeCell ref="A105:A115"/>
    <mergeCell ref="A116:A123"/>
    <mergeCell ref="A124:A126"/>
    <mergeCell ref="A127:A153"/>
    <mergeCell ref="A154:A176"/>
  </mergeCells>
  <printOptions horizontalCentered="true"/>
  <pageMargins left="0.118055555555556" right="0.118055555555556" top="0.550694444444444" bottom="0.550694444444444" header="0.314583333333333" footer="0.314583333333333"/>
  <pageSetup paperSize="9" scale="83" fitToHeight="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2006-10-18T03:21:00Z</dcterms:created>
  <dcterms:modified xsi:type="dcterms:W3CDTF">2025-07-02T08:36:56Z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2052-11.8.2.10195</vt:lpwstr>
  </property>
  <property fmtid="{D5CDD505-2E9C-101B-9397-08002B2CF9AE}" pid="3" name="ICV">
    <vt:lpwstr>4DAE38A48F5F9B834560F0641EF631AB</vt:lpwstr>
  </property>
</Properties>
</file>