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6" r:id="rId1"/>
  </sheets>
  <definedNames>
    <definedName name="_xlnm._FilterDatabase" localSheetId="0" hidden="1">Sheet3!$A$7:$F$102</definedName>
  </definedNames>
  <calcPr calcId="144525"/>
</workbook>
</file>

<file path=xl/sharedStrings.xml><?xml version="1.0" encoding="utf-8"?>
<sst xmlns="http://schemas.openxmlformats.org/spreadsheetml/2006/main" count="453" uniqueCount="244">
  <si>
    <t>附件1</t>
  </si>
  <si>
    <t xml:space="preserve">   2025年省社科基金项目经费安排表</t>
  </si>
  <si>
    <t>单位：万元</t>
  </si>
  <si>
    <t>县市区/单位</t>
  </si>
  <si>
    <t>项目名称</t>
  </si>
  <si>
    <t>金额
（万元）</t>
  </si>
  <si>
    <t>政府预算支出
经济分类科目</t>
  </si>
  <si>
    <t>部门预算支出
经济分类科目</t>
  </si>
  <si>
    <t>总计</t>
  </si>
  <si>
    <t>省直单位小计</t>
  </si>
  <si>
    <t>省教育厅</t>
  </si>
  <si>
    <t>小计</t>
  </si>
  <si>
    <t>湖南师范大学</t>
  </si>
  <si>
    <t>胡宏圣人观研究等125项课题</t>
  </si>
  <si>
    <t>50502-商品和服务支出</t>
  </si>
  <si>
    <t>30299-其他商品和服务支出</t>
  </si>
  <si>
    <t>湘潭大学</t>
  </si>
  <si>
    <t>湖南出土秦简所见秦令研究等97项课题</t>
  </si>
  <si>
    <t>湖南大学</t>
  </si>
  <si>
    <t>“数实融合”赋能我国制造业产业链供应链韧性研究等89项课题</t>
  </si>
  <si>
    <t>中南大学</t>
  </si>
  <si>
    <t>中国原创文化电视节目的受众研究等85项课题</t>
  </si>
  <si>
    <t>湖南科技大学</t>
  </si>
  <si>
    <t>敦煌吐鲁番写本《论语》综合研究等62项课题</t>
  </si>
  <si>
    <t>湖南第一师范学院</t>
  </si>
  <si>
    <t>突发事件“非理性舆论”演变趋势及防控策略研究等59项课题</t>
  </si>
  <si>
    <t>中南林业科技大学</t>
  </si>
  <si>
    <t>城乡融合促进新发展格局构建的机制与路径研究等46项课题</t>
  </si>
  <si>
    <t>湖南理工学院</t>
  </si>
  <si>
    <t>明清以来南京话的语音文献整理与历史演变研究等45项课题</t>
  </si>
  <si>
    <t>怀化学院</t>
  </si>
  <si>
    <t>武陵山民族地区生态环境跨域治理研究等45项课题</t>
  </si>
  <si>
    <t>长沙医学院</t>
  </si>
  <si>
    <t>习近平总书记关于铸牢中华民族共同体意识重要论述研究</t>
  </si>
  <si>
    <t>长沙师范学院</t>
  </si>
  <si>
    <t>小学英语教育评价研究等44项课题</t>
  </si>
  <si>
    <t>吉首大学</t>
  </si>
  <si>
    <t>湘鄂赣三省数字经济与生态环境协同优化策略研究等43项课题</t>
  </si>
  <si>
    <t>长沙理工大学</t>
  </si>
  <si>
    <t>跨境数据流动安全治理研究等41项课题</t>
  </si>
  <si>
    <t>湖南工业大学</t>
  </si>
  <si>
    <t>易腐水果智能化包装设计理论与实践研究等38项课题</t>
  </si>
  <si>
    <t>湖南农业大学</t>
  </si>
  <si>
    <t>中国自贸协定对接高标准SPS规则研究等36项课题</t>
  </si>
  <si>
    <t>湖南工商大学</t>
  </si>
  <si>
    <t>绿色消费的激励机制及政策研究等33项课题</t>
  </si>
  <si>
    <t>湖南科技学院</t>
  </si>
  <si>
    <t>《汉字女书对照字典》的编撰与有声数据库建设研究等31项课题</t>
  </si>
  <si>
    <t>湖南文理学院</t>
  </si>
  <si>
    <t>海外汉学家中国文论深度翻译的双向阐释与话语体系建构研究等26项课题</t>
  </si>
  <si>
    <t>衡阳师范学院</t>
  </si>
  <si>
    <t>抗战时期湖南红色进步报刊编辑群体研究等23项课题</t>
  </si>
  <si>
    <t>南华大学</t>
  </si>
  <si>
    <t>船山美学对现代设计思想的影响研究等23项课题</t>
  </si>
  <si>
    <t>湖南财政经济学院</t>
  </si>
  <si>
    <t>生成式人工智能意识形态风险研究等22项课题</t>
  </si>
  <si>
    <t>湖南城市学院</t>
  </si>
  <si>
    <t>洞庭湖流域传统龙舟制作技艺研究等22项课题</t>
  </si>
  <si>
    <t>邵阳学院</t>
  </si>
  <si>
    <t>雷蒙·阿隆的历史观批判研究等18项课题</t>
  </si>
  <si>
    <t>湖南工程学院</t>
  </si>
  <si>
    <t>黄公略年谱长编等13项课题</t>
  </si>
  <si>
    <t>湖南人文科技学院</t>
  </si>
  <si>
    <t>伟大抗战精神的湖南贡献研究等12项课题</t>
  </si>
  <si>
    <t>湖南女子学院</t>
  </si>
  <si>
    <t>博物馆湖湘古器物美学展示与传播研究等12项课题</t>
  </si>
  <si>
    <t>湘南学院</t>
  </si>
  <si>
    <t>湖南摩崖石刻上的宋明理学研究等11项课题</t>
  </si>
  <si>
    <t>湖南中医药大学</t>
  </si>
  <si>
    <t>王船山治道体系建构研究等10项课题</t>
  </si>
  <si>
    <t>长沙民政职业技术学院</t>
  </si>
  <si>
    <t>湖南农村客货邮融合发展的实现路径研究等6项课题</t>
  </si>
  <si>
    <t>湖南商务职业技术学院</t>
  </si>
  <si>
    <t>数字技术赋能我国高校内部治理能力提升研究等5项课题</t>
  </si>
  <si>
    <t>湖南艺术职业学院</t>
  </si>
  <si>
    <t>中国声乐湖湘流派研究等5项课题</t>
  </si>
  <si>
    <t>湖南工学院</t>
  </si>
  <si>
    <t>党建引领乡村文化振兴研究等4项课题</t>
  </si>
  <si>
    <t>湖南省教育科学研究院</t>
  </si>
  <si>
    <t>大学生“后创业”服务体系建设研究等4项课题等4项课题</t>
  </si>
  <si>
    <t>湖南信息学院</t>
  </si>
  <si>
    <t>湖南社区老年人健康促进的体育服务路径研究等4项课题</t>
  </si>
  <si>
    <t>湖南大众传媒职业技术学院</t>
  </si>
  <si>
    <t>因地制宜发展文化产业的内在逻辑与实践策略研究等3项课题</t>
  </si>
  <si>
    <t>湖南工业职业技术学院</t>
  </si>
  <si>
    <t>职业院校教师数字胜任力模型构建与提升路径研究等3项课题</t>
  </si>
  <si>
    <t>湖南交通职业技术学院</t>
  </si>
  <si>
    <t>文化育人观融入高校思想政治教育实践路径研究等3项课题</t>
  </si>
  <si>
    <t>湖南开放大学</t>
  </si>
  <si>
    <t>数字贸易推动湖南高水平开放的机制与路径研究等3项课题</t>
  </si>
  <si>
    <t>湖南现代物流职业技术学院</t>
  </si>
  <si>
    <t>湖南政府购买公共体育服务供应链绩效评价与提升机制研究等3项课题</t>
  </si>
  <si>
    <t>湖南安全技术职业学院</t>
  </si>
  <si>
    <t>大数据支撑下泛职业群体个性化技能培育路径与政策研究等2项课题</t>
  </si>
  <si>
    <t>湖南化工职业技术学院</t>
  </si>
  <si>
    <t>助推湖南战略性新兴产业发展的产教融合实施路径研究等2项</t>
  </si>
  <si>
    <t>湖南环境生物职业技术学院</t>
  </si>
  <si>
    <t>数字赋能高校思政课高质量发展研究等2项课题</t>
  </si>
  <si>
    <t>湖南科技职业学院</t>
  </si>
  <si>
    <t>湖南省高职院校数字化转型路径研究等2项课题</t>
  </si>
  <si>
    <t>湖南理工职业技术学院</t>
  </si>
  <si>
    <t>美育浸润行动赋能高校思想政治教育研究等2项课题</t>
  </si>
  <si>
    <t>湖南铁道职业技术学院</t>
  </si>
  <si>
    <t>湖湘红色文化赋能乡村振兴的实践路径研究等2项课题</t>
  </si>
  <si>
    <t>湖南外贸职业学院</t>
  </si>
  <si>
    <t>高职专业课课程思政“四位一体”实施路径研究等2项课题</t>
  </si>
  <si>
    <t>湖南医药学院</t>
  </si>
  <si>
    <t>通道转兵资料整理与研究</t>
  </si>
  <si>
    <t>湖南工艺美术职业学院</t>
  </si>
  <si>
    <t>湘绣文化基因图谱体系构建研究</t>
  </si>
  <si>
    <t>湖南机电职业技术学院</t>
  </si>
  <si>
    <t>职教师范生核心能力培养研究</t>
  </si>
  <si>
    <t>湖南劳动人事职业学院</t>
  </si>
  <si>
    <t>高职院校“四习五技”素养教育与思想政治教育深度融合策略研究——以湖南劳动人事职业学院为例</t>
  </si>
  <si>
    <t>湖南水利水电职业技术学院</t>
  </si>
  <si>
    <t>社区公共体育空间可达性对城市居民主观福利的影响研究</t>
  </si>
  <si>
    <t>湖南中医药高等专科学校</t>
  </si>
  <si>
    <t>中医赋能运动防治低龄老人颈椎病的模式构建与实证研究</t>
  </si>
  <si>
    <t>国防科技大学</t>
  </si>
  <si>
    <t>现代军事技术变革基本规律研究等12项课题</t>
  </si>
  <si>
    <t>省公安厅</t>
  </si>
  <si>
    <t>湖南司法警官职业学院</t>
  </si>
  <si>
    <t>新时代高素质法治人才培养路径研究</t>
  </si>
  <si>
    <t>湖南警察学院</t>
  </si>
  <si>
    <t>民辅警心理服务体系建设研究等13项课题</t>
  </si>
  <si>
    <t>省文化和旅游厅</t>
  </si>
  <si>
    <t>湖南图书馆</t>
  </si>
  <si>
    <t>湖南图书馆藏中医药古籍整理与研究等3项课题</t>
  </si>
  <si>
    <t>湖南省少年儿童图书馆</t>
  </si>
  <si>
    <t>新型公共文化空间构建与青少年阅读服务创新研究</t>
  </si>
  <si>
    <t>湖南博物院（湖南省文物鉴定中心）</t>
  </si>
  <si>
    <t>明清民国时期湘中梅山文化发愿文的搜集整理与研究等2项课题</t>
  </si>
  <si>
    <t>省总工会</t>
  </si>
  <si>
    <t>湖南省总工会</t>
  </si>
  <si>
    <t>“弘扬劳模精神、劳动精神、工匠精神，加强新时代劳动教育”研究课题</t>
  </si>
  <si>
    <t>省体育局</t>
  </si>
  <si>
    <t>湖南体育职业学院</t>
  </si>
  <si>
    <t>基于社会生态学模型的体质弱势青少年身体活动促进机制研究</t>
  </si>
  <si>
    <t>50299-其他商品和服务支出</t>
  </si>
  <si>
    <t>湖南省社会科学界联合会</t>
  </si>
  <si>
    <t>湖南因地制宜发展新质生产力的体制机制研究等5项课题</t>
  </si>
  <si>
    <t>湖南省社会科学院(湖南省人民政府发展研究中心）</t>
  </si>
  <si>
    <t>船山诗学研究等33项课题</t>
  </si>
  <si>
    <t>湖南省政务服务和大数据中心</t>
  </si>
  <si>
    <t>当前营商环境存在的突出问题及对策研究</t>
  </si>
  <si>
    <t>湖南省社会主义学院</t>
  </si>
  <si>
    <t>加强新的社会阶层人士统战工作重点问题研究</t>
  </si>
  <si>
    <t>湖南省文学艺术界联合会</t>
  </si>
  <si>
    <t>新时代文艺界落实党的文化领导权理论与制度研究等2项课题</t>
  </si>
  <si>
    <t>中共湖南省委党校(湖南行政学院)</t>
  </si>
  <si>
    <t>习近平总书记关于全面深化改革的重要论述研究等24项课题</t>
  </si>
  <si>
    <t>中共湖南省委全面深化改革委员会办公室</t>
  </si>
  <si>
    <t>创新开放崛起战略与中国（湖南）自贸试验区建设研究</t>
  </si>
  <si>
    <t>湖南出版投资集团</t>
  </si>
  <si>
    <t>湖南人民出版社</t>
  </si>
  <si>
    <t>湖南悠久的历史文化研究等15项课题</t>
  </si>
  <si>
    <t>岳麓书社</t>
  </si>
  <si>
    <t>湖湘经学史（古代卷）研究等17项课题</t>
  </si>
  <si>
    <t>湖南电子音像出版社</t>
  </si>
  <si>
    <t>马克思主义中国化时代化最新成果概论等3项课题</t>
  </si>
  <si>
    <t>湖南涉外经济学院</t>
  </si>
  <si>
    <t>数字金融赋能中小企业新质生产力提升的实现路径及对策研究等4项课题</t>
  </si>
  <si>
    <t>湖南省远景经济发展研究院</t>
  </si>
  <si>
    <t>“科技强农”问题研究（深化研究）等3项课题</t>
  </si>
  <si>
    <t>湖南杂交水稻研究中心</t>
  </si>
  <si>
    <t>“杂交水稻之父”袁隆平精神和时代价值研究</t>
  </si>
  <si>
    <t>市州小计</t>
  </si>
  <si>
    <t>长沙市</t>
  </si>
  <si>
    <t>中共长沙市委党校</t>
  </si>
  <si>
    <t>数智技术驱动城市安全韧性提升的内在机理与实现路径研究等2项课题</t>
  </si>
  <si>
    <t>502-机关商品和服务支出</t>
  </si>
  <si>
    <t>中国共产党长沙历史馆</t>
  </si>
  <si>
    <t>新时代爱国主义教育路径探析——红色场馆与学校“双向行走”协同育人路径</t>
  </si>
  <si>
    <t>505-对事业单位经常性补助</t>
  </si>
  <si>
    <t>长沙学院</t>
  </si>
  <si>
    <t>中国式现代化的世界历史意义研究等35项课题</t>
  </si>
  <si>
    <t>长沙工业学院</t>
  </si>
  <si>
    <t>生成式人工智能背景下高校意识形态风险及其防范研究等3项课题</t>
  </si>
  <si>
    <t>长沙职业技术学院</t>
  </si>
  <si>
    <t>高等职业教育助力科技创新和区域经济发展研究</t>
  </si>
  <si>
    <t>长沙幼儿师范高等专科学校</t>
  </si>
  <si>
    <t>湖湘红色师魂育“大先生”的理论逻辑与实践路径研究</t>
  </si>
  <si>
    <t>长沙商贸旅游职业技术学院</t>
  </si>
  <si>
    <t>5G背景下马王堆汉墓漆画艺术数字化文创产品转化研究</t>
  </si>
  <si>
    <t>湖南信息职业技术学院</t>
  </si>
  <si>
    <t>主产区粮食家庭农场的多功能研究</t>
  </si>
  <si>
    <t>湖南外国语职业学院</t>
  </si>
  <si>
    <t>唐代湖湘音乐文献搜集整理与研究</t>
  </si>
  <si>
    <t>北京大学长沙计算与数字经济研究院</t>
  </si>
  <si>
    <t>数字技术赋能湖南先进制造企业出海战略研究</t>
  </si>
  <si>
    <t>株洲市</t>
  </si>
  <si>
    <t>湖南汽车工程职业大学</t>
  </si>
  <si>
    <t>职业教育赋能濒危非遗传承与数字化技能培育研究</t>
  </si>
  <si>
    <t>湖南航空技师学院</t>
  </si>
  <si>
    <t>职业教育现代化背景下技工院校现代工匠精神培育路径研究</t>
  </si>
  <si>
    <t>湘潭市</t>
  </si>
  <si>
    <t>湖南软件职业技术大学</t>
  </si>
  <si>
    <t>智慧共享物流助推湖南乡村产业振兴的机制与路径研究</t>
  </si>
  <si>
    <t>湘潭医卫职业技术学院</t>
  </si>
  <si>
    <t>随迁老人幸福疗法干预研究等2项课题</t>
  </si>
  <si>
    <t>湘潭理工学院</t>
  </si>
  <si>
    <t>体育强国建设背景下湖南体育公园的创新治理研究</t>
  </si>
  <si>
    <t>衡阳市</t>
  </si>
  <si>
    <t>湖南交通工程学院</t>
  </si>
  <si>
    <t>邵阳花瑶山歌数字化传承与发展研究</t>
  </si>
  <si>
    <t>常德市</t>
  </si>
  <si>
    <t>常德职业技术学院</t>
  </si>
  <si>
    <t>以习近平文化思想引领文明乡风建设研究</t>
  </si>
  <si>
    <t>湖南应用技术学院</t>
  </si>
  <si>
    <t>湖南青少年红色记忆的建构机制与效果评价研究</t>
  </si>
  <si>
    <t>湖南高尔夫旅游职业学院</t>
  </si>
  <si>
    <t>群众体育赛事促进体旅文商融合共生研究等2项研究</t>
  </si>
  <si>
    <t>湖南幼儿师范高等专科学校</t>
  </si>
  <si>
    <t>青少年虚拟社交失范及教育干预研究等3项课题</t>
  </si>
  <si>
    <t>岳阳市</t>
  </si>
  <si>
    <t>岳阳职业技术学院</t>
  </si>
  <si>
    <t>职业教育产教联合体区域实践的制度设计研究</t>
  </si>
  <si>
    <t>怀化市</t>
  </si>
  <si>
    <t>怀化职业技术学院</t>
  </si>
  <si>
    <t>湘黔桂边区历代廊桥建筑碑刻文献搜集整理研究</t>
  </si>
  <si>
    <t>娄底市</t>
  </si>
  <si>
    <t>娄底职业技术学院</t>
  </si>
  <si>
    <t>高职教育服务社区教育策略研究</t>
  </si>
  <si>
    <t>益阳市</t>
  </si>
  <si>
    <t>益阳师范高等专科学校</t>
  </si>
  <si>
    <t>湖南省中小学教师数字素养提升路径研究</t>
  </si>
  <si>
    <t>益阳职业技术学院</t>
  </si>
  <si>
    <t>湖湘农耕文化创造性转化与创新性发展的路径研究</t>
  </si>
  <si>
    <t>永州市</t>
  </si>
  <si>
    <t>中共新田县委宣传部</t>
  </si>
  <si>
    <t>石羊鹅井灌溉工程水利遗产保护利用研究</t>
  </si>
  <si>
    <t>永州职业技术学院</t>
  </si>
  <si>
    <t>高校行政管理人员能力提升研究</t>
  </si>
  <si>
    <t>邵阳市</t>
  </si>
  <si>
    <t>中共邵阳市委党校</t>
  </si>
  <si>
    <t>乡村振兴背景下农村思想政治教育的价值、问题与对策——以湖南省邵阳市农村为例</t>
  </si>
  <si>
    <t>湘中幼儿师范高等专科学校</t>
  </si>
  <si>
    <t>中华优秀传统文化涵育大中小学生历史自信研究</t>
  </si>
  <si>
    <t>张家界市</t>
  </si>
  <si>
    <t>张家界学院</t>
  </si>
  <si>
    <t>桑植民歌助力革命老区文旅深度融合的路径研究</t>
  </si>
  <si>
    <t>湘西州自治区</t>
  </si>
  <si>
    <t>湘西民族职业技术学院</t>
  </si>
  <si>
    <t>湖南铸牢中华民族共同体意识策略研究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</si>
</sst>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b/>
      <sz val="11"/>
      <name val="Times New Roman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b/>
      <sz val="11"/>
      <name val="宋体"/>
      <charset val="134"/>
    </font>
    <font>
      <b/>
      <sz val="11"/>
      <name val="方正书宋_GBK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5" fillId="15" borderId="11" applyNumberFormat="false" applyAlignment="false" applyProtection="false">
      <alignment vertical="center"/>
    </xf>
    <xf numFmtId="0" fontId="23" fillId="14" borderId="10" applyNumberFormat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29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22" borderId="13" applyNumberFormat="false" applyFon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0" fillId="15" borderId="7" applyNumberFormat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7" fillId="4" borderId="7" applyNumberFormat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0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right" vertical="center"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vertical="center" wrapText="true"/>
    </xf>
    <xf numFmtId="0" fontId="1" fillId="0" borderId="2" xfId="0" applyFont="true" applyBorder="true" applyAlignment="true">
      <alignment vertical="center" wrapText="true"/>
    </xf>
    <xf numFmtId="0" fontId="11" fillId="0" borderId="2" xfId="0" applyFont="true" applyBorder="true" applyAlignment="true">
      <alignment horizontal="center" vertical="center"/>
    </xf>
    <xf numFmtId="0" fontId="0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0" fontId="11" fillId="0" borderId="1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right" vertical="top" wrapText="true"/>
    </xf>
    <xf numFmtId="0" fontId="7" fillId="0" borderId="0" xfId="0" applyFont="true" applyAlignment="true">
      <alignment horizontal="right" vertical="center" wrapText="true"/>
    </xf>
    <xf numFmtId="0" fontId="6" fillId="0" borderId="1" xfId="23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top" wrapText="true"/>
    </xf>
    <xf numFmtId="0" fontId="10" fillId="0" borderId="1" xfId="0" applyFont="true" applyBorder="true" applyAlignment="true">
      <alignment vertical="center" wrapText="true"/>
    </xf>
    <xf numFmtId="176" fontId="9" fillId="0" borderId="1" xfId="0" applyNumberFormat="true" applyFont="true" applyFill="true" applyBorder="true" applyAlignment="true">
      <alignment horizontal="left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vertical="center" wrapText="true"/>
    </xf>
    <xf numFmtId="0" fontId="1" fillId="0" borderId="5" xfId="0" applyFont="true" applyBorder="true" applyAlignment="true">
      <alignment vertical="center" wrapText="true"/>
    </xf>
    <xf numFmtId="0" fontId="13" fillId="0" borderId="1" xfId="0" applyFont="true" applyBorder="true" applyAlignment="true">
      <alignment horizontal="center" vertical="center"/>
    </xf>
    <xf numFmtId="0" fontId="12" fillId="0" borderId="6" xfId="0" applyFont="true" applyBorder="true" applyAlignment="true">
      <alignment horizontal="center" vertical="center" wrapText="true"/>
    </xf>
    <xf numFmtId="0" fontId="12" fillId="0" borderId="3" xfId="0" applyFont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0" fillId="0" borderId="5" xfId="0" applyFont="true" applyBorder="true" applyAlignment="true">
      <alignment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0" fillId="0" borderId="1" xfId="0" applyFont="true" applyBorder="true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0"/>
  <sheetViews>
    <sheetView tabSelected="1" workbookViewId="0">
      <selection activeCell="D6" sqref="D6"/>
    </sheetView>
  </sheetViews>
  <sheetFormatPr defaultColWidth="9" defaultRowHeight="13.5" outlineLevelCol="5"/>
  <cols>
    <col min="1" max="1" width="12.2" style="1" customWidth="true"/>
    <col min="2" max="2" width="22.75" style="1" customWidth="true"/>
    <col min="3" max="3" width="48.875" style="2" customWidth="true"/>
    <col min="4" max="4" width="9.75" style="3" customWidth="true"/>
    <col min="5" max="5" width="15" customWidth="true"/>
    <col min="6" max="6" width="15.125" customWidth="true"/>
  </cols>
  <sheetData>
    <row r="1" ht="27.75" customHeight="true" spans="1:1">
      <c r="A1" s="4" t="s">
        <v>0</v>
      </c>
    </row>
    <row r="2" ht="29.25" spans="1:6">
      <c r="A2" s="5" t="s">
        <v>1</v>
      </c>
      <c r="B2" s="6"/>
      <c r="C2" s="5"/>
      <c r="D2" s="7"/>
      <c r="E2" s="5"/>
      <c r="F2" s="5"/>
    </row>
    <row r="3" spans="1:6">
      <c r="A3" s="8"/>
      <c r="B3" s="9"/>
      <c r="C3" s="8"/>
      <c r="D3" s="10"/>
      <c r="E3" s="31"/>
      <c r="F3" s="32" t="s">
        <v>2</v>
      </c>
    </row>
    <row r="4" ht="30" customHeight="true" spans="1:6">
      <c r="A4" s="11" t="s">
        <v>3</v>
      </c>
      <c r="B4" s="11" t="s">
        <v>4</v>
      </c>
      <c r="C4" s="11"/>
      <c r="D4" s="12" t="s">
        <v>5</v>
      </c>
      <c r="E4" s="33" t="s">
        <v>6</v>
      </c>
      <c r="F4" s="33" t="s">
        <v>7</v>
      </c>
    </row>
    <row r="5" ht="30" customHeight="true" spans="1:6">
      <c r="A5" s="13" t="s">
        <v>8</v>
      </c>
      <c r="B5" s="14"/>
      <c r="C5" s="13"/>
      <c r="D5" s="15">
        <f>D7+D61+D64+D68+D70+D72+D74+D76+D78+D80+D82+D84+D86+D90+D92+D94+D96</f>
        <v>3299.9</v>
      </c>
      <c r="E5" s="34"/>
      <c r="F5" s="14"/>
    </row>
    <row r="6" ht="30" customHeight="true" spans="1:6">
      <c r="A6" s="13" t="s">
        <v>9</v>
      </c>
      <c r="B6" s="14"/>
      <c r="C6" s="13"/>
      <c r="D6" s="15">
        <f>D7+D61+D64+D68+D70+D72+D74+D76+D78+D80+D82+D84+D86+D90+D92+D94</f>
        <v>3178.5</v>
      </c>
      <c r="E6" s="34"/>
      <c r="F6" s="14"/>
    </row>
    <row r="7" ht="30" customHeight="true" spans="1:6">
      <c r="A7" s="16" t="s">
        <v>10</v>
      </c>
      <c r="B7" s="17" t="s">
        <v>11</v>
      </c>
      <c r="C7" s="18"/>
      <c r="D7" s="15">
        <f>SUM(D8:D60)</f>
        <v>2370.9</v>
      </c>
      <c r="E7" s="35"/>
      <c r="F7" s="35"/>
    </row>
    <row r="8" ht="30" customHeight="true" spans="1:6">
      <c r="A8" s="19"/>
      <c r="B8" s="20" t="s">
        <v>12</v>
      </c>
      <c r="C8" s="21" t="s">
        <v>13</v>
      </c>
      <c r="D8" s="22">
        <v>222.9</v>
      </c>
      <c r="E8" s="36" t="s">
        <v>14</v>
      </c>
      <c r="F8" s="36" t="s">
        <v>15</v>
      </c>
    </row>
    <row r="9" ht="30" customHeight="true" spans="1:6">
      <c r="A9" s="19"/>
      <c r="B9" s="20" t="s">
        <v>16</v>
      </c>
      <c r="C9" s="21" t="s">
        <v>17</v>
      </c>
      <c r="D9" s="22">
        <v>348.4</v>
      </c>
      <c r="E9" s="36" t="s">
        <v>14</v>
      </c>
      <c r="F9" s="36" t="s">
        <v>15</v>
      </c>
    </row>
    <row r="10" ht="30" customHeight="true" spans="1:6">
      <c r="A10" s="19"/>
      <c r="B10" s="20" t="s">
        <v>18</v>
      </c>
      <c r="C10" s="21" t="s">
        <v>19</v>
      </c>
      <c r="D10" s="22">
        <v>179.85</v>
      </c>
      <c r="E10" s="36" t="s">
        <v>14</v>
      </c>
      <c r="F10" s="36" t="s">
        <v>15</v>
      </c>
    </row>
    <row r="11" ht="30" customHeight="true" spans="1:6">
      <c r="A11" s="19"/>
      <c r="B11" s="20" t="s">
        <v>20</v>
      </c>
      <c r="C11" s="21" t="s">
        <v>21</v>
      </c>
      <c r="D11" s="22">
        <v>259.8</v>
      </c>
      <c r="E11" s="36" t="s">
        <v>14</v>
      </c>
      <c r="F11" s="36" t="s">
        <v>15</v>
      </c>
    </row>
    <row r="12" ht="30" customHeight="true" spans="1:6">
      <c r="A12" s="19"/>
      <c r="B12" s="20" t="s">
        <v>22</v>
      </c>
      <c r="C12" s="21" t="s">
        <v>23</v>
      </c>
      <c r="D12" s="22">
        <v>127.9</v>
      </c>
      <c r="E12" s="36" t="s">
        <v>14</v>
      </c>
      <c r="F12" s="36" t="s">
        <v>15</v>
      </c>
    </row>
    <row r="13" ht="30" customHeight="true" spans="1:6">
      <c r="A13" s="19"/>
      <c r="B13" s="21" t="s">
        <v>24</v>
      </c>
      <c r="C13" s="21" t="s">
        <v>25</v>
      </c>
      <c r="D13" s="22">
        <v>106.8</v>
      </c>
      <c r="E13" s="36" t="s">
        <v>14</v>
      </c>
      <c r="F13" s="36" t="s">
        <v>15</v>
      </c>
    </row>
    <row r="14" ht="30" customHeight="true" spans="1:6">
      <c r="A14" s="19"/>
      <c r="B14" s="20" t="s">
        <v>26</v>
      </c>
      <c r="C14" s="21" t="s">
        <v>27</v>
      </c>
      <c r="D14" s="22">
        <v>75.5</v>
      </c>
      <c r="E14" s="36" t="s">
        <v>14</v>
      </c>
      <c r="F14" s="36" t="s">
        <v>15</v>
      </c>
    </row>
    <row r="15" ht="30" customHeight="true" spans="1:6">
      <c r="A15" s="19"/>
      <c r="B15" s="21" t="s">
        <v>28</v>
      </c>
      <c r="C15" s="21" t="s">
        <v>29</v>
      </c>
      <c r="D15" s="22">
        <v>62.8</v>
      </c>
      <c r="E15" s="36" t="s">
        <v>14</v>
      </c>
      <c r="F15" s="36" t="s">
        <v>15</v>
      </c>
    </row>
    <row r="16" ht="30" customHeight="true" spans="1:6">
      <c r="A16" s="19"/>
      <c r="B16" s="21" t="s">
        <v>30</v>
      </c>
      <c r="C16" s="21" t="s">
        <v>31</v>
      </c>
      <c r="D16" s="22">
        <v>42</v>
      </c>
      <c r="E16" s="36" t="s">
        <v>14</v>
      </c>
      <c r="F16" s="36" t="s">
        <v>15</v>
      </c>
    </row>
    <row r="17" ht="30" customHeight="true" spans="1:6">
      <c r="A17" s="19"/>
      <c r="B17" s="21" t="s">
        <v>32</v>
      </c>
      <c r="C17" s="21" t="s">
        <v>33</v>
      </c>
      <c r="D17" s="22">
        <v>0.4</v>
      </c>
      <c r="E17" s="36" t="s">
        <v>14</v>
      </c>
      <c r="F17" s="36" t="s">
        <v>15</v>
      </c>
    </row>
    <row r="18" ht="30" customHeight="true" spans="1:6">
      <c r="A18" s="19"/>
      <c r="B18" s="21" t="s">
        <v>34</v>
      </c>
      <c r="C18" s="21" t="s">
        <v>35</v>
      </c>
      <c r="D18" s="22">
        <v>59.5</v>
      </c>
      <c r="E18" s="36" t="s">
        <v>14</v>
      </c>
      <c r="F18" s="36" t="s">
        <v>15</v>
      </c>
    </row>
    <row r="19" ht="30" customHeight="true" spans="1:6">
      <c r="A19" s="19"/>
      <c r="B19" s="21" t="s">
        <v>36</v>
      </c>
      <c r="C19" s="21" t="s">
        <v>37</v>
      </c>
      <c r="D19" s="22">
        <v>57.85</v>
      </c>
      <c r="E19" s="36" t="s">
        <v>14</v>
      </c>
      <c r="F19" s="36" t="s">
        <v>15</v>
      </c>
    </row>
    <row r="20" ht="30" customHeight="true" spans="1:6">
      <c r="A20" s="19"/>
      <c r="B20" s="20" t="s">
        <v>38</v>
      </c>
      <c r="C20" s="21" t="s">
        <v>39</v>
      </c>
      <c r="D20" s="22">
        <v>94.1</v>
      </c>
      <c r="E20" s="36" t="s">
        <v>14</v>
      </c>
      <c r="F20" s="36" t="s">
        <v>15</v>
      </c>
    </row>
    <row r="21" ht="30" customHeight="true" spans="1:6">
      <c r="A21" s="19"/>
      <c r="B21" s="20" t="s">
        <v>40</v>
      </c>
      <c r="C21" s="21" t="s">
        <v>41</v>
      </c>
      <c r="D21" s="22">
        <v>50.4</v>
      </c>
      <c r="E21" s="36" t="s">
        <v>14</v>
      </c>
      <c r="F21" s="36" t="s">
        <v>15</v>
      </c>
    </row>
    <row r="22" ht="30" customHeight="true" spans="1:6">
      <c r="A22" s="19"/>
      <c r="B22" s="20" t="s">
        <v>42</v>
      </c>
      <c r="C22" s="21" t="s">
        <v>43</v>
      </c>
      <c r="D22" s="22">
        <v>44.5</v>
      </c>
      <c r="E22" s="36" t="s">
        <v>14</v>
      </c>
      <c r="F22" s="36" t="s">
        <v>15</v>
      </c>
    </row>
    <row r="23" ht="30" customHeight="true" spans="1:6">
      <c r="A23" s="19"/>
      <c r="B23" s="20" t="s">
        <v>44</v>
      </c>
      <c r="C23" s="21" t="s">
        <v>45</v>
      </c>
      <c r="D23" s="22">
        <v>61.8</v>
      </c>
      <c r="E23" s="36" t="s">
        <v>14</v>
      </c>
      <c r="F23" s="36" t="s">
        <v>15</v>
      </c>
    </row>
    <row r="24" ht="30" customHeight="true" spans="1:6">
      <c r="A24" s="19"/>
      <c r="B24" s="21" t="s">
        <v>46</v>
      </c>
      <c r="C24" s="21" t="s">
        <v>47</v>
      </c>
      <c r="D24" s="22">
        <v>62.7</v>
      </c>
      <c r="E24" s="36" t="s">
        <v>14</v>
      </c>
      <c r="F24" s="36" t="s">
        <v>15</v>
      </c>
    </row>
    <row r="25" ht="30" customHeight="true" spans="1:6">
      <c r="A25" s="19"/>
      <c r="B25" s="23" t="s">
        <v>48</v>
      </c>
      <c r="C25" s="24" t="s">
        <v>49</v>
      </c>
      <c r="D25" s="25">
        <v>47.3</v>
      </c>
      <c r="E25" s="36" t="s">
        <v>14</v>
      </c>
      <c r="F25" s="36" t="s">
        <v>15</v>
      </c>
    </row>
    <row r="26" ht="30" customHeight="true" spans="1:6">
      <c r="A26" s="19"/>
      <c r="B26" s="20" t="s">
        <v>50</v>
      </c>
      <c r="C26" s="21" t="s">
        <v>51</v>
      </c>
      <c r="D26" s="22">
        <v>26.2</v>
      </c>
      <c r="E26" s="36" t="s">
        <v>14</v>
      </c>
      <c r="F26" s="36" t="s">
        <v>15</v>
      </c>
    </row>
    <row r="27" ht="30" customHeight="true" spans="1:6">
      <c r="A27" s="19"/>
      <c r="B27" s="20" t="s">
        <v>52</v>
      </c>
      <c r="C27" s="21" t="s">
        <v>53</v>
      </c>
      <c r="D27" s="22">
        <v>31.5</v>
      </c>
      <c r="E27" s="36" t="s">
        <v>14</v>
      </c>
      <c r="F27" s="36" t="s">
        <v>15</v>
      </c>
    </row>
    <row r="28" ht="30" customHeight="true" spans="1:6">
      <c r="A28" s="19"/>
      <c r="B28" s="21" t="s">
        <v>54</v>
      </c>
      <c r="C28" s="21" t="s">
        <v>55</v>
      </c>
      <c r="D28" s="22">
        <v>56.4</v>
      </c>
      <c r="E28" s="36" t="s">
        <v>14</v>
      </c>
      <c r="F28" s="36" t="s">
        <v>15</v>
      </c>
    </row>
    <row r="29" ht="30" customHeight="true" spans="1:6">
      <c r="A29" s="19"/>
      <c r="B29" s="21" t="s">
        <v>56</v>
      </c>
      <c r="C29" s="21" t="s">
        <v>57</v>
      </c>
      <c r="D29" s="22">
        <v>74</v>
      </c>
      <c r="E29" s="36" t="s">
        <v>14</v>
      </c>
      <c r="F29" s="36" t="s">
        <v>15</v>
      </c>
    </row>
    <row r="30" ht="30" customHeight="true" spans="1:6">
      <c r="A30" s="19"/>
      <c r="B30" s="21" t="s">
        <v>58</v>
      </c>
      <c r="C30" s="21" t="s">
        <v>59</v>
      </c>
      <c r="D30" s="22">
        <v>34.2</v>
      </c>
      <c r="E30" s="36" t="s">
        <v>14</v>
      </c>
      <c r="F30" s="36" t="s">
        <v>15</v>
      </c>
    </row>
    <row r="31" ht="30" customHeight="true" spans="1:6">
      <c r="A31" s="19"/>
      <c r="B31" s="26" t="s">
        <v>60</v>
      </c>
      <c r="C31" s="27" t="s">
        <v>61</v>
      </c>
      <c r="D31" s="28">
        <v>29.4</v>
      </c>
      <c r="E31" s="36" t="s">
        <v>14</v>
      </c>
      <c r="F31" s="36" t="s">
        <v>15</v>
      </c>
    </row>
    <row r="32" ht="30" customHeight="true" spans="1:6">
      <c r="A32" s="19"/>
      <c r="B32" s="21" t="s">
        <v>62</v>
      </c>
      <c r="C32" s="21" t="s">
        <v>63</v>
      </c>
      <c r="D32" s="22">
        <v>38.2</v>
      </c>
      <c r="E32" s="36" t="s">
        <v>14</v>
      </c>
      <c r="F32" s="36" t="s">
        <v>15</v>
      </c>
    </row>
    <row r="33" ht="30" customHeight="true" spans="1:6">
      <c r="A33" s="19"/>
      <c r="B33" s="21" t="s">
        <v>64</v>
      </c>
      <c r="C33" s="21" t="s">
        <v>65</v>
      </c>
      <c r="D33" s="22">
        <v>18.1</v>
      </c>
      <c r="E33" s="36" t="s">
        <v>14</v>
      </c>
      <c r="F33" s="36" t="s">
        <v>15</v>
      </c>
    </row>
    <row r="34" ht="30" customHeight="true" spans="1:6">
      <c r="A34" s="19"/>
      <c r="B34" s="21" t="s">
        <v>66</v>
      </c>
      <c r="C34" s="21" t="s">
        <v>67</v>
      </c>
      <c r="D34" s="22">
        <v>25.8</v>
      </c>
      <c r="E34" s="36" t="s">
        <v>14</v>
      </c>
      <c r="F34" s="36" t="s">
        <v>15</v>
      </c>
    </row>
    <row r="35" ht="30" customHeight="true" spans="1:6">
      <c r="A35" s="19"/>
      <c r="B35" s="21" t="s">
        <v>68</v>
      </c>
      <c r="C35" s="21" t="s">
        <v>69</v>
      </c>
      <c r="D35" s="22">
        <v>19.4</v>
      </c>
      <c r="E35" s="36" t="s">
        <v>14</v>
      </c>
      <c r="F35" s="36" t="s">
        <v>15</v>
      </c>
    </row>
    <row r="36" ht="30" customHeight="true" spans="1:6">
      <c r="A36" s="19"/>
      <c r="B36" s="21" t="s">
        <v>70</v>
      </c>
      <c r="C36" s="21" t="s">
        <v>71</v>
      </c>
      <c r="D36" s="22">
        <v>4.4</v>
      </c>
      <c r="E36" s="36" t="s">
        <v>14</v>
      </c>
      <c r="F36" s="36" t="s">
        <v>15</v>
      </c>
    </row>
    <row r="37" ht="30" customHeight="true" spans="1:6">
      <c r="A37" s="19"/>
      <c r="B37" s="26" t="s">
        <v>72</v>
      </c>
      <c r="C37" s="27" t="s">
        <v>73</v>
      </c>
      <c r="D37" s="28">
        <v>4.2</v>
      </c>
      <c r="E37" s="36" t="s">
        <v>14</v>
      </c>
      <c r="F37" s="36" t="s">
        <v>15</v>
      </c>
    </row>
    <row r="38" ht="30" customHeight="true" spans="1:6">
      <c r="A38" s="19"/>
      <c r="B38" s="26" t="s">
        <v>74</v>
      </c>
      <c r="C38" s="27" t="s">
        <v>75</v>
      </c>
      <c r="D38" s="28">
        <v>2.6</v>
      </c>
      <c r="E38" s="36" t="s">
        <v>14</v>
      </c>
      <c r="F38" s="36" t="s">
        <v>15</v>
      </c>
    </row>
    <row r="39" ht="30" customHeight="true" spans="1:6">
      <c r="A39" s="19"/>
      <c r="B39" s="21" t="s">
        <v>76</v>
      </c>
      <c r="C39" s="21" t="s">
        <v>77</v>
      </c>
      <c r="D39" s="22">
        <v>10.8</v>
      </c>
      <c r="E39" s="36" t="s">
        <v>14</v>
      </c>
      <c r="F39" s="36" t="s">
        <v>15</v>
      </c>
    </row>
    <row r="40" ht="30" customHeight="true" spans="1:6">
      <c r="A40" s="19"/>
      <c r="B40" s="26" t="s">
        <v>78</v>
      </c>
      <c r="C40" s="27" t="s">
        <v>79</v>
      </c>
      <c r="D40" s="28">
        <v>17.45</v>
      </c>
      <c r="E40" s="36" t="s">
        <v>14</v>
      </c>
      <c r="F40" s="36" t="s">
        <v>15</v>
      </c>
    </row>
    <row r="41" ht="30" customHeight="true" spans="1:6">
      <c r="A41" s="19"/>
      <c r="B41" s="21" t="s">
        <v>80</v>
      </c>
      <c r="C41" s="21" t="s">
        <v>81</v>
      </c>
      <c r="D41" s="22">
        <v>4</v>
      </c>
      <c r="E41" s="36" t="s">
        <v>14</v>
      </c>
      <c r="F41" s="36" t="s">
        <v>15</v>
      </c>
    </row>
    <row r="42" ht="30" customHeight="true" spans="1:6">
      <c r="A42" s="19"/>
      <c r="B42" s="20" t="s">
        <v>82</v>
      </c>
      <c r="C42" s="20" t="s">
        <v>83</v>
      </c>
      <c r="D42" s="22">
        <v>3.8</v>
      </c>
      <c r="E42" s="36" t="s">
        <v>14</v>
      </c>
      <c r="F42" s="36" t="s">
        <v>15</v>
      </c>
    </row>
    <row r="43" ht="30" customHeight="true" spans="1:6">
      <c r="A43" s="19"/>
      <c r="B43" s="26" t="s">
        <v>84</v>
      </c>
      <c r="C43" s="27" t="s">
        <v>85</v>
      </c>
      <c r="D43" s="28">
        <v>3.8</v>
      </c>
      <c r="E43" s="36" t="s">
        <v>14</v>
      </c>
      <c r="F43" s="36" t="s">
        <v>15</v>
      </c>
    </row>
    <row r="44" ht="30" customHeight="true" spans="1:6">
      <c r="A44" s="19"/>
      <c r="B44" s="26" t="s">
        <v>86</v>
      </c>
      <c r="C44" s="27" t="s">
        <v>87</v>
      </c>
      <c r="D44" s="28">
        <v>0.9</v>
      </c>
      <c r="E44" s="36" t="s">
        <v>14</v>
      </c>
      <c r="F44" s="36" t="s">
        <v>15</v>
      </c>
    </row>
    <row r="45" ht="30" customHeight="true" spans="1:6">
      <c r="A45" s="19"/>
      <c r="B45" s="26" t="s">
        <v>88</v>
      </c>
      <c r="C45" s="27" t="s">
        <v>89</v>
      </c>
      <c r="D45" s="28">
        <v>2.2</v>
      </c>
      <c r="E45" s="36" t="s">
        <v>14</v>
      </c>
      <c r="F45" s="36" t="s">
        <v>15</v>
      </c>
    </row>
    <row r="46" ht="30" customHeight="true" spans="1:6">
      <c r="A46" s="19"/>
      <c r="B46" s="26" t="s">
        <v>90</v>
      </c>
      <c r="C46" s="27" t="s">
        <v>91</v>
      </c>
      <c r="D46" s="28">
        <v>2.2</v>
      </c>
      <c r="E46" s="36" t="s">
        <v>14</v>
      </c>
      <c r="F46" s="36" t="s">
        <v>15</v>
      </c>
    </row>
    <row r="47" ht="30" customHeight="true" spans="1:6">
      <c r="A47" s="19"/>
      <c r="B47" s="21" t="s">
        <v>92</v>
      </c>
      <c r="C47" s="21" t="s">
        <v>93</v>
      </c>
      <c r="D47" s="22">
        <v>0.4</v>
      </c>
      <c r="E47" s="36" t="s">
        <v>14</v>
      </c>
      <c r="F47" s="36" t="s">
        <v>15</v>
      </c>
    </row>
    <row r="48" ht="30" customHeight="true" spans="1:6">
      <c r="A48" s="19"/>
      <c r="B48" s="26" t="s">
        <v>94</v>
      </c>
      <c r="C48" s="27" t="s">
        <v>95</v>
      </c>
      <c r="D48" s="28">
        <v>2.3</v>
      </c>
      <c r="E48" s="36" t="s">
        <v>14</v>
      </c>
      <c r="F48" s="36" t="s">
        <v>15</v>
      </c>
    </row>
    <row r="49" ht="30" customHeight="true" spans="1:6">
      <c r="A49" s="19"/>
      <c r="B49" s="26" t="s">
        <v>96</v>
      </c>
      <c r="C49" s="27" t="s">
        <v>97</v>
      </c>
      <c r="D49" s="28">
        <v>2</v>
      </c>
      <c r="E49" s="36" t="s">
        <v>14</v>
      </c>
      <c r="F49" s="36" t="s">
        <v>15</v>
      </c>
    </row>
    <row r="50" ht="30" customHeight="true" spans="1:6">
      <c r="A50" s="19"/>
      <c r="B50" s="26" t="s">
        <v>98</v>
      </c>
      <c r="C50" s="27" t="s">
        <v>99</v>
      </c>
      <c r="D50" s="28">
        <v>2</v>
      </c>
      <c r="E50" s="36" t="s">
        <v>14</v>
      </c>
      <c r="F50" s="36" t="s">
        <v>15</v>
      </c>
    </row>
    <row r="51" ht="30" customHeight="true" spans="1:6">
      <c r="A51" s="19"/>
      <c r="B51" s="26" t="s">
        <v>100</v>
      </c>
      <c r="C51" s="27" t="s">
        <v>101</v>
      </c>
      <c r="D51" s="28">
        <v>2</v>
      </c>
      <c r="E51" s="36" t="s">
        <v>14</v>
      </c>
      <c r="F51" s="36" t="s">
        <v>15</v>
      </c>
    </row>
    <row r="52" ht="30" customHeight="true" spans="1:6">
      <c r="A52" s="19"/>
      <c r="B52" s="26" t="s">
        <v>102</v>
      </c>
      <c r="C52" s="27" t="s">
        <v>103</v>
      </c>
      <c r="D52" s="28">
        <v>2</v>
      </c>
      <c r="E52" s="36" t="s">
        <v>14</v>
      </c>
      <c r="F52" s="36" t="s">
        <v>15</v>
      </c>
    </row>
    <row r="53" ht="30" customHeight="true" spans="1:6">
      <c r="A53" s="19"/>
      <c r="B53" s="26" t="s">
        <v>104</v>
      </c>
      <c r="C53" s="27" t="s">
        <v>105</v>
      </c>
      <c r="D53" s="28">
        <v>0.4</v>
      </c>
      <c r="E53" s="36" t="s">
        <v>14</v>
      </c>
      <c r="F53" s="36" t="s">
        <v>15</v>
      </c>
    </row>
    <row r="54" ht="30" customHeight="true" spans="1:6">
      <c r="A54" s="19"/>
      <c r="B54" s="21" t="s">
        <v>106</v>
      </c>
      <c r="C54" s="21" t="s">
        <v>107</v>
      </c>
      <c r="D54" s="22">
        <v>9</v>
      </c>
      <c r="E54" s="36" t="s">
        <v>14</v>
      </c>
      <c r="F54" s="36" t="s">
        <v>15</v>
      </c>
    </row>
    <row r="55" ht="30" customHeight="true" spans="1:6">
      <c r="A55" s="19"/>
      <c r="B55" s="26" t="s">
        <v>108</v>
      </c>
      <c r="C55" s="27" t="s">
        <v>109</v>
      </c>
      <c r="D55" s="28">
        <v>1.8</v>
      </c>
      <c r="E55" s="36" t="s">
        <v>14</v>
      </c>
      <c r="F55" s="36" t="s">
        <v>15</v>
      </c>
    </row>
    <row r="56" ht="30" customHeight="true" spans="1:6">
      <c r="A56" s="19"/>
      <c r="B56" s="26" t="s">
        <v>110</v>
      </c>
      <c r="C56" s="27" t="s">
        <v>111</v>
      </c>
      <c r="D56" s="28">
        <v>1.8</v>
      </c>
      <c r="E56" s="36" t="s">
        <v>14</v>
      </c>
      <c r="F56" s="36" t="s">
        <v>15</v>
      </c>
    </row>
    <row r="57" ht="30" customHeight="true" spans="1:6">
      <c r="A57" s="19"/>
      <c r="B57" s="26" t="s">
        <v>112</v>
      </c>
      <c r="C57" s="27" t="s">
        <v>113</v>
      </c>
      <c r="D57" s="28">
        <v>0.5</v>
      </c>
      <c r="E57" s="36" t="s">
        <v>14</v>
      </c>
      <c r="F57" s="36" t="s">
        <v>15</v>
      </c>
    </row>
    <row r="58" ht="30" customHeight="true" spans="1:6">
      <c r="A58" s="19"/>
      <c r="B58" s="26" t="s">
        <v>114</v>
      </c>
      <c r="C58" s="27" t="s">
        <v>115</v>
      </c>
      <c r="D58" s="28">
        <v>1.8</v>
      </c>
      <c r="E58" s="36" t="s">
        <v>14</v>
      </c>
      <c r="F58" s="36" t="s">
        <v>15</v>
      </c>
    </row>
    <row r="59" ht="30" customHeight="true" spans="1:6">
      <c r="A59" s="19"/>
      <c r="B59" s="26" t="s">
        <v>116</v>
      </c>
      <c r="C59" s="27" t="s">
        <v>117</v>
      </c>
      <c r="D59" s="28">
        <v>1.8</v>
      </c>
      <c r="E59" s="36" t="s">
        <v>14</v>
      </c>
      <c r="F59" s="36" t="s">
        <v>15</v>
      </c>
    </row>
    <row r="60" ht="30" customHeight="true" spans="1:6">
      <c r="A60" s="19"/>
      <c r="B60" s="26" t="s">
        <v>118</v>
      </c>
      <c r="C60" s="26" t="s">
        <v>119</v>
      </c>
      <c r="D60" s="29">
        <v>29.05</v>
      </c>
      <c r="E60" s="36" t="s">
        <v>14</v>
      </c>
      <c r="F60" s="36" t="s">
        <v>15</v>
      </c>
    </row>
    <row r="61" ht="30" customHeight="true" spans="1:6">
      <c r="A61" s="30" t="s">
        <v>120</v>
      </c>
      <c r="B61" s="13" t="s">
        <v>11</v>
      </c>
      <c r="C61" s="13"/>
      <c r="D61" s="15">
        <f>SUM(D62:D63)</f>
        <v>36.8</v>
      </c>
      <c r="E61" s="36"/>
      <c r="F61" s="36"/>
    </row>
    <row r="62" ht="30" customHeight="true" spans="1:6">
      <c r="A62" s="30"/>
      <c r="B62" s="26" t="s">
        <v>121</v>
      </c>
      <c r="C62" s="26" t="s">
        <v>122</v>
      </c>
      <c r="D62" s="22">
        <v>1.8</v>
      </c>
      <c r="E62" s="36" t="s">
        <v>14</v>
      </c>
      <c r="F62" s="36" t="s">
        <v>15</v>
      </c>
    </row>
    <row r="63" ht="30" customHeight="true" spans="1:6">
      <c r="A63" s="30"/>
      <c r="B63" s="26" t="s">
        <v>123</v>
      </c>
      <c r="C63" s="27" t="s">
        <v>124</v>
      </c>
      <c r="D63" s="28">
        <v>35</v>
      </c>
      <c r="E63" s="36" t="s">
        <v>14</v>
      </c>
      <c r="F63" s="36" t="s">
        <v>15</v>
      </c>
    </row>
    <row r="64" ht="30" customHeight="true" spans="1:6">
      <c r="A64" s="30" t="s">
        <v>125</v>
      </c>
      <c r="B64" s="13" t="s">
        <v>11</v>
      </c>
      <c r="C64" s="13"/>
      <c r="D64" s="15">
        <f>SUM(D65:D67)</f>
        <v>7.8</v>
      </c>
      <c r="E64" s="36"/>
      <c r="F64" s="36"/>
    </row>
    <row r="65" ht="30" customHeight="true" spans="1:6">
      <c r="A65" s="30"/>
      <c r="B65" s="26" t="s">
        <v>126</v>
      </c>
      <c r="C65" s="27" t="s">
        <v>127</v>
      </c>
      <c r="D65" s="28">
        <v>2.4</v>
      </c>
      <c r="E65" s="36" t="s">
        <v>14</v>
      </c>
      <c r="F65" s="36" t="s">
        <v>15</v>
      </c>
    </row>
    <row r="66" ht="30" customHeight="true" spans="1:6">
      <c r="A66" s="30"/>
      <c r="B66" s="26" t="s">
        <v>128</v>
      </c>
      <c r="C66" s="27" t="s">
        <v>129</v>
      </c>
      <c r="D66" s="28">
        <v>1.8</v>
      </c>
      <c r="E66" s="36" t="s">
        <v>14</v>
      </c>
      <c r="F66" s="36" t="s">
        <v>15</v>
      </c>
    </row>
    <row r="67" ht="30" customHeight="true" spans="1:6">
      <c r="A67" s="30"/>
      <c r="B67" s="26" t="s">
        <v>130</v>
      </c>
      <c r="C67" s="27" t="s">
        <v>131</v>
      </c>
      <c r="D67" s="28">
        <v>3.6</v>
      </c>
      <c r="E67" s="36" t="s">
        <v>14</v>
      </c>
      <c r="F67" s="36" t="s">
        <v>15</v>
      </c>
    </row>
    <row r="68" ht="28.5" customHeight="true" spans="1:6">
      <c r="A68" s="37" t="s">
        <v>132</v>
      </c>
      <c r="B68" s="13" t="s">
        <v>11</v>
      </c>
      <c r="C68" s="13"/>
      <c r="D68" s="15">
        <v>1.5</v>
      </c>
      <c r="E68" s="35"/>
      <c r="F68" s="35"/>
    </row>
    <row r="69" ht="28.5" customHeight="true" spans="1:6">
      <c r="A69" s="37"/>
      <c r="B69" s="26" t="s">
        <v>133</v>
      </c>
      <c r="C69" s="27" t="s">
        <v>134</v>
      </c>
      <c r="D69" s="28">
        <v>1.5</v>
      </c>
      <c r="E69" s="36" t="s">
        <v>14</v>
      </c>
      <c r="F69" s="36" t="s">
        <v>15</v>
      </c>
    </row>
    <row r="70" ht="28.5" customHeight="true" spans="1:6">
      <c r="A70" s="38" t="s">
        <v>135</v>
      </c>
      <c r="B70" s="39"/>
      <c r="C70" s="40"/>
      <c r="D70" s="41">
        <v>0.2</v>
      </c>
      <c r="E70" s="36"/>
      <c r="F70" s="36"/>
    </row>
    <row r="71" ht="28.5" customHeight="true" spans="1:6">
      <c r="A71" s="42"/>
      <c r="B71" s="26" t="s">
        <v>136</v>
      </c>
      <c r="C71" s="27" t="s">
        <v>137</v>
      </c>
      <c r="D71" s="28">
        <v>0.2</v>
      </c>
      <c r="E71" s="36" t="s">
        <v>138</v>
      </c>
      <c r="F71" s="36" t="s">
        <v>15</v>
      </c>
    </row>
    <row r="72" ht="28.5" customHeight="true" spans="1:6">
      <c r="A72" s="37" t="s">
        <v>139</v>
      </c>
      <c r="B72" s="13" t="s">
        <v>11</v>
      </c>
      <c r="C72" s="13"/>
      <c r="D72" s="15">
        <v>23.3</v>
      </c>
      <c r="E72" s="35"/>
      <c r="F72" s="35"/>
    </row>
    <row r="73" ht="28.5" customHeight="true" spans="1:6">
      <c r="A73" s="37"/>
      <c r="B73" s="26" t="s">
        <v>139</v>
      </c>
      <c r="C73" s="27" t="s">
        <v>140</v>
      </c>
      <c r="D73" s="28">
        <v>23.3</v>
      </c>
      <c r="E73" s="36" t="s">
        <v>14</v>
      </c>
      <c r="F73" s="36" t="s">
        <v>15</v>
      </c>
    </row>
    <row r="74" ht="28.5" customHeight="true" spans="1:6">
      <c r="A74" s="37" t="s">
        <v>141</v>
      </c>
      <c r="B74" s="13" t="s">
        <v>11</v>
      </c>
      <c r="C74" s="13"/>
      <c r="D74" s="15">
        <v>125.8</v>
      </c>
      <c r="E74" s="35"/>
      <c r="F74" s="35"/>
    </row>
    <row r="75" ht="41" customHeight="true" spans="1:6">
      <c r="A75" s="37"/>
      <c r="B75" s="26" t="s">
        <v>141</v>
      </c>
      <c r="C75" s="27" t="s">
        <v>142</v>
      </c>
      <c r="D75" s="28">
        <v>125.8</v>
      </c>
      <c r="E75" s="36" t="s">
        <v>14</v>
      </c>
      <c r="F75" s="36" t="s">
        <v>15</v>
      </c>
    </row>
    <row r="76" ht="28.5" customHeight="true" spans="1:6">
      <c r="A76" s="37" t="s">
        <v>143</v>
      </c>
      <c r="B76" s="13" t="s">
        <v>11</v>
      </c>
      <c r="C76" s="13"/>
      <c r="D76" s="15">
        <v>0.9</v>
      </c>
      <c r="E76" s="35"/>
      <c r="F76" s="35"/>
    </row>
    <row r="77" ht="28.5" customHeight="true" spans="1:6">
      <c r="A77" s="37"/>
      <c r="B77" s="26" t="s">
        <v>143</v>
      </c>
      <c r="C77" s="27" t="s">
        <v>144</v>
      </c>
      <c r="D77" s="28">
        <v>0.9</v>
      </c>
      <c r="E77" s="36" t="s">
        <v>138</v>
      </c>
      <c r="F77" s="36" t="s">
        <v>15</v>
      </c>
    </row>
    <row r="78" ht="28.5" customHeight="true" spans="1:6">
      <c r="A78" s="37" t="s">
        <v>145</v>
      </c>
      <c r="B78" s="13" t="s">
        <v>11</v>
      </c>
      <c r="C78" s="13"/>
      <c r="D78" s="15">
        <v>10</v>
      </c>
      <c r="E78" s="35"/>
      <c r="F78" s="35"/>
    </row>
    <row r="79" ht="28.5" customHeight="true" spans="1:6">
      <c r="A79" s="37"/>
      <c r="B79" s="26" t="s">
        <v>145</v>
      </c>
      <c r="C79" s="27" t="s">
        <v>146</v>
      </c>
      <c r="D79" s="28">
        <v>10</v>
      </c>
      <c r="E79" s="36" t="s">
        <v>14</v>
      </c>
      <c r="F79" s="36" t="s">
        <v>15</v>
      </c>
    </row>
    <row r="80" ht="28.5" customHeight="true" spans="1:6">
      <c r="A80" s="37" t="s">
        <v>147</v>
      </c>
      <c r="B80" s="13" t="s">
        <v>11</v>
      </c>
      <c r="C80" s="13"/>
      <c r="D80" s="15">
        <v>10.8</v>
      </c>
      <c r="E80" s="35"/>
      <c r="F80" s="35"/>
    </row>
    <row r="81" ht="28.5" customHeight="true" spans="1:6">
      <c r="A81" s="37"/>
      <c r="B81" s="26" t="s">
        <v>147</v>
      </c>
      <c r="C81" s="27" t="s">
        <v>148</v>
      </c>
      <c r="D81" s="28">
        <v>10.8</v>
      </c>
      <c r="E81" s="36" t="s">
        <v>14</v>
      </c>
      <c r="F81" s="36" t="s">
        <v>15</v>
      </c>
    </row>
    <row r="82" ht="28.5" customHeight="true" spans="1:6">
      <c r="A82" s="37" t="s">
        <v>149</v>
      </c>
      <c r="B82" s="13" t="s">
        <v>11</v>
      </c>
      <c r="C82" s="13"/>
      <c r="D82" s="15">
        <v>85.7</v>
      </c>
      <c r="E82" s="35"/>
      <c r="F82" s="35"/>
    </row>
    <row r="83" ht="28.5" customHeight="true" spans="1:6">
      <c r="A83" s="37"/>
      <c r="B83" s="26" t="s">
        <v>149</v>
      </c>
      <c r="C83" s="27" t="s">
        <v>150</v>
      </c>
      <c r="D83" s="28">
        <v>85.7</v>
      </c>
      <c r="E83" s="36" t="s">
        <v>138</v>
      </c>
      <c r="F83" s="36" t="s">
        <v>15</v>
      </c>
    </row>
    <row r="84" ht="28.5" customHeight="true" spans="1:6">
      <c r="A84" s="37" t="s">
        <v>151</v>
      </c>
      <c r="B84" s="13" t="s">
        <v>11</v>
      </c>
      <c r="C84" s="13"/>
      <c r="D84" s="15">
        <v>1.5</v>
      </c>
      <c r="E84" s="35"/>
      <c r="F84" s="35"/>
    </row>
    <row r="85" ht="28.5" customHeight="true" spans="1:6">
      <c r="A85" s="37"/>
      <c r="B85" s="26" t="s">
        <v>151</v>
      </c>
      <c r="C85" s="27" t="s">
        <v>152</v>
      </c>
      <c r="D85" s="28">
        <v>1.5</v>
      </c>
      <c r="E85" s="36" t="s">
        <v>14</v>
      </c>
      <c r="F85" s="36" t="s">
        <v>15</v>
      </c>
    </row>
    <row r="86" ht="28.5" customHeight="true" spans="1:6">
      <c r="A86" s="38" t="s">
        <v>153</v>
      </c>
      <c r="B86" s="13" t="s">
        <v>11</v>
      </c>
      <c r="C86" s="13"/>
      <c r="D86" s="15">
        <f>SUM(D87:D89)</f>
        <v>494</v>
      </c>
      <c r="E86" s="35"/>
      <c r="F86" s="35"/>
    </row>
    <row r="87" ht="28.5" customHeight="true" spans="1:6">
      <c r="A87" s="43"/>
      <c r="B87" s="26" t="s">
        <v>154</v>
      </c>
      <c r="C87" s="27" t="s">
        <v>155</v>
      </c>
      <c r="D87" s="28">
        <v>225</v>
      </c>
      <c r="E87" s="36" t="s">
        <v>14</v>
      </c>
      <c r="F87" s="36" t="s">
        <v>15</v>
      </c>
    </row>
    <row r="88" ht="28.5" customHeight="true" spans="1:6">
      <c r="A88" s="43"/>
      <c r="B88" s="26" t="s">
        <v>156</v>
      </c>
      <c r="C88" s="27" t="s">
        <v>157</v>
      </c>
      <c r="D88" s="28">
        <v>245</v>
      </c>
      <c r="E88" s="36" t="s">
        <v>14</v>
      </c>
      <c r="F88" s="36" t="s">
        <v>15</v>
      </c>
    </row>
    <row r="89" ht="28.5" customHeight="true" spans="1:6">
      <c r="A89" s="42"/>
      <c r="B89" s="26" t="s">
        <v>158</v>
      </c>
      <c r="C89" s="27" t="s">
        <v>159</v>
      </c>
      <c r="D89" s="22">
        <v>24</v>
      </c>
      <c r="E89" s="36" t="s">
        <v>14</v>
      </c>
      <c r="F89" s="36" t="s">
        <v>15</v>
      </c>
    </row>
    <row r="90" ht="28.5" customHeight="true" spans="1:6">
      <c r="A90" s="37" t="s">
        <v>160</v>
      </c>
      <c r="B90" s="44" t="s">
        <v>11</v>
      </c>
      <c r="C90" s="13"/>
      <c r="D90" s="41">
        <v>5.6</v>
      </c>
      <c r="E90" s="49"/>
      <c r="F90" s="49"/>
    </row>
    <row r="91" ht="28.5" customHeight="true" spans="1:6">
      <c r="A91" s="37"/>
      <c r="B91" s="45" t="s">
        <v>160</v>
      </c>
      <c r="C91" s="27" t="s">
        <v>161</v>
      </c>
      <c r="D91" s="28">
        <v>5.6</v>
      </c>
      <c r="E91" s="36" t="s">
        <v>14</v>
      </c>
      <c r="F91" s="36" t="s">
        <v>15</v>
      </c>
    </row>
    <row r="92" ht="28.5" customHeight="true" spans="1:6">
      <c r="A92" s="37" t="s">
        <v>162</v>
      </c>
      <c r="B92" s="13" t="s">
        <v>11</v>
      </c>
      <c r="C92" s="13"/>
      <c r="D92" s="15">
        <v>3.1</v>
      </c>
      <c r="E92" s="35"/>
      <c r="F92" s="35"/>
    </row>
    <row r="93" ht="28.5" customHeight="true" spans="1:6">
      <c r="A93" s="37"/>
      <c r="B93" s="26" t="s">
        <v>162</v>
      </c>
      <c r="C93" s="27" t="s">
        <v>163</v>
      </c>
      <c r="D93" s="28">
        <v>3.1</v>
      </c>
      <c r="E93" s="36" t="s">
        <v>14</v>
      </c>
      <c r="F93" s="36" t="s">
        <v>15</v>
      </c>
    </row>
    <row r="94" ht="28.5" customHeight="true" spans="1:6">
      <c r="A94" s="37" t="s">
        <v>164</v>
      </c>
      <c r="B94" s="13" t="s">
        <v>11</v>
      </c>
      <c r="C94" s="13"/>
      <c r="D94" s="15">
        <v>0.6</v>
      </c>
      <c r="E94" s="35"/>
      <c r="F94" s="35"/>
    </row>
    <row r="95" ht="28.5" customHeight="true" spans="1:6">
      <c r="A95" s="37"/>
      <c r="B95" s="26" t="s">
        <v>164</v>
      </c>
      <c r="C95" s="27" t="s">
        <v>165</v>
      </c>
      <c r="D95" s="28">
        <v>0.6</v>
      </c>
      <c r="E95" s="36" t="s">
        <v>14</v>
      </c>
      <c r="F95" s="36" t="s">
        <v>15</v>
      </c>
    </row>
    <row r="96" ht="28.5" customHeight="true" spans="1:6">
      <c r="A96" s="13" t="s">
        <v>166</v>
      </c>
      <c r="B96" s="14"/>
      <c r="C96" s="13"/>
      <c r="D96" s="15">
        <f>D97+D108+D111+D117+D122+D124+D126+D128+D131+D134+D137+D139+D115</f>
        <v>121.4</v>
      </c>
      <c r="E96" s="34"/>
      <c r="F96" s="14"/>
    </row>
    <row r="97" ht="30" customHeight="true" spans="1:6">
      <c r="A97" s="16" t="s">
        <v>167</v>
      </c>
      <c r="B97" s="46" t="s">
        <v>11</v>
      </c>
      <c r="C97" s="44"/>
      <c r="D97" s="15">
        <f>SUM(D98:D107)</f>
        <v>86</v>
      </c>
      <c r="E97" s="36"/>
      <c r="F97" s="36"/>
    </row>
    <row r="98" ht="30" customHeight="true" spans="1:6">
      <c r="A98" s="19"/>
      <c r="B98" s="27" t="s">
        <v>168</v>
      </c>
      <c r="C98" s="27" t="s">
        <v>169</v>
      </c>
      <c r="D98" s="22">
        <v>2</v>
      </c>
      <c r="E98" s="36" t="s">
        <v>170</v>
      </c>
      <c r="F98" s="36"/>
    </row>
    <row r="99" ht="30" customHeight="true" spans="1:6">
      <c r="A99" s="19"/>
      <c r="B99" s="27" t="s">
        <v>171</v>
      </c>
      <c r="C99" s="27" t="s">
        <v>172</v>
      </c>
      <c r="D99" s="22">
        <v>1</v>
      </c>
      <c r="E99" s="36" t="s">
        <v>173</v>
      </c>
      <c r="F99" s="36"/>
    </row>
    <row r="100" ht="30" customHeight="true" spans="1:6">
      <c r="A100" s="19"/>
      <c r="B100" s="21" t="s">
        <v>174</v>
      </c>
      <c r="C100" s="21" t="s">
        <v>175</v>
      </c>
      <c r="D100" s="22">
        <v>64.8</v>
      </c>
      <c r="E100" s="36" t="s">
        <v>173</v>
      </c>
      <c r="F100" s="36"/>
    </row>
    <row r="101" ht="30" customHeight="true" spans="1:6">
      <c r="A101" s="19"/>
      <c r="B101" s="26" t="s">
        <v>176</v>
      </c>
      <c r="C101" s="27" t="s">
        <v>177</v>
      </c>
      <c r="D101" s="28">
        <v>9</v>
      </c>
      <c r="E101" s="36" t="s">
        <v>173</v>
      </c>
      <c r="F101" s="36"/>
    </row>
    <row r="102" ht="30" customHeight="true" spans="1:6">
      <c r="A102" s="19"/>
      <c r="B102" s="27" t="s">
        <v>178</v>
      </c>
      <c r="C102" s="27" t="s">
        <v>179</v>
      </c>
      <c r="D102" s="22">
        <v>1.8</v>
      </c>
      <c r="E102" s="36" t="s">
        <v>173</v>
      </c>
      <c r="F102" s="36"/>
    </row>
    <row r="103" ht="30" customHeight="true" spans="1:6">
      <c r="A103" s="19"/>
      <c r="B103" s="21" t="s">
        <v>180</v>
      </c>
      <c r="C103" s="21" t="s">
        <v>181</v>
      </c>
      <c r="D103" s="22">
        <v>1.8</v>
      </c>
      <c r="E103" s="36" t="s">
        <v>173</v>
      </c>
      <c r="F103" s="36"/>
    </row>
    <row r="104" ht="30" customHeight="true" spans="1:6">
      <c r="A104" s="19"/>
      <c r="B104" s="21" t="s">
        <v>182</v>
      </c>
      <c r="C104" s="21" t="s">
        <v>183</v>
      </c>
      <c r="D104" s="22">
        <v>1.8</v>
      </c>
      <c r="E104" s="36" t="s">
        <v>173</v>
      </c>
      <c r="F104" s="36"/>
    </row>
    <row r="105" ht="30" customHeight="true" spans="1:6">
      <c r="A105" s="19"/>
      <c r="B105" s="26" t="s">
        <v>184</v>
      </c>
      <c r="C105" s="27" t="s">
        <v>185</v>
      </c>
      <c r="D105" s="28">
        <v>0.2</v>
      </c>
      <c r="E105" s="36" t="s">
        <v>173</v>
      </c>
      <c r="F105" s="36"/>
    </row>
    <row r="106" ht="30" customHeight="true" spans="1:6">
      <c r="A106" s="19"/>
      <c r="B106" s="23" t="s">
        <v>186</v>
      </c>
      <c r="C106" s="24" t="s">
        <v>187</v>
      </c>
      <c r="D106" s="25">
        <v>1.8</v>
      </c>
      <c r="E106" s="36" t="s">
        <v>173</v>
      </c>
      <c r="F106" s="36"/>
    </row>
    <row r="107" ht="30" customHeight="true" spans="1:6">
      <c r="A107" s="19"/>
      <c r="B107" s="21" t="s">
        <v>188</v>
      </c>
      <c r="C107" s="21" t="s">
        <v>189</v>
      </c>
      <c r="D107" s="22">
        <v>1.8</v>
      </c>
      <c r="E107" s="36" t="s">
        <v>173</v>
      </c>
      <c r="F107" s="36"/>
    </row>
    <row r="108" ht="28.5" customHeight="true" spans="1:6">
      <c r="A108" s="37" t="s">
        <v>190</v>
      </c>
      <c r="B108" s="13" t="s">
        <v>11</v>
      </c>
      <c r="C108" s="13"/>
      <c r="D108" s="15">
        <f>SUM(D109:D110)</f>
        <v>2.3</v>
      </c>
      <c r="E108" s="35"/>
      <c r="F108" s="35"/>
    </row>
    <row r="109" ht="28.5" customHeight="true" spans="1:6">
      <c r="A109" s="37"/>
      <c r="B109" s="26" t="s">
        <v>191</v>
      </c>
      <c r="C109" s="27" t="s">
        <v>192</v>
      </c>
      <c r="D109" s="28">
        <v>1.8</v>
      </c>
      <c r="E109" s="36" t="s">
        <v>173</v>
      </c>
      <c r="F109" s="35"/>
    </row>
    <row r="110" ht="28.5" customHeight="true" spans="1:6">
      <c r="A110" s="47"/>
      <c r="B110" s="26" t="s">
        <v>193</v>
      </c>
      <c r="C110" s="27" t="s">
        <v>194</v>
      </c>
      <c r="D110" s="28">
        <v>0.5</v>
      </c>
      <c r="E110" s="36" t="s">
        <v>173</v>
      </c>
      <c r="F110" s="36"/>
    </row>
    <row r="111" ht="28.5" customHeight="true" spans="1:6">
      <c r="A111" s="37" t="s">
        <v>195</v>
      </c>
      <c r="B111" s="44" t="s">
        <v>11</v>
      </c>
      <c r="C111" s="13"/>
      <c r="D111" s="15">
        <f>SUM(D112:D114)</f>
        <v>2.7</v>
      </c>
      <c r="E111" s="35"/>
      <c r="F111" s="35"/>
    </row>
    <row r="112" ht="28.5" customHeight="true" spans="1:6">
      <c r="A112" s="37"/>
      <c r="B112" s="45" t="s">
        <v>196</v>
      </c>
      <c r="C112" s="27" t="s">
        <v>197</v>
      </c>
      <c r="D112" s="28">
        <v>0.2</v>
      </c>
      <c r="E112" s="36" t="s">
        <v>173</v>
      </c>
      <c r="F112" s="36"/>
    </row>
    <row r="113" ht="28.5" customHeight="true" spans="1:6">
      <c r="A113" s="37"/>
      <c r="B113" s="45" t="s">
        <v>198</v>
      </c>
      <c r="C113" s="27" t="s">
        <v>199</v>
      </c>
      <c r="D113" s="28">
        <v>2.3</v>
      </c>
      <c r="E113" s="36" t="s">
        <v>173</v>
      </c>
      <c r="F113" s="36"/>
    </row>
    <row r="114" ht="28.5" customHeight="true" spans="1:6">
      <c r="A114" s="37"/>
      <c r="B114" s="45" t="s">
        <v>200</v>
      </c>
      <c r="C114" s="27" t="s">
        <v>201</v>
      </c>
      <c r="D114" s="28">
        <v>0.2</v>
      </c>
      <c r="E114" s="36" t="s">
        <v>173</v>
      </c>
      <c r="F114" s="36"/>
    </row>
    <row r="115" ht="28.5" customHeight="true" spans="1:6">
      <c r="A115" s="37" t="s">
        <v>202</v>
      </c>
      <c r="B115" s="13" t="s">
        <v>11</v>
      </c>
      <c r="C115" s="13"/>
      <c r="D115" s="15">
        <f>SUM(D116:D116)</f>
        <v>1.8</v>
      </c>
      <c r="E115" s="35"/>
      <c r="F115" s="36"/>
    </row>
    <row r="116" ht="28.5" customHeight="true" spans="1:6">
      <c r="A116" s="37"/>
      <c r="B116" s="21" t="s">
        <v>203</v>
      </c>
      <c r="C116" s="21" t="s">
        <v>204</v>
      </c>
      <c r="D116" s="22">
        <v>1.8</v>
      </c>
      <c r="E116" s="36" t="s">
        <v>173</v>
      </c>
      <c r="F116" s="36"/>
    </row>
    <row r="117" ht="30" customHeight="true" spans="1:6">
      <c r="A117" s="30" t="s">
        <v>205</v>
      </c>
      <c r="B117" s="13" t="s">
        <v>11</v>
      </c>
      <c r="C117" s="13"/>
      <c r="D117" s="15">
        <f>SUM(D118:D121)</f>
        <v>8.9</v>
      </c>
      <c r="E117" s="35"/>
      <c r="F117" s="35"/>
    </row>
    <row r="118" ht="30" customHeight="true" spans="1:6">
      <c r="A118" s="30"/>
      <c r="B118" s="23" t="s">
        <v>206</v>
      </c>
      <c r="C118" s="23" t="s">
        <v>207</v>
      </c>
      <c r="D118" s="48">
        <v>0.5</v>
      </c>
      <c r="E118" s="36" t="s">
        <v>173</v>
      </c>
      <c r="F118" s="36"/>
    </row>
    <row r="119" ht="30" customHeight="true" spans="1:6">
      <c r="A119" s="30"/>
      <c r="B119" s="23" t="s">
        <v>208</v>
      </c>
      <c r="C119" s="24" t="s">
        <v>209</v>
      </c>
      <c r="D119" s="25">
        <v>1.8</v>
      </c>
      <c r="E119" s="36" t="s">
        <v>173</v>
      </c>
      <c r="F119" s="36"/>
    </row>
    <row r="120" ht="30" customHeight="true" spans="1:6">
      <c r="A120" s="30"/>
      <c r="B120" s="26" t="s">
        <v>210</v>
      </c>
      <c r="C120" s="27" t="s">
        <v>211</v>
      </c>
      <c r="D120" s="28">
        <v>3.6</v>
      </c>
      <c r="E120" s="36" t="s">
        <v>173</v>
      </c>
      <c r="F120" s="36"/>
    </row>
    <row r="121" ht="28.5" customHeight="true" spans="1:6">
      <c r="A121" s="30"/>
      <c r="B121" s="23" t="s">
        <v>212</v>
      </c>
      <c r="C121" s="23" t="s">
        <v>213</v>
      </c>
      <c r="D121" s="22">
        <v>3</v>
      </c>
      <c r="E121" s="36" t="s">
        <v>173</v>
      </c>
      <c r="F121" s="36"/>
    </row>
    <row r="122" ht="28.5" customHeight="true" spans="1:6">
      <c r="A122" s="37" t="s">
        <v>214</v>
      </c>
      <c r="B122" s="13" t="s">
        <v>11</v>
      </c>
      <c r="C122" s="13"/>
      <c r="D122" s="15">
        <v>1.8</v>
      </c>
      <c r="E122" s="35"/>
      <c r="F122" s="35"/>
    </row>
    <row r="123" ht="28.5" customHeight="true" spans="1:6">
      <c r="A123" s="37"/>
      <c r="B123" s="26" t="s">
        <v>215</v>
      </c>
      <c r="C123" s="27" t="s">
        <v>216</v>
      </c>
      <c r="D123" s="28">
        <v>1.8</v>
      </c>
      <c r="E123" s="36" t="s">
        <v>173</v>
      </c>
      <c r="F123" s="36"/>
    </row>
    <row r="124" ht="28.5" customHeight="true" spans="1:6">
      <c r="A124" s="37" t="s">
        <v>217</v>
      </c>
      <c r="B124" s="13" t="s">
        <v>11</v>
      </c>
      <c r="C124" s="13"/>
      <c r="D124" s="15">
        <v>1.8</v>
      </c>
      <c r="E124" s="35"/>
      <c r="F124" s="35"/>
    </row>
    <row r="125" ht="28.5" customHeight="true" spans="1:6">
      <c r="A125" s="37"/>
      <c r="B125" s="26" t="s">
        <v>218</v>
      </c>
      <c r="C125" s="27" t="s">
        <v>219</v>
      </c>
      <c r="D125" s="28">
        <v>1.8</v>
      </c>
      <c r="E125" s="36" t="s">
        <v>173</v>
      </c>
      <c r="F125" s="36"/>
    </row>
    <row r="126" ht="28.5" customHeight="true" spans="1:6">
      <c r="A126" s="37" t="s">
        <v>220</v>
      </c>
      <c r="B126" s="13" t="s">
        <v>11</v>
      </c>
      <c r="C126" s="13"/>
      <c r="D126" s="15">
        <v>0.2</v>
      </c>
      <c r="E126" s="35"/>
      <c r="F126" s="35"/>
    </row>
    <row r="127" ht="28.5" customHeight="true" spans="1:6">
      <c r="A127" s="37"/>
      <c r="B127" s="26" t="s">
        <v>221</v>
      </c>
      <c r="C127" s="27" t="s">
        <v>222</v>
      </c>
      <c r="D127" s="28">
        <v>0.2</v>
      </c>
      <c r="E127" s="36" t="s">
        <v>173</v>
      </c>
      <c r="F127" s="36"/>
    </row>
    <row r="128" ht="28.5" customHeight="true" spans="1:6">
      <c r="A128" s="37" t="s">
        <v>223</v>
      </c>
      <c r="B128" s="13" t="s">
        <v>11</v>
      </c>
      <c r="C128" s="13"/>
      <c r="D128" s="15">
        <f>SUM(D129:D130)</f>
        <v>3.6</v>
      </c>
      <c r="E128" s="35"/>
      <c r="F128" s="35"/>
    </row>
    <row r="129" ht="28.5" customHeight="true" spans="1:6">
      <c r="A129" s="37"/>
      <c r="B129" s="26" t="s">
        <v>224</v>
      </c>
      <c r="C129" s="27" t="s">
        <v>225</v>
      </c>
      <c r="D129" s="28">
        <v>1.8</v>
      </c>
      <c r="E129" s="36" t="s">
        <v>173</v>
      </c>
      <c r="F129" s="36"/>
    </row>
    <row r="130" ht="28.5" customHeight="true" spans="1:6">
      <c r="A130" s="37"/>
      <c r="B130" s="26" t="s">
        <v>226</v>
      </c>
      <c r="C130" s="27" t="s">
        <v>227</v>
      </c>
      <c r="D130" s="28">
        <v>1.8</v>
      </c>
      <c r="E130" s="36" t="s">
        <v>173</v>
      </c>
      <c r="F130" s="36"/>
    </row>
    <row r="131" ht="28.5" customHeight="true" spans="1:6">
      <c r="A131" s="37" t="s">
        <v>228</v>
      </c>
      <c r="B131" s="13" t="s">
        <v>11</v>
      </c>
      <c r="C131" s="13"/>
      <c r="D131" s="15">
        <f>SUM(D132:D133)</f>
        <v>7.2</v>
      </c>
      <c r="E131" s="35"/>
      <c r="F131" s="35"/>
    </row>
    <row r="132" ht="28.5" customHeight="true" spans="1:6">
      <c r="A132" s="37"/>
      <c r="B132" s="26" t="s">
        <v>229</v>
      </c>
      <c r="C132" s="26" t="s">
        <v>230</v>
      </c>
      <c r="D132" s="29">
        <v>5.4</v>
      </c>
      <c r="E132" s="36" t="s">
        <v>170</v>
      </c>
      <c r="F132" s="36"/>
    </row>
    <row r="133" ht="28.5" customHeight="true" spans="1:6">
      <c r="A133" s="37"/>
      <c r="B133" s="26" t="s">
        <v>231</v>
      </c>
      <c r="C133" s="26" t="s">
        <v>232</v>
      </c>
      <c r="D133" s="29">
        <v>1.8</v>
      </c>
      <c r="E133" s="36" t="s">
        <v>173</v>
      </c>
      <c r="F133" s="36"/>
    </row>
    <row r="134" ht="28.5" customHeight="true" spans="1:6">
      <c r="A134" s="37" t="s">
        <v>233</v>
      </c>
      <c r="B134" s="13" t="s">
        <v>11</v>
      </c>
      <c r="C134" s="13"/>
      <c r="D134" s="15">
        <f>SUM(D135:D136)</f>
        <v>1.5</v>
      </c>
      <c r="E134" s="35"/>
      <c r="F134" s="35"/>
    </row>
    <row r="135" ht="28.5" customHeight="true" spans="1:6">
      <c r="A135" s="37"/>
      <c r="B135" s="26" t="s">
        <v>234</v>
      </c>
      <c r="C135" s="27" t="s">
        <v>235</v>
      </c>
      <c r="D135" s="28">
        <v>1</v>
      </c>
      <c r="E135" s="36" t="s">
        <v>170</v>
      </c>
      <c r="F135" s="36"/>
    </row>
    <row r="136" ht="28.5" customHeight="true" spans="1:6">
      <c r="A136" s="37"/>
      <c r="B136" s="26" t="s">
        <v>236</v>
      </c>
      <c r="C136" s="27" t="s">
        <v>237</v>
      </c>
      <c r="D136" s="25">
        <v>0.5</v>
      </c>
      <c r="E136" s="36" t="s">
        <v>173</v>
      </c>
      <c r="F136" s="36"/>
    </row>
    <row r="137" ht="28.5" customHeight="true" spans="1:6">
      <c r="A137" s="37" t="s">
        <v>238</v>
      </c>
      <c r="B137" s="13" t="s">
        <v>11</v>
      </c>
      <c r="C137" s="13"/>
      <c r="D137" s="15">
        <v>1.8</v>
      </c>
      <c r="E137" s="35"/>
      <c r="F137" s="35"/>
    </row>
    <row r="138" ht="28.5" customHeight="true" spans="1:6">
      <c r="A138" s="37"/>
      <c r="B138" s="26" t="s">
        <v>239</v>
      </c>
      <c r="C138" s="27" t="s">
        <v>240</v>
      </c>
      <c r="D138" s="28">
        <v>1.8</v>
      </c>
      <c r="E138" s="36" t="s">
        <v>173</v>
      </c>
      <c r="F138" s="36"/>
    </row>
    <row r="139" ht="28.5" customHeight="true" spans="1:6">
      <c r="A139" s="37" t="s">
        <v>241</v>
      </c>
      <c r="B139" s="44" t="s">
        <v>11</v>
      </c>
      <c r="C139" s="13"/>
      <c r="D139" s="15">
        <v>1.8</v>
      </c>
      <c r="E139" s="35"/>
      <c r="F139" s="35"/>
    </row>
    <row r="140" ht="28.5" customHeight="true" spans="1:6">
      <c r="A140" s="37"/>
      <c r="B140" s="45" t="s">
        <v>242</v>
      </c>
      <c r="C140" s="27" t="s">
        <v>243</v>
      </c>
      <c r="D140" s="28">
        <v>1.8</v>
      </c>
      <c r="E140" s="36" t="s">
        <v>173</v>
      </c>
      <c r="F140" s="36"/>
    </row>
  </sheetData>
  <mergeCells count="63">
    <mergeCell ref="A2:F2"/>
    <mergeCell ref="C3:D3"/>
    <mergeCell ref="B4:C4"/>
    <mergeCell ref="A5:C5"/>
    <mergeCell ref="A6:C6"/>
    <mergeCell ref="B7:C7"/>
    <mergeCell ref="B61:C61"/>
    <mergeCell ref="B64:C64"/>
    <mergeCell ref="B68:C68"/>
    <mergeCell ref="B72:C72"/>
    <mergeCell ref="B74:C74"/>
    <mergeCell ref="B76:C76"/>
    <mergeCell ref="B78:C78"/>
    <mergeCell ref="B80:C80"/>
    <mergeCell ref="B82:C82"/>
    <mergeCell ref="B84:C84"/>
    <mergeCell ref="B86:C86"/>
    <mergeCell ref="B90:C90"/>
    <mergeCell ref="B92:C92"/>
    <mergeCell ref="B94:C94"/>
    <mergeCell ref="A96:C96"/>
    <mergeCell ref="B97:C97"/>
    <mergeCell ref="B108:C108"/>
    <mergeCell ref="B111:C111"/>
    <mergeCell ref="B115:C115"/>
    <mergeCell ref="B117:C117"/>
    <mergeCell ref="B122:C122"/>
    <mergeCell ref="B124:C124"/>
    <mergeCell ref="B126:C126"/>
    <mergeCell ref="B128:C128"/>
    <mergeCell ref="B131:C131"/>
    <mergeCell ref="B134:C134"/>
    <mergeCell ref="B137:C137"/>
    <mergeCell ref="B139:C139"/>
    <mergeCell ref="A7:A60"/>
    <mergeCell ref="A61:A63"/>
    <mergeCell ref="A64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9"/>
    <mergeCell ref="A90:A91"/>
    <mergeCell ref="A92:A93"/>
    <mergeCell ref="A94:A95"/>
    <mergeCell ref="A97:A107"/>
    <mergeCell ref="A108:A110"/>
    <mergeCell ref="A111:A114"/>
    <mergeCell ref="A115:A116"/>
    <mergeCell ref="A117:A121"/>
    <mergeCell ref="A122:A123"/>
    <mergeCell ref="A124:A125"/>
    <mergeCell ref="A126:A127"/>
    <mergeCell ref="A128:A130"/>
    <mergeCell ref="A131:A133"/>
    <mergeCell ref="A134:A136"/>
    <mergeCell ref="A137:A138"/>
    <mergeCell ref="A139:A140"/>
  </mergeCells>
  <pageMargins left="0.751388888888889" right="0.751388888888889" top="0.66875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2022-12-14T15:16:00Z</dcterms:created>
  <cp:lastPrinted>2024-09-30T18:31:00Z</cp:lastPrinted>
  <dcterms:modified xsi:type="dcterms:W3CDTF">2025-06-29T17:02:20Z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BD5796A90B3340B49226B8E0DB7496E2_13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false</vt:bool>
  </property>
</Properties>
</file>