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Sheet1!$A$3:$G$71</definedName>
    <definedName name="_xlnm.Print_Area" localSheetId="0">Sheet1!$A$1:$G$71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<sst xmlns="http://schemas.openxmlformats.org/spreadsheetml/2006/main" count="337" uniqueCount="176">
  <si>
    <t>2025年国家文物保护资金安排表</t>
  </si>
  <si>
    <t>单位：万元</t>
  </si>
  <si>
    <t>市州</t>
  </si>
  <si>
    <t>县市区</t>
  </si>
  <si>
    <t>单位名称</t>
  </si>
  <si>
    <t>项目名称</t>
  </si>
  <si>
    <t>政府预算支出经济科目</t>
  </si>
  <si>
    <t>金额</t>
  </si>
  <si>
    <t>备注</t>
  </si>
  <si>
    <t>合计</t>
  </si>
  <si>
    <r>
      <rPr>
        <sz val="11"/>
        <rFont val="宋体"/>
        <charset val="134"/>
      </rPr>
      <t>长沙市</t>
    </r>
  </si>
  <si>
    <r>
      <rPr>
        <b/>
        <sz val="11"/>
        <rFont val="宋体"/>
        <charset val="134"/>
      </rPr>
      <t>长沙市小计</t>
    </r>
  </si>
  <si>
    <r>
      <rPr>
        <sz val="11"/>
        <rFont val="宋体"/>
        <charset val="134"/>
      </rPr>
      <t>长沙市本级</t>
    </r>
  </si>
  <si>
    <r>
      <rPr>
        <sz val="11"/>
        <rFont val="宋体"/>
        <charset val="134"/>
      </rPr>
      <t>长沙望月公园管理处</t>
    </r>
  </si>
  <si>
    <r>
      <rPr>
        <sz val="11"/>
        <rFont val="宋体"/>
        <charset val="134"/>
      </rPr>
      <t>曾国藩墓环境整治工程项目</t>
    </r>
  </si>
  <si>
    <r>
      <rPr>
        <sz val="11"/>
        <rFont val="Times New Roman"/>
        <charset val="0"/>
      </rPr>
      <t xml:space="preserve">505 </t>
    </r>
    <r>
      <rPr>
        <sz val="11"/>
        <rFont val="宋体"/>
        <charset val="134"/>
      </rPr>
      <t>对事业单位经常性补助</t>
    </r>
  </si>
  <si>
    <t>文物考古和保护工程</t>
  </si>
  <si>
    <r>
      <rPr>
        <sz val="11"/>
        <rFont val="宋体"/>
        <charset val="134"/>
      </rPr>
      <t>长沙县</t>
    </r>
  </si>
  <si>
    <r>
      <rPr>
        <sz val="11"/>
        <rFont val="宋体"/>
        <charset val="134"/>
      </rPr>
      <t>徐特立故居纪念馆</t>
    </r>
  </si>
  <si>
    <r>
      <rPr>
        <sz val="11"/>
        <rFont val="宋体"/>
        <charset val="134"/>
      </rPr>
      <t>徐特立故居展示工程</t>
    </r>
  </si>
  <si>
    <t>革命文物保护传承工程</t>
  </si>
  <si>
    <r>
      <rPr>
        <sz val="11"/>
        <rFont val="宋体"/>
        <charset val="134"/>
      </rPr>
      <t>长沙县文化保护和传承中心</t>
    </r>
  </si>
  <si>
    <r>
      <rPr>
        <sz val="11"/>
        <rFont val="宋体"/>
        <charset val="134"/>
      </rPr>
      <t>陶公庙（山门及戏楼）修缮工程</t>
    </r>
  </si>
  <si>
    <r>
      <rPr>
        <sz val="11"/>
        <rFont val="宋体"/>
        <charset val="134"/>
      </rPr>
      <t>北山书屋消防项目</t>
    </r>
  </si>
  <si>
    <r>
      <rPr>
        <sz val="11"/>
        <rFont val="宋体"/>
        <charset val="134"/>
      </rPr>
      <t>湘潭市</t>
    </r>
  </si>
  <si>
    <r>
      <rPr>
        <b/>
        <sz val="11"/>
        <rFont val="宋体"/>
        <charset val="134"/>
      </rPr>
      <t>湘潭市小计</t>
    </r>
  </si>
  <si>
    <r>
      <rPr>
        <sz val="11"/>
        <rFont val="宋体"/>
        <charset val="134"/>
      </rPr>
      <t>湘乡市</t>
    </r>
  </si>
  <si>
    <r>
      <rPr>
        <sz val="11"/>
        <rFont val="宋体"/>
        <charset val="134"/>
      </rPr>
      <t>湘乡市文化旅游广电体育局</t>
    </r>
  </si>
  <si>
    <r>
      <rPr>
        <sz val="11"/>
        <rFont val="宋体"/>
        <charset val="134"/>
      </rPr>
      <t>东山书院旧址安防工程</t>
    </r>
  </si>
  <si>
    <r>
      <rPr>
        <sz val="11"/>
        <rFont val="宋体"/>
        <charset val="134"/>
      </rPr>
      <t>衡阳市</t>
    </r>
  </si>
  <si>
    <r>
      <rPr>
        <b/>
        <sz val="11"/>
        <rFont val="宋体"/>
        <charset val="134"/>
      </rPr>
      <t>衡阳市小计</t>
    </r>
  </si>
  <si>
    <r>
      <rPr>
        <sz val="11"/>
        <rFont val="宋体"/>
        <charset val="134"/>
      </rPr>
      <t>衡阳市本级</t>
    </r>
  </si>
  <si>
    <r>
      <rPr>
        <sz val="11"/>
        <rFont val="宋体"/>
        <charset val="134"/>
      </rPr>
      <t>衡阳市博物馆</t>
    </r>
  </si>
  <si>
    <r>
      <rPr>
        <sz val="11"/>
        <rFont val="宋体"/>
        <charset val="134"/>
      </rPr>
      <t>衡阳市博物馆馆藏文物预防性保护项目</t>
    </r>
  </si>
  <si>
    <t>让文物活起来工程</t>
  </si>
  <si>
    <r>
      <rPr>
        <sz val="11"/>
        <rFont val="宋体"/>
        <charset val="134"/>
      </rPr>
      <t>常宁市</t>
    </r>
  </si>
  <si>
    <r>
      <rPr>
        <sz val="11"/>
        <rFont val="宋体"/>
        <charset val="134"/>
      </rPr>
      <t>常宁市文化遗产事务中心</t>
    </r>
  </si>
  <si>
    <r>
      <rPr>
        <sz val="11"/>
        <rFont val="宋体"/>
        <charset val="134"/>
      </rPr>
      <t>水口山铅锌矿冶遗址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康家戏台、康汉柳饭店和苏联专家楼安防工程</t>
    </r>
  </si>
  <si>
    <r>
      <rPr>
        <sz val="11"/>
        <rFont val="宋体"/>
        <charset val="134"/>
      </rPr>
      <t>常宁市水口山工人运动纪念馆</t>
    </r>
  </si>
  <si>
    <r>
      <rPr>
        <sz val="11"/>
        <rFont val="宋体"/>
        <charset val="134"/>
      </rPr>
      <t>常宁市水口山工人运动纪念馆馆藏文物预防性保护项目</t>
    </r>
  </si>
  <si>
    <r>
      <rPr>
        <sz val="11"/>
        <rFont val="宋体"/>
        <charset val="134"/>
      </rPr>
      <t>祁东县</t>
    </r>
  </si>
  <si>
    <r>
      <rPr>
        <sz val="11"/>
        <rFont val="宋体"/>
        <charset val="134"/>
      </rPr>
      <t>祁东县文化遗产事务中心</t>
    </r>
  </si>
  <si>
    <r>
      <rPr>
        <sz val="11"/>
        <rFont val="宋体"/>
        <charset val="134"/>
      </rPr>
      <t>三口湾将军第消防工程</t>
    </r>
  </si>
  <si>
    <r>
      <rPr>
        <sz val="11"/>
        <rFont val="宋体"/>
        <charset val="134"/>
      </rPr>
      <t>三口湾将军第修缮工程</t>
    </r>
  </si>
  <si>
    <r>
      <rPr>
        <sz val="11"/>
        <rFont val="宋体"/>
        <charset val="134"/>
      </rPr>
      <t>衡南县</t>
    </r>
  </si>
  <si>
    <r>
      <rPr>
        <sz val="11"/>
        <rFont val="宋体"/>
        <charset val="134"/>
      </rPr>
      <t>衡南县文化遗产事务中心</t>
    </r>
  </si>
  <si>
    <r>
      <rPr>
        <sz val="11"/>
        <rFont val="宋体"/>
        <charset val="134"/>
      </rPr>
      <t>大渔村王氏宗祠防雷工程</t>
    </r>
  </si>
  <si>
    <r>
      <rPr>
        <sz val="11"/>
        <rFont val="宋体"/>
        <charset val="134"/>
      </rPr>
      <t>衡阳县</t>
    </r>
  </si>
  <si>
    <r>
      <rPr>
        <sz val="11"/>
        <rFont val="宋体"/>
        <charset val="134"/>
      </rPr>
      <t>衡阳县文化遗产事务中心</t>
    </r>
  </si>
  <si>
    <r>
      <rPr>
        <sz val="11"/>
        <rFont val="宋体"/>
        <charset val="134"/>
      </rPr>
      <t>朱少连故居修缮工程</t>
    </r>
  </si>
  <si>
    <r>
      <rPr>
        <sz val="11"/>
        <rFont val="宋体"/>
        <charset val="134"/>
      </rPr>
      <t>陈士杰墓修缮工程</t>
    </r>
  </si>
  <si>
    <r>
      <rPr>
        <sz val="11"/>
        <rFont val="宋体"/>
        <charset val="134"/>
      </rPr>
      <t>常德市</t>
    </r>
  </si>
  <si>
    <r>
      <rPr>
        <b/>
        <sz val="11"/>
        <rFont val="宋体"/>
        <charset val="134"/>
      </rPr>
      <t>常德市小计</t>
    </r>
  </si>
  <si>
    <r>
      <rPr>
        <sz val="11"/>
        <rFont val="宋体"/>
        <charset val="134"/>
      </rPr>
      <t>常德市本级</t>
    </r>
  </si>
  <si>
    <r>
      <rPr>
        <sz val="11"/>
        <rFont val="宋体"/>
        <charset val="134"/>
      </rPr>
      <t>中共常德市西湖管理区委员会组织宣传统战部</t>
    </r>
  </si>
  <si>
    <r>
      <rPr>
        <sz val="11"/>
        <rFont val="宋体"/>
        <charset val="134"/>
      </rPr>
      <t>广州军区西湖生产基地军垦旧址群—中国人民解放军第</t>
    </r>
    <r>
      <rPr>
        <sz val="11"/>
        <rFont val="Times New Roman"/>
        <charset val="134"/>
      </rPr>
      <t>146</t>
    </r>
    <r>
      <rPr>
        <sz val="11"/>
        <rFont val="宋体"/>
        <charset val="134"/>
      </rPr>
      <t>师军人服务社展示工程</t>
    </r>
  </si>
  <si>
    <r>
      <rPr>
        <sz val="11"/>
        <rFont val="Times New Roman"/>
        <charset val="134"/>
      </rPr>
      <t xml:space="preserve">502 </t>
    </r>
    <r>
      <rPr>
        <sz val="11"/>
        <rFont val="宋体"/>
        <charset val="134"/>
      </rPr>
      <t>机关商品和服务支出</t>
    </r>
  </si>
  <si>
    <r>
      <rPr>
        <sz val="11"/>
        <rFont val="宋体"/>
        <charset val="134"/>
      </rPr>
      <t>石门县</t>
    </r>
  </si>
  <si>
    <r>
      <rPr>
        <sz val="11"/>
        <rFont val="宋体"/>
        <charset val="134"/>
      </rPr>
      <t>湖南省石门夹山国家森林公园管理处</t>
    </r>
  </si>
  <si>
    <r>
      <rPr>
        <sz val="11"/>
        <rFont val="宋体"/>
        <charset val="134"/>
      </rPr>
      <t>夹山寺消防工程</t>
    </r>
  </si>
  <si>
    <r>
      <rPr>
        <sz val="11"/>
        <rFont val="宋体"/>
        <charset val="134"/>
      </rPr>
      <t>临澧县</t>
    </r>
  </si>
  <si>
    <r>
      <rPr>
        <sz val="11"/>
        <rFont val="宋体"/>
        <charset val="134"/>
      </rPr>
      <t>临澧县博物馆</t>
    </r>
  </si>
  <si>
    <r>
      <rPr>
        <sz val="11"/>
        <rFont val="宋体"/>
        <charset val="134"/>
      </rPr>
      <t>临澧县博物馆馆藏文物数字化保护项目</t>
    </r>
  </si>
  <si>
    <t>文物数字化工程</t>
  </si>
  <si>
    <r>
      <rPr>
        <sz val="11"/>
        <rFont val="宋体"/>
        <charset val="134"/>
      </rPr>
      <t>澧县</t>
    </r>
  </si>
  <si>
    <r>
      <rPr>
        <sz val="11"/>
        <rFont val="宋体"/>
        <charset val="134"/>
      </rPr>
      <t>澧县城头山国家考古遗址公园管理处</t>
    </r>
  </si>
  <si>
    <r>
      <rPr>
        <sz val="11"/>
        <rFont val="宋体"/>
        <charset val="134"/>
      </rPr>
      <t>城头山遗址安防系统提质改造工程</t>
    </r>
  </si>
  <si>
    <r>
      <rPr>
        <sz val="11"/>
        <rFont val="宋体"/>
        <charset val="134"/>
      </rPr>
      <t>澧县考古研究和文物保护中心</t>
    </r>
  </si>
  <si>
    <r>
      <rPr>
        <sz val="11"/>
        <rFont val="宋体"/>
        <charset val="134"/>
      </rPr>
      <t>鸡叫城遗址西区考古发掘区域回填保护与展示</t>
    </r>
  </si>
  <si>
    <t>岳阳市</t>
  </si>
  <si>
    <r>
      <rPr>
        <b/>
        <sz val="11"/>
        <rFont val="宋体"/>
        <charset val="134"/>
      </rPr>
      <t>岳阳市小计</t>
    </r>
  </si>
  <si>
    <t>岳阳市本级</t>
  </si>
  <si>
    <t>岳阳市文物保护中心</t>
  </si>
  <si>
    <r>
      <rPr>
        <sz val="11"/>
        <rFont val="宋体"/>
        <charset val="134"/>
      </rPr>
      <t>岳阳文庙大成殿保护修缮工程</t>
    </r>
  </si>
  <si>
    <r>
      <rPr>
        <sz val="11"/>
        <rFont val="宋体"/>
        <charset val="134"/>
      </rPr>
      <t>岳州关修缮工程</t>
    </r>
  </si>
  <si>
    <r>
      <rPr>
        <sz val="11"/>
        <rFont val="宋体"/>
        <charset val="134"/>
      </rPr>
      <t>铜鼓山遗址和大矶头遗址安防工程</t>
    </r>
  </si>
  <si>
    <r>
      <rPr>
        <sz val="11"/>
        <rFont val="宋体"/>
        <charset val="134"/>
      </rPr>
      <t>岳阳楼白蚁防治工程</t>
    </r>
  </si>
  <si>
    <r>
      <rPr>
        <sz val="11"/>
        <rFont val="宋体"/>
        <charset val="134"/>
      </rPr>
      <t>岳阳文庙白蚁防治工程</t>
    </r>
  </si>
  <si>
    <r>
      <rPr>
        <sz val="11"/>
        <rFont val="宋体"/>
        <charset val="134"/>
      </rPr>
      <t>岳阳市屈原管理区文化旅游广电新闻出版局</t>
    </r>
  </si>
  <si>
    <r>
      <rPr>
        <sz val="11"/>
        <rFont val="宋体"/>
        <charset val="134"/>
      </rPr>
      <t>罗子国城遗址环境整治项目</t>
    </r>
  </si>
  <si>
    <r>
      <rPr>
        <sz val="11"/>
        <rFont val="宋体"/>
        <charset val="134"/>
      </rPr>
      <t>汨罗市</t>
    </r>
  </si>
  <si>
    <r>
      <rPr>
        <sz val="11"/>
        <rFont val="宋体"/>
        <charset val="134"/>
      </rPr>
      <t>汨罗市博物馆</t>
    </r>
  </si>
  <si>
    <r>
      <rPr>
        <sz val="11"/>
        <rFont val="宋体"/>
        <charset val="134"/>
      </rPr>
      <t>汨罗市博物馆馆藏文物预防性保护项目</t>
    </r>
  </si>
  <si>
    <r>
      <rPr>
        <sz val="11"/>
        <rFont val="宋体"/>
        <charset val="134"/>
      </rPr>
      <t>平江县</t>
    </r>
  </si>
  <si>
    <r>
      <rPr>
        <sz val="11"/>
        <rFont val="宋体"/>
        <charset val="134"/>
      </rPr>
      <t>平江县文物保护中心</t>
    </r>
  </si>
  <si>
    <r>
      <rPr>
        <sz val="11"/>
        <rFont val="宋体"/>
        <charset val="134"/>
      </rPr>
      <t>平江惨案遗址消防工程</t>
    </r>
  </si>
  <si>
    <r>
      <rPr>
        <sz val="11"/>
        <rFont val="宋体"/>
        <charset val="134"/>
      </rPr>
      <t>湘阴县</t>
    </r>
  </si>
  <si>
    <r>
      <rPr>
        <sz val="11"/>
        <rFont val="宋体"/>
        <charset val="134"/>
      </rPr>
      <t>湘阴县文化旅游广电体育局</t>
    </r>
  </si>
  <si>
    <r>
      <rPr>
        <sz val="11"/>
        <rFont val="宋体"/>
        <charset val="134"/>
      </rPr>
      <t>左文襄公祠安全技术防范系统工程</t>
    </r>
  </si>
  <si>
    <r>
      <rPr>
        <sz val="11"/>
        <rFont val="宋体"/>
        <charset val="134"/>
      </rPr>
      <t>岳阳县</t>
    </r>
  </si>
  <si>
    <r>
      <rPr>
        <sz val="11"/>
        <rFont val="宋体"/>
        <charset val="134"/>
      </rPr>
      <t>岳阳县张谷英管理处</t>
    </r>
  </si>
  <si>
    <r>
      <rPr>
        <sz val="11"/>
        <rFont val="宋体"/>
        <charset val="134"/>
      </rPr>
      <t>张谷英村古建筑群修缮工程（王家塅片区东横堂屋）</t>
    </r>
  </si>
  <si>
    <r>
      <rPr>
        <sz val="11"/>
        <rFont val="宋体"/>
        <charset val="134"/>
      </rPr>
      <t>邵阳市</t>
    </r>
  </si>
  <si>
    <r>
      <rPr>
        <b/>
        <sz val="11"/>
        <rFont val="宋体"/>
        <charset val="134"/>
      </rPr>
      <t>邵阳市小计</t>
    </r>
  </si>
  <si>
    <r>
      <rPr>
        <sz val="11"/>
        <rFont val="宋体"/>
        <charset val="134"/>
      </rPr>
      <t>邵阳市本级</t>
    </r>
  </si>
  <si>
    <r>
      <rPr>
        <sz val="11"/>
        <rFont val="宋体"/>
        <charset val="134"/>
      </rPr>
      <t>邵阳市大祥区文化旅游广电体育局</t>
    </r>
  </si>
  <si>
    <r>
      <rPr>
        <sz val="11"/>
        <rFont val="宋体"/>
        <charset val="134"/>
      </rPr>
      <t>邵阳宝庆府古城墙保护修缮工程</t>
    </r>
  </si>
  <si>
    <r>
      <rPr>
        <sz val="11"/>
        <rFont val="宋体"/>
        <charset val="134"/>
      </rPr>
      <t>洞口县</t>
    </r>
  </si>
  <si>
    <r>
      <rPr>
        <sz val="11"/>
        <rFont val="宋体"/>
        <charset val="134"/>
      </rPr>
      <t>洞口县文物管理局</t>
    </r>
  </si>
  <si>
    <r>
      <rPr>
        <sz val="11"/>
        <rFont val="宋体"/>
        <charset val="134"/>
      </rPr>
      <t>洞口宗祠建筑群（萧氏宗祠、曾氏宗祠和潘荣公祠）白蚁虫害综合防治项目</t>
    </r>
  </si>
  <si>
    <r>
      <rPr>
        <sz val="11"/>
        <rFont val="宋体"/>
        <charset val="134"/>
      </rPr>
      <t>武冈市</t>
    </r>
  </si>
  <si>
    <r>
      <rPr>
        <sz val="11"/>
        <rFont val="宋体"/>
        <charset val="134"/>
      </rPr>
      <t>武冈市文化旅游广电体育局</t>
    </r>
  </si>
  <si>
    <r>
      <rPr>
        <sz val="11"/>
        <rFont val="宋体"/>
        <charset val="134"/>
      </rPr>
      <t>黄埔军校第二分校旧址安防工程</t>
    </r>
  </si>
  <si>
    <r>
      <rPr>
        <sz val="11"/>
        <rFont val="宋体"/>
        <charset val="134"/>
      </rPr>
      <t>隆回县</t>
    </r>
  </si>
  <si>
    <r>
      <rPr>
        <sz val="11"/>
        <rFont val="宋体"/>
        <charset val="134"/>
      </rPr>
      <t>隆回县文化旅游广电体育局</t>
    </r>
  </si>
  <si>
    <r>
      <rPr>
        <sz val="11"/>
        <rFont val="宋体"/>
        <charset val="134"/>
      </rPr>
      <t>横板桥修缮工程</t>
    </r>
  </si>
  <si>
    <r>
      <rPr>
        <sz val="11"/>
        <rFont val="宋体"/>
        <charset val="134"/>
      </rPr>
      <t>张家界市</t>
    </r>
  </si>
  <si>
    <r>
      <rPr>
        <b/>
        <sz val="11"/>
        <rFont val="宋体"/>
        <charset val="134"/>
      </rPr>
      <t>张家界市小计</t>
    </r>
  </si>
  <si>
    <r>
      <rPr>
        <sz val="11"/>
        <rFont val="宋体"/>
        <charset val="134"/>
      </rPr>
      <t>桑植县</t>
    </r>
  </si>
  <si>
    <r>
      <rPr>
        <sz val="11"/>
        <rFont val="宋体"/>
        <charset val="134"/>
      </rPr>
      <t>桑植县考古研究与文物保护中心</t>
    </r>
  </si>
  <si>
    <r>
      <rPr>
        <sz val="11"/>
        <rFont val="宋体"/>
        <charset val="134"/>
      </rPr>
      <t>红二、六军团长征出发地旧址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红二军团第六师师部旧址（双溪桥谷氏宗祠）修缮工程</t>
    </r>
  </si>
  <si>
    <r>
      <rPr>
        <sz val="11"/>
        <rFont val="宋体"/>
        <charset val="134"/>
      </rPr>
      <t>中共桑植第三届县委旧址修缮工程</t>
    </r>
  </si>
  <si>
    <r>
      <rPr>
        <sz val="11"/>
        <rFont val="宋体"/>
        <charset val="134"/>
      </rPr>
      <t>益阳市</t>
    </r>
  </si>
  <si>
    <r>
      <rPr>
        <b/>
        <sz val="11"/>
        <rFont val="宋体"/>
        <charset val="134"/>
      </rPr>
      <t>益阳市小计</t>
    </r>
  </si>
  <si>
    <r>
      <rPr>
        <sz val="11"/>
        <rFont val="宋体"/>
        <charset val="134"/>
      </rPr>
      <t>益阳市本级</t>
    </r>
  </si>
  <si>
    <r>
      <rPr>
        <sz val="11"/>
        <rFont val="宋体"/>
        <charset val="134"/>
      </rPr>
      <t>益阳市文物考古研究所</t>
    </r>
  </si>
  <si>
    <r>
      <rPr>
        <sz val="11"/>
        <rFont val="宋体"/>
        <charset val="134"/>
      </rPr>
      <t>信义教会建筑群——信义大学教学楼陈列展示工程</t>
    </r>
  </si>
  <si>
    <r>
      <rPr>
        <sz val="11"/>
        <rFont val="宋体"/>
        <charset val="134"/>
      </rPr>
      <t>沅江市</t>
    </r>
  </si>
  <si>
    <r>
      <rPr>
        <sz val="11"/>
        <rFont val="宋体"/>
        <charset val="134"/>
      </rPr>
      <t>沅江市文化旅游广电体育局</t>
    </r>
  </si>
  <si>
    <r>
      <rPr>
        <sz val="11"/>
        <rFont val="宋体"/>
        <charset val="134"/>
      </rPr>
      <t>周维寅别墅修缮工程</t>
    </r>
  </si>
  <si>
    <r>
      <rPr>
        <sz val="11"/>
        <rFont val="宋体"/>
        <charset val="134"/>
      </rPr>
      <t>安化县</t>
    </r>
  </si>
  <si>
    <r>
      <rPr>
        <sz val="11"/>
        <rFont val="宋体"/>
        <charset val="134"/>
      </rPr>
      <t>安化县文物保护与考古研究中心</t>
    </r>
  </si>
  <si>
    <r>
      <rPr>
        <sz val="11"/>
        <rFont val="宋体"/>
        <charset val="134"/>
      </rPr>
      <t>安化风雨桥消防工程</t>
    </r>
  </si>
  <si>
    <r>
      <rPr>
        <sz val="11"/>
        <rFont val="宋体"/>
        <charset val="134"/>
      </rPr>
      <t>郴州市</t>
    </r>
  </si>
  <si>
    <r>
      <rPr>
        <b/>
        <sz val="11"/>
        <rFont val="宋体"/>
        <charset val="134"/>
      </rPr>
      <t>郴州市小计</t>
    </r>
  </si>
  <si>
    <r>
      <rPr>
        <sz val="11"/>
        <rFont val="宋体"/>
        <charset val="134"/>
      </rPr>
      <t>永兴县</t>
    </r>
  </si>
  <si>
    <r>
      <rPr>
        <sz val="11"/>
        <rFont val="宋体"/>
        <charset val="134"/>
      </rPr>
      <t>永兴县考古研究和文物保护中心</t>
    </r>
  </si>
  <si>
    <r>
      <rPr>
        <sz val="11"/>
        <rFont val="宋体"/>
        <charset val="134"/>
      </rPr>
      <t>南香党支部旧址——曹修竹故居保护修缮工程</t>
    </r>
  </si>
  <si>
    <r>
      <rPr>
        <sz val="11"/>
        <rFont val="宋体"/>
        <charset val="134"/>
      </rPr>
      <t>桂阳县</t>
    </r>
  </si>
  <si>
    <r>
      <rPr>
        <sz val="11"/>
        <rFont val="宋体"/>
        <charset val="134"/>
      </rPr>
      <t>桂阳县文物保护利用中心</t>
    </r>
  </si>
  <si>
    <r>
      <rPr>
        <sz val="11"/>
        <rFont val="宋体"/>
        <charset val="134"/>
      </rPr>
      <t>湘昆古戏台——下阳欧阳氏宗祠古戏台保护修缮工程</t>
    </r>
  </si>
  <si>
    <t>永州市</t>
  </si>
  <si>
    <r>
      <rPr>
        <b/>
        <sz val="11"/>
        <rFont val="宋体"/>
        <charset val="134"/>
      </rPr>
      <t>永州市小计</t>
    </r>
  </si>
  <si>
    <r>
      <rPr>
        <sz val="11"/>
        <rFont val="宋体"/>
        <charset val="134"/>
      </rPr>
      <t>永州市本级</t>
    </r>
  </si>
  <si>
    <r>
      <rPr>
        <sz val="11"/>
        <rFont val="宋体"/>
        <charset val="134"/>
      </rPr>
      <t>永州市文化旅游广电体育局</t>
    </r>
  </si>
  <si>
    <r>
      <rPr>
        <sz val="11"/>
        <rFont val="宋体"/>
        <charset val="134"/>
      </rPr>
      <t>湘桂古道永州段修缮工程（二期）</t>
    </r>
  </si>
  <si>
    <r>
      <rPr>
        <sz val="11"/>
        <rFont val="宋体"/>
        <charset val="134"/>
      </rPr>
      <t>零陵区柳宗元纪念馆</t>
    </r>
  </si>
  <si>
    <r>
      <rPr>
        <sz val="11"/>
        <rFont val="宋体"/>
        <charset val="134"/>
      </rPr>
      <t>柳子庙文物数字化项目</t>
    </r>
  </si>
  <si>
    <r>
      <rPr>
        <sz val="11"/>
        <rFont val="宋体"/>
        <charset val="134"/>
      </rPr>
      <t>柳子庙白蚁危害综合治理工程</t>
    </r>
  </si>
  <si>
    <r>
      <rPr>
        <sz val="11"/>
        <rFont val="宋体"/>
        <charset val="134"/>
      </rPr>
      <t>零陵区文物保护中心</t>
    </r>
  </si>
  <si>
    <r>
      <rPr>
        <sz val="11"/>
        <rFont val="宋体"/>
        <charset val="134"/>
      </rPr>
      <t>许家桥将军府（二期）修缮工程</t>
    </r>
  </si>
  <si>
    <r>
      <rPr>
        <sz val="11"/>
        <rFont val="宋体"/>
        <charset val="134"/>
      </rPr>
      <t>李达故居管理处</t>
    </r>
  </si>
  <si>
    <r>
      <rPr>
        <sz val="11"/>
        <rFont val="宋体"/>
        <charset val="134"/>
      </rPr>
      <t>李达故居病虫害综合治理工程</t>
    </r>
  </si>
  <si>
    <r>
      <rPr>
        <sz val="11"/>
        <rFont val="宋体"/>
        <charset val="134"/>
      </rPr>
      <t>宁远县</t>
    </r>
  </si>
  <si>
    <r>
      <rPr>
        <sz val="11"/>
        <rFont val="宋体"/>
        <charset val="134"/>
      </rPr>
      <t>宁远县考古研究和文物保护中心</t>
    </r>
  </si>
  <si>
    <r>
      <rPr>
        <sz val="11"/>
        <rFont val="宋体"/>
        <charset val="134"/>
      </rPr>
      <t>宁远文庙壁画彩绘及泥塑保护修缮</t>
    </r>
  </si>
  <si>
    <r>
      <rPr>
        <sz val="11"/>
        <rFont val="宋体"/>
        <charset val="134"/>
      </rPr>
      <t>九疑山舜帝陵安全防范系统</t>
    </r>
  </si>
  <si>
    <r>
      <rPr>
        <sz val="11"/>
        <rFont val="宋体"/>
        <charset val="134"/>
      </rPr>
      <t>双牌县</t>
    </r>
  </si>
  <si>
    <r>
      <rPr>
        <sz val="11"/>
        <rFont val="宋体"/>
        <charset val="134"/>
      </rPr>
      <t>双牌县文化旅游广电体育局</t>
    </r>
  </si>
  <si>
    <r>
      <rPr>
        <sz val="11"/>
        <rFont val="宋体"/>
        <charset val="134"/>
      </rPr>
      <t>岁圆楼古建筑群彩绘壁画、泥塑保护修缮</t>
    </r>
  </si>
  <si>
    <r>
      <rPr>
        <sz val="11"/>
        <rFont val="宋体"/>
        <charset val="134"/>
      </rPr>
      <t>江永县</t>
    </r>
  </si>
  <si>
    <r>
      <rPr>
        <sz val="11"/>
        <rFont val="宋体"/>
        <charset val="134"/>
      </rPr>
      <t>江永县文化广电新闻出版局</t>
    </r>
  </si>
  <si>
    <r>
      <rPr>
        <sz val="11"/>
        <rFont val="宋体"/>
        <charset val="134"/>
      </rPr>
      <t>勾蓝瑶寨保护修缮三期—商铺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（何俊龙）、民居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（何俊德宅）、民居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（李开照宅）、三门街风雨桥</t>
    </r>
  </si>
  <si>
    <r>
      <rPr>
        <sz val="11"/>
        <rFont val="宋体"/>
        <charset val="134"/>
      </rPr>
      <t>怀化市</t>
    </r>
  </si>
  <si>
    <r>
      <rPr>
        <b/>
        <sz val="11"/>
        <rFont val="宋体"/>
        <charset val="134"/>
      </rPr>
      <t>怀化市小计</t>
    </r>
  </si>
  <si>
    <r>
      <rPr>
        <sz val="11"/>
        <rFont val="宋体"/>
        <charset val="134"/>
      </rPr>
      <t>洪江市</t>
    </r>
  </si>
  <si>
    <r>
      <rPr>
        <sz val="11"/>
        <rFont val="宋体"/>
        <charset val="134"/>
      </rPr>
      <t>洪江市文化旅游广电体育局</t>
    </r>
  </si>
  <si>
    <r>
      <rPr>
        <sz val="11"/>
        <rFont val="宋体"/>
        <charset val="134"/>
      </rPr>
      <t>高庙遗址本体保护工程</t>
    </r>
  </si>
  <si>
    <r>
      <rPr>
        <sz val="11"/>
        <rFont val="宋体"/>
        <charset val="134"/>
      </rPr>
      <t>芷江县</t>
    </r>
  </si>
  <si>
    <r>
      <rPr>
        <sz val="11"/>
        <rFont val="宋体"/>
        <charset val="134"/>
      </rPr>
      <t>芷江侗族自治县文化遗产保护中心</t>
    </r>
  </si>
  <si>
    <r>
      <rPr>
        <sz val="11"/>
        <rFont val="宋体"/>
        <charset val="134"/>
      </rPr>
      <t>芷江文庙消防工程</t>
    </r>
  </si>
  <si>
    <r>
      <rPr>
        <sz val="11"/>
        <rFont val="宋体"/>
        <charset val="134"/>
      </rPr>
      <t>芷江天后宫石坊修缮保护工程</t>
    </r>
  </si>
  <si>
    <r>
      <rPr>
        <sz val="11"/>
        <rFont val="宋体"/>
        <charset val="134"/>
      </rPr>
      <t>辰溪县</t>
    </r>
  </si>
  <si>
    <r>
      <rPr>
        <sz val="11"/>
        <rFont val="宋体"/>
        <charset val="134"/>
      </rPr>
      <t>辰溪县文化旅游广电体育局</t>
    </r>
  </si>
  <si>
    <r>
      <rPr>
        <sz val="11"/>
        <rFont val="宋体"/>
        <charset val="134"/>
      </rPr>
      <t>湘西剿匪旧址——沅陵区剿匪胜利纪念堂修缮工程</t>
    </r>
  </si>
  <si>
    <t>湘西自治州</t>
  </si>
  <si>
    <r>
      <rPr>
        <b/>
        <sz val="11"/>
        <rFont val="宋体"/>
        <charset val="134"/>
      </rPr>
      <t>自治州小计</t>
    </r>
  </si>
  <si>
    <r>
      <rPr>
        <sz val="11"/>
        <rFont val="宋体"/>
        <charset val="134"/>
      </rPr>
      <t>龙山县</t>
    </r>
  </si>
  <si>
    <r>
      <rPr>
        <sz val="11"/>
        <rFont val="宋体"/>
        <charset val="134"/>
      </rPr>
      <t>龙山县里耶古城秦简博物馆</t>
    </r>
  </si>
  <si>
    <r>
      <rPr>
        <sz val="11"/>
        <rFont val="宋体"/>
        <charset val="134"/>
      </rPr>
      <t>里耶古城（秦简）博物馆馆藏文物预防性保护</t>
    </r>
  </si>
  <si>
    <r>
      <rPr>
        <sz val="11"/>
        <rFont val="宋体"/>
        <charset val="134"/>
      </rPr>
      <t>永顺县</t>
    </r>
  </si>
  <si>
    <r>
      <rPr>
        <sz val="11"/>
        <rFont val="宋体"/>
        <charset val="134"/>
      </rPr>
      <t>永顺老司城遗址管理处</t>
    </r>
  </si>
  <si>
    <r>
      <rPr>
        <sz val="11"/>
        <rFont val="宋体"/>
        <charset val="134"/>
      </rPr>
      <t>司城遗址地面文物建筑防雷工程</t>
    </r>
  </si>
  <si>
    <r>
      <rPr>
        <sz val="11"/>
        <rFont val="宋体"/>
        <charset val="134"/>
      </rPr>
      <t>凤凰县</t>
    </r>
  </si>
  <si>
    <r>
      <rPr>
        <sz val="11"/>
        <rFont val="宋体"/>
        <charset val="134"/>
      </rPr>
      <t>凤凰县文物保护事务中心</t>
    </r>
  </si>
  <si>
    <r>
      <rPr>
        <sz val="11"/>
        <rFont val="宋体"/>
        <charset val="134"/>
      </rPr>
      <t>凤凰古城堡（舒家塘城堡）安防工程</t>
    </r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</si>
</sst>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16" borderId="3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3">
    <xf numFmtId="0" fontId="0" fillId="0" borderId="0" xfId="0"/>
    <xf numFmtId="178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7" fontId="9" fillId="0" borderId="1" xfId="25" applyNumberFormat="1" applyFont="1" applyFill="1" applyBorder="1" applyAlignment="1">
      <alignment horizontal="center" vertical="center" wrapText="1"/>
    </xf>
    <xf numFmtId="177" fontId="1" fillId="0" borderId="1" xfId="25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常规 4" xfId="1"/>
    <cellStyle name="Normal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tabSelected="1" workbookViewId="0">
      <selection activeCell="I4" sqref="I4"/>
    </sheetView>
  </sheetViews>
  <sheetFormatPr defaultColWidth="9" defaultRowHeight="13.5" outlineLevelCol="6"/>
  <cols>
    <col min="1" max="1" width="9" style="4"/>
    <col min="2" max="2" width="9" style="5"/>
    <col min="3" max="3" width="24.5" style="5" customWidth="1"/>
    <col min="4" max="4" width="45.75" style="5" customWidth="1"/>
    <col min="5" max="5" width="12" style="4" customWidth="1"/>
    <col min="6" max="6" width="9" style="4"/>
    <col min="7" max="7" width="14.8166666666667" style="6" customWidth="1"/>
  </cols>
  <sheetData>
    <row r="1" s="2" customFormat="1" ht="39" customHeight="1" spans="1:7">
      <c r="A1" s="7" t="s">
        <v>0</v>
      </c>
      <c r="B1" s="7"/>
      <c r="C1" s="7"/>
      <c r="D1" s="7"/>
      <c r="E1" s="7"/>
      <c r="F1" s="7"/>
      <c r="G1" s="7"/>
    </row>
    <row r="2" ht="30" customHeight="1" spans="1:7">
      <c r="A2" s="8"/>
      <c r="B2" s="8"/>
      <c r="C2" s="8"/>
      <c r="D2" s="9" t="s">
        <v>1</v>
      </c>
      <c r="E2" s="9"/>
      <c r="F2" s="9"/>
      <c r="G2" s="9"/>
    </row>
    <row r="3" ht="54.75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6" t="s">
        <v>7</v>
      </c>
      <c r="G3" s="17" t="s">
        <v>8</v>
      </c>
    </row>
    <row r="4" ht="30" customHeight="1" spans="1:7">
      <c r="A4" s="11" t="s">
        <v>9</v>
      </c>
      <c r="B4" s="11"/>
      <c r="C4" s="11"/>
      <c r="D4" s="11"/>
      <c r="E4" s="18"/>
      <c r="F4" s="19">
        <f>F5+F12+F21+F27+F38+F43+F46+F50+F53+F63+F68++F10</f>
        <v>7619</v>
      </c>
      <c r="G4" s="20"/>
    </row>
    <row r="5" ht="30" customHeight="1" spans="1:7">
      <c r="A5" s="12" t="s">
        <v>10</v>
      </c>
      <c r="B5" s="13" t="s">
        <v>11</v>
      </c>
      <c r="C5" s="13"/>
      <c r="D5" s="13"/>
      <c r="E5" s="21"/>
      <c r="F5" s="19">
        <f>SUM(F6:F9)</f>
        <v>460</v>
      </c>
      <c r="G5" s="20"/>
    </row>
    <row r="6" s="3" customFormat="1" ht="39" customHeight="1" spans="1:7">
      <c r="A6" s="12"/>
      <c r="B6" s="12" t="s">
        <v>12</v>
      </c>
      <c r="C6" s="1" t="s">
        <v>13</v>
      </c>
      <c r="D6" s="1" t="s">
        <v>14</v>
      </c>
      <c r="E6" s="22" t="s">
        <v>15</v>
      </c>
      <c r="F6" s="23">
        <v>314</v>
      </c>
      <c r="G6" s="20" t="s">
        <v>16</v>
      </c>
    </row>
    <row r="7" s="3" customFormat="1" ht="39" customHeight="1" spans="1:7">
      <c r="A7" s="12"/>
      <c r="B7" s="12" t="s">
        <v>17</v>
      </c>
      <c r="C7" s="1" t="s">
        <v>18</v>
      </c>
      <c r="D7" s="1" t="s">
        <v>19</v>
      </c>
      <c r="E7" s="22" t="s">
        <v>15</v>
      </c>
      <c r="F7" s="23">
        <v>46</v>
      </c>
      <c r="G7" s="20" t="s">
        <v>20</v>
      </c>
    </row>
    <row r="8" s="3" customFormat="1" ht="39" customHeight="1" spans="1:7">
      <c r="A8" s="12"/>
      <c r="B8" s="12"/>
      <c r="C8" s="1" t="s">
        <v>21</v>
      </c>
      <c r="D8" s="1" t="s">
        <v>22</v>
      </c>
      <c r="E8" s="22" t="s">
        <v>15</v>
      </c>
      <c r="F8" s="23">
        <v>48</v>
      </c>
      <c r="G8" s="20" t="s">
        <v>16</v>
      </c>
    </row>
    <row r="9" s="3" customFormat="1" ht="39" customHeight="1" spans="1:7">
      <c r="A9" s="12"/>
      <c r="B9" s="12"/>
      <c r="C9" s="1"/>
      <c r="D9" s="1" t="s">
        <v>23</v>
      </c>
      <c r="E9" s="22" t="s">
        <v>15</v>
      </c>
      <c r="F9" s="23">
        <v>52</v>
      </c>
      <c r="G9" s="20" t="s">
        <v>20</v>
      </c>
    </row>
    <row r="10" s="3" customFormat="1" ht="30" customHeight="1" spans="1:7">
      <c r="A10" s="14" t="s">
        <v>24</v>
      </c>
      <c r="B10" s="13" t="s">
        <v>25</v>
      </c>
      <c r="C10" s="1"/>
      <c r="D10" s="1"/>
      <c r="E10" s="24"/>
      <c r="F10" s="25">
        <f>SUM(F11)</f>
        <v>49</v>
      </c>
      <c r="G10" s="20"/>
    </row>
    <row r="11" s="3" customFormat="1" ht="30" customHeight="1" spans="1:7">
      <c r="A11" s="14"/>
      <c r="B11" s="12" t="s">
        <v>26</v>
      </c>
      <c r="C11" s="1" t="s">
        <v>27</v>
      </c>
      <c r="D11" s="1" t="s">
        <v>28</v>
      </c>
      <c r="E11" s="24"/>
      <c r="F11" s="26">
        <v>49</v>
      </c>
      <c r="G11" s="20" t="s">
        <v>20</v>
      </c>
    </row>
    <row r="12" ht="30" customHeight="1" spans="1:7">
      <c r="A12" s="14" t="s">
        <v>29</v>
      </c>
      <c r="B12" s="13" t="s">
        <v>30</v>
      </c>
      <c r="C12" s="1"/>
      <c r="D12" s="1"/>
      <c r="E12" s="24"/>
      <c r="F12" s="25">
        <f>SUM(F13:F20)</f>
        <v>482</v>
      </c>
      <c r="G12" s="20"/>
    </row>
    <row r="13" s="3" customFormat="1" ht="30" customHeight="1" spans="1:7">
      <c r="A13" s="14"/>
      <c r="B13" s="12" t="s">
        <v>31</v>
      </c>
      <c r="C13" s="1" t="s">
        <v>32</v>
      </c>
      <c r="D13" s="1" t="s">
        <v>33</v>
      </c>
      <c r="E13" s="22" t="s">
        <v>15</v>
      </c>
      <c r="F13" s="26">
        <v>147</v>
      </c>
      <c r="G13" s="20" t="s">
        <v>34</v>
      </c>
    </row>
    <row r="14" s="3" customFormat="1" ht="39.75" customHeight="1" spans="1:7">
      <c r="A14" s="14"/>
      <c r="B14" s="12" t="s">
        <v>35</v>
      </c>
      <c r="C14" s="1" t="s">
        <v>36</v>
      </c>
      <c r="D14" s="1" t="s">
        <v>37</v>
      </c>
      <c r="E14" s="22" t="s">
        <v>15</v>
      </c>
      <c r="F14" s="26">
        <v>21</v>
      </c>
      <c r="G14" s="20" t="s">
        <v>20</v>
      </c>
    </row>
    <row r="15" s="3" customFormat="1" ht="39.75" customHeight="1" spans="1:7">
      <c r="A15" s="14"/>
      <c r="B15" s="12"/>
      <c r="C15" s="1" t="s">
        <v>38</v>
      </c>
      <c r="D15" s="1" t="s">
        <v>39</v>
      </c>
      <c r="E15" s="22" t="s">
        <v>15</v>
      </c>
      <c r="F15" s="26">
        <v>48</v>
      </c>
      <c r="G15" s="20" t="s">
        <v>34</v>
      </c>
    </row>
    <row r="16" s="4" customFormat="1" ht="34.5" customHeight="1" spans="1:7">
      <c r="A16" s="14"/>
      <c r="B16" s="12" t="s">
        <v>40</v>
      </c>
      <c r="C16" s="1" t="s">
        <v>41</v>
      </c>
      <c r="D16" s="1" t="s">
        <v>42</v>
      </c>
      <c r="E16" s="22" t="s">
        <v>15</v>
      </c>
      <c r="F16" s="12">
        <v>53</v>
      </c>
      <c r="G16" s="20" t="s">
        <v>16</v>
      </c>
    </row>
    <row r="17" s="4" customFormat="1" ht="34.5" customHeight="1" spans="1:7">
      <c r="A17" s="14"/>
      <c r="B17" s="12"/>
      <c r="C17" s="1"/>
      <c r="D17" s="1" t="s">
        <v>43</v>
      </c>
      <c r="E17" s="22" t="s">
        <v>15</v>
      </c>
      <c r="F17" s="12">
        <v>26</v>
      </c>
      <c r="G17" s="20" t="s">
        <v>16</v>
      </c>
    </row>
    <row r="18" s="3" customFormat="1" ht="30" customHeight="1" spans="1:7">
      <c r="A18" s="14"/>
      <c r="B18" s="12" t="s">
        <v>44</v>
      </c>
      <c r="C18" s="1" t="s">
        <v>45</v>
      </c>
      <c r="D18" s="1" t="s">
        <v>46</v>
      </c>
      <c r="E18" s="22" t="s">
        <v>15</v>
      </c>
      <c r="F18" s="12">
        <v>72</v>
      </c>
      <c r="G18" s="20" t="s">
        <v>16</v>
      </c>
    </row>
    <row r="19" s="3" customFormat="1" ht="30" customHeight="1" spans="1:7">
      <c r="A19" s="14"/>
      <c r="B19" s="12" t="s">
        <v>47</v>
      </c>
      <c r="C19" s="1" t="s">
        <v>48</v>
      </c>
      <c r="D19" s="1" t="s">
        <v>49</v>
      </c>
      <c r="E19" s="22" t="s">
        <v>15</v>
      </c>
      <c r="F19" s="12">
        <v>71</v>
      </c>
      <c r="G19" s="20" t="s">
        <v>20</v>
      </c>
    </row>
    <row r="20" s="3" customFormat="1" ht="30" customHeight="1" spans="1:7">
      <c r="A20" s="14"/>
      <c r="B20" s="12"/>
      <c r="C20" s="1"/>
      <c r="D20" s="1" t="s">
        <v>50</v>
      </c>
      <c r="E20" s="22" t="s">
        <v>15</v>
      </c>
      <c r="F20" s="12">
        <v>44</v>
      </c>
      <c r="G20" s="20" t="s">
        <v>20</v>
      </c>
    </row>
    <row r="21" ht="30" customHeight="1" spans="1:7">
      <c r="A21" s="14" t="s">
        <v>51</v>
      </c>
      <c r="B21" s="13" t="s">
        <v>52</v>
      </c>
      <c r="C21" s="1"/>
      <c r="D21" s="1"/>
      <c r="E21" s="24"/>
      <c r="F21" s="25">
        <f>SUM(F22:F26)</f>
        <v>978</v>
      </c>
      <c r="G21" s="20"/>
    </row>
    <row r="22" s="3" customFormat="1" ht="53.25" customHeight="1" spans="1:7">
      <c r="A22" s="14"/>
      <c r="B22" s="12" t="s">
        <v>53</v>
      </c>
      <c r="C22" s="1" t="s">
        <v>54</v>
      </c>
      <c r="D22" s="1" t="s">
        <v>55</v>
      </c>
      <c r="E22" s="24" t="s">
        <v>56</v>
      </c>
      <c r="F22" s="26">
        <v>105</v>
      </c>
      <c r="G22" s="20" t="s">
        <v>20</v>
      </c>
    </row>
    <row r="23" s="3" customFormat="1" ht="30" customHeight="1" spans="1:7">
      <c r="A23" s="14"/>
      <c r="B23" s="12" t="s">
        <v>57</v>
      </c>
      <c r="C23" s="1" t="s">
        <v>58</v>
      </c>
      <c r="D23" s="1" t="s">
        <v>59</v>
      </c>
      <c r="E23" s="22" t="s">
        <v>15</v>
      </c>
      <c r="F23" s="26">
        <v>118</v>
      </c>
      <c r="G23" s="20" t="s">
        <v>16</v>
      </c>
    </row>
    <row r="24" s="3" customFormat="1" ht="30" customHeight="1" spans="1:7">
      <c r="A24" s="14"/>
      <c r="B24" s="12" t="s">
        <v>60</v>
      </c>
      <c r="C24" s="1" t="s">
        <v>61</v>
      </c>
      <c r="D24" s="1" t="s">
        <v>62</v>
      </c>
      <c r="E24" s="22" t="s">
        <v>15</v>
      </c>
      <c r="F24" s="26">
        <v>82</v>
      </c>
      <c r="G24" s="20" t="s">
        <v>63</v>
      </c>
    </row>
    <row r="25" s="3" customFormat="1" ht="30" customHeight="1" spans="1:7">
      <c r="A25" s="14"/>
      <c r="B25" s="12" t="s">
        <v>64</v>
      </c>
      <c r="C25" s="1" t="s">
        <v>65</v>
      </c>
      <c r="D25" s="1" t="s">
        <v>66</v>
      </c>
      <c r="E25" s="22" t="s">
        <v>15</v>
      </c>
      <c r="F25" s="26">
        <v>103</v>
      </c>
      <c r="G25" s="20" t="s">
        <v>16</v>
      </c>
    </row>
    <row r="26" s="3" customFormat="1" ht="30" customHeight="1" spans="1:7">
      <c r="A26" s="14"/>
      <c r="B26" s="12"/>
      <c r="C26" s="1" t="s">
        <v>67</v>
      </c>
      <c r="D26" s="1" t="s">
        <v>68</v>
      </c>
      <c r="E26" s="22" t="s">
        <v>15</v>
      </c>
      <c r="F26" s="26">
        <v>570</v>
      </c>
      <c r="G26" s="20" t="s">
        <v>16</v>
      </c>
    </row>
    <row r="27" s="3" customFormat="1" ht="30" customHeight="1" spans="1:7">
      <c r="A27" s="14" t="s">
        <v>69</v>
      </c>
      <c r="B27" s="13" t="s">
        <v>70</v>
      </c>
      <c r="C27" s="1"/>
      <c r="D27" s="1"/>
      <c r="E27" s="24"/>
      <c r="F27" s="27">
        <f>SUM(F28:F37)</f>
        <v>2774</v>
      </c>
      <c r="G27" s="20"/>
    </row>
    <row r="28" s="3" customFormat="1" ht="30" customHeight="1" spans="1:7">
      <c r="A28" s="14"/>
      <c r="B28" s="12" t="s">
        <v>71</v>
      </c>
      <c r="C28" s="1" t="s">
        <v>72</v>
      </c>
      <c r="D28" s="1" t="s">
        <v>73</v>
      </c>
      <c r="E28" s="22" t="s">
        <v>15</v>
      </c>
      <c r="F28" s="28">
        <v>75</v>
      </c>
      <c r="G28" s="20" t="s">
        <v>16</v>
      </c>
    </row>
    <row r="29" s="3" customFormat="1" ht="30" customHeight="1" spans="1:7">
      <c r="A29" s="14"/>
      <c r="B29" s="12"/>
      <c r="C29" s="1"/>
      <c r="D29" s="1" t="s">
        <v>74</v>
      </c>
      <c r="E29" s="22" t="s">
        <v>15</v>
      </c>
      <c r="F29" s="28">
        <v>126</v>
      </c>
      <c r="G29" s="20" t="s">
        <v>16</v>
      </c>
    </row>
    <row r="30" s="3" customFormat="1" ht="30" customHeight="1" spans="1:7">
      <c r="A30" s="14" t="s">
        <v>69</v>
      </c>
      <c r="B30" s="12" t="s">
        <v>71</v>
      </c>
      <c r="C30" s="1" t="s">
        <v>72</v>
      </c>
      <c r="D30" s="1" t="s">
        <v>75</v>
      </c>
      <c r="E30" s="22" t="s">
        <v>15</v>
      </c>
      <c r="F30" s="28">
        <v>156</v>
      </c>
      <c r="G30" s="20" t="s">
        <v>16</v>
      </c>
    </row>
    <row r="31" s="3" customFormat="1" ht="30" customHeight="1" spans="1:7">
      <c r="A31" s="14"/>
      <c r="B31" s="12"/>
      <c r="C31" s="1"/>
      <c r="D31" s="1" t="s">
        <v>76</v>
      </c>
      <c r="E31" s="22" t="s">
        <v>15</v>
      </c>
      <c r="F31" s="28">
        <v>209</v>
      </c>
      <c r="G31" s="20" t="s">
        <v>16</v>
      </c>
    </row>
    <row r="32" s="3" customFormat="1" ht="30" customHeight="1" spans="1:7">
      <c r="A32" s="14"/>
      <c r="B32" s="12"/>
      <c r="C32" s="1"/>
      <c r="D32" s="1" t="s">
        <v>77</v>
      </c>
      <c r="E32" s="22" t="s">
        <v>15</v>
      </c>
      <c r="F32" s="28">
        <v>166</v>
      </c>
      <c r="G32" s="20" t="s">
        <v>16</v>
      </c>
    </row>
    <row r="33" s="3" customFormat="1" ht="47" customHeight="1" spans="1:7">
      <c r="A33" s="14"/>
      <c r="B33" s="12"/>
      <c r="C33" s="1" t="s">
        <v>78</v>
      </c>
      <c r="D33" s="1" t="s">
        <v>79</v>
      </c>
      <c r="E33" s="24" t="s">
        <v>56</v>
      </c>
      <c r="F33" s="28">
        <v>1643</v>
      </c>
      <c r="G33" s="20" t="s">
        <v>16</v>
      </c>
    </row>
    <row r="34" s="3" customFormat="1" ht="30" customHeight="1" spans="1:7">
      <c r="A34" s="14"/>
      <c r="B34" s="12" t="s">
        <v>80</v>
      </c>
      <c r="C34" s="1" t="s">
        <v>81</v>
      </c>
      <c r="D34" s="1" t="s">
        <v>82</v>
      </c>
      <c r="E34" s="22" t="s">
        <v>15</v>
      </c>
      <c r="F34" s="29">
        <v>97</v>
      </c>
      <c r="G34" s="20" t="s">
        <v>34</v>
      </c>
    </row>
    <row r="35" s="3" customFormat="1" ht="30" customHeight="1" spans="1:7">
      <c r="A35" s="14"/>
      <c r="B35" s="12" t="s">
        <v>83</v>
      </c>
      <c r="C35" s="1" t="s">
        <v>84</v>
      </c>
      <c r="D35" s="1" t="s">
        <v>85</v>
      </c>
      <c r="E35" s="22" t="s">
        <v>15</v>
      </c>
      <c r="F35" s="29">
        <v>77</v>
      </c>
      <c r="G35" s="20" t="s">
        <v>20</v>
      </c>
    </row>
    <row r="36" s="3" customFormat="1" ht="30" customHeight="1" spans="1:7">
      <c r="A36" s="14"/>
      <c r="B36" s="12" t="s">
        <v>86</v>
      </c>
      <c r="C36" s="1" t="s">
        <v>87</v>
      </c>
      <c r="D36" s="1" t="s">
        <v>88</v>
      </c>
      <c r="E36" s="24" t="s">
        <v>56</v>
      </c>
      <c r="F36" s="29">
        <v>29</v>
      </c>
      <c r="G36" s="20" t="s">
        <v>16</v>
      </c>
    </row>
    <row r="37" s="3" customFormat="1" ht="30" customHeight="1" spans="1:7">
      <c r="A37" s="14"/>
      <c r="B37" s="12" t="s">
        <v>89</v>
      </c>
      <c r="C37" s="1" t="s">
        <v>90</v>
      </c>
      <c r="D37" s="1" t="s">
        <v>91</v>
      </c>
      <c r="E37" s="22" t="s">
        <v>15</v>
      </c>
      <c r="F37" s="29">
        <v>196</v>
      </c>
      <c r="G37" s="20" t="s">
        <v>16</v>
      </c>
    </row>
    <row r="38" ht="30" customHeight="1" spans="1:7">
      <c r="A38" s="14" t="s">
        <v>92</v>
      </c>
      <c r="B38" s="13" t="s">
        <v>93</v>
      </c>
      <c r="C38" s="1"/>
      <c r="D38" s="1"/>
      <c r="E38" s="24"/>
      <c r="F38" s="27">
        <f>SUM(F39:F42)</f>
        <v>325</v>
      </c>
      <c r="G38" s="20"/>
    </row>
    <row r="39" s="3" customFormat="1" ht="30" customHeight="1" spans="1:7">
      <c r="A39" s="14"/>
      <c r="B39" s="12" t="s">
        <v>94</v>
      </c>
      <c r="C39" s="1" t="s">
        <v>95</v>
      </c>
      <c r="D39" s="1" t="s">
        <v>96</v>
      </c>
      <c r="E39" s="24" t="s">
        <v>56</v>
      </c>
      <c r="F39" s="30">
        <v>139</v>
      </c>
      <c r="G39" s="20" t="s">
        <v>16</v>
      </c>
    </row>
    <row r="40" s="3" customFormat="1" ht="30" customHeight="1" spans="1:7">
      <c r="A40" s="14"/>
      <c r="B40" s="12" t="s">
        <v>97</v>
      </c>
      <c r="C40" s="1" t="s">
        <v>98</v>
      </c>
      <c r="D40" s="1" t="s">
        <v>99</v>
      </c>
      <c r="E40" s="24" t="s">
        <v>56</v>
      </c>
      <c r="F40" s="30">
        <v>75</v>
      </c>
      <c r="G40" s="20" t="s">
        <v>16</v>
      </c>
    </row>
    <row r="41" s="3" customFormat="1" ht="30" customHeight="1" spans="1:7">
      <c r="A41" s="14"/>
      <c r="B41" s="12" t="s">
        <v>100</v>
      </c>
      <c r="C41" s="1" t="s">
        <v>101</v>
      </c>
      <c r="D41" s="1" t="s">
        <v>102</v>
      </c>
      <c r="E41" s="24" t="s">
        <v>56</v>
      </c>
      <c r="F41" s="30">
        <v>89</v>
      </c>
      <c r="G41" s="20" t="s">
        <v>20</v>
      </c>
    </row>
    <row r="42" s="3" customFormat="1" ht="30" customHeight="1" spans="1:7">
      <c r="A42" s="14"/>
      <c r="B42" s="12" t="s">
        <v>103</v>
      </c>
      <c r="C42" s="1" t="s">
        <v>104</v>
      </c>
      <c r="D42" s="1" t="s">
        <v>105</v>
      </c>
      <c r="E42" s="24" t="s">
        <v>56</v>
      </c>
      <c r="F42" s="30">
        <v>22</v>
      </c>
      <c r="G42" s="20" t="s">
        <v>16</v>
      </c>
    </row>
    <row r="43" ht="30" customHeight="1" spans="1:7">
      <c r="A43" s="14" t="s">
        <v>106</v>
      </c>
      <c r="B43" s="13" t="s">
        <v>107</v>
      </c>
      <c r="C43" s="1"/>
      <c r="D43" s="1"/>
      <c r="E43" s="24"/>
      <c r="F43" s="25">
        <f>SUM(F44:F45)</f>
        <v>175</v>
      </c>
      <c r="G43" s="20"/>
    </row>
    <row r="44" s="3" customFormat="1" ht="30" customHeight="1" spans="1:7">
      <c r="A44" s="14"/>
      <c r="B44" s="12" t="s">
        <v>108</v>
      </c>
      <c r="C44" s="1" t="s">
        <v>109</v>
      </c>
      <c r="D44" s="1" t="s">
        <v>110</v>
      </c>
      <c r="E44" s="22" t="s">
        <v>15</v>
      </c>
      <c r="F44" s="30">
        <v>28</v>
      </c>
      <c r="G44" s="20" t="s">
        <v>20</v>
      </c>
    </row>
    <row r="45" s="3" customFormat="1" ht="30" customHeight="1" spans="1:7">
      <c r="A45" s="14"/>
      <c r="B45" s="12"/>
      <c r="C45" s="1"/>
      <c r="D45" s="1" t="s">
        <v>111</v>
      </c>
      <c r="E45" s="22" t="s">
        <v>15</v>
      </c>
      <c r="F45" s="30">
        <v>147</v>
      </c>
      <c r="G45" s="20" t="s">
        <v>20</v>
      </c>
    </row>
    <row r="46" ht="30" customHeight="1" spans="1:7">
      <c r="A46" s="14" t="s">
        <v>112</v>
      </c>
      <c r="B46" s="13" t="s">
        <v>113</v>
      </c>
      <c r="C46" s="1"/>
      <c r="D46" s="1"/>
      <c r="E46" s="24"/>
      <c r="F46" s="27">
        <f>SUM(F47:F49)</f>
        <v>317</v>
      </c>
      <c r="G46" s="20"/>
    </row>
    <row r="47" s="3" customFormat="1" ht="30" customHeight="1" spans="1:7">
      <c r="A47" s="14"/>
      <c r="B47" s="12" t="s">
        <v>114</v>
      </c>
      <c r="C47" s="1" t="s">
        <v>115</v>
      </c>
      <c r="D47" s="1" t="s">
        <v>116</v>
      </c>
      <c r="E47" s="22" t="s">
        <v>15</v>
      </c>
      <c r="F47" s="29">
        <v>74</v>
      </c>
      <c r="G47" s="20" t="s">
        <v>20</v>
      </c>
    </row>
    <row r="48" s="3" customFormat="1" ht="30" customHeight="1" spans="1:7">
      <c r="A48" s="14"/>
      <c r="B48" s="12" t="s">
        <v>117</v>
      </c>
      <c r="C48" s="1" t="s">
        <v>118</v>
      </c>
      <c r="D48" s="1" t="s">
        <v>119</v>
      </c>
      <c r="E48" s="24" t="s">
        <v>56</v>
      </c>
      <c r="F48" s="29">
        <v>73</v>
      </c>
      <c r="G48" s="20" t="s">
        <v>20</v>
      </c>
    </row>
    <row r="49" s="3" customFormat="1" ht="30" customHeight="1" spans="1:7">
      <c r="A49" s="14"/>
      <c r="B49" s="12" t="s">
        <v>120</v>
      </c>
      <c r="C49" s="1" t="s">
        <v>121</v>
      </c>
      <c r="D49" s="1" t="s">
        <v>122</v>
      </c>
      <c r="E49" s="22" t="s">
        <v>15</v>
      </c>
      <c r="F49" s="29">
        <v>170</v>
      </c>
      <c r="G49" s="20" t="s">
        <v>16</v>
      </c>
    </row>
    <row r="50" ht="30" customHeight="1" spans="1:7">
      <c r="A50" s="14" t="s">
        <v>123</v>
      </c>
      <c r="B50" s="13" t="s">
        <v>124</v>
      </c>
      <c r="C50" s="1"/>
      <c r="D50" s="1"/>
      <c r="E50" s="24"/>
      <c r="F50" s="25">
        <f>SUM(F51:F52)</f>
        <v>87</v>
      </c>
      <c r="G50" s="20"/>
    </row>
    <row r="51" s="3" customFormat="1" ht="36" customHeight="1" spans="1:7">
      <c r="A51" s="14"/>
      <c r="B51" s="12" t="s">
        <v>125</v>
      </c>
      <c r="C51" s="1" t="s">
        <v>126</v>
      </c>
      <c r="D51" s="1" t="s">
        <v>127</v>
      </c>
      <c r="E51" s="22" t="s">
        <v>15</v>
      </c>
      <c r="F51" s="26">
        <v>36</v>
      </c>
      <c r="G51" s="20" t="s">
        <v>20</v>
      </c>
    </row>
    <row r="52" s="3" customFormat="1" ht="45" customHeight="1" spans="1:7">
      <c r="A52" s="14"/>
      <c r="B52" s="14" t="s">
        <v>128</v>
      </c>
      <c r="C52" s="1" t="s">
        <v>129</v>
      </c>
      <c r="D52" s="1" t="s">
        <v>130</v>
      </c>
      <c r="E52" s="22" t="s">
        <v>15</v>
      </c>
      <c r="F52" s="26">
        <v>51</v>
      </c>
      <c r="G52" s="20" t="s">
        <v>16</v>
      </c>
    </row>
    <row r="53" ht="30" customHeight="1" spans="1:7">
      <c r="A53" s="14" t="s">
        <v>131</v>
      </c>
      <c r="B53" s="13" t="s">
        <v>132</v>
      </c>
      <c r="C53" s="1"/>
      <c r="D53" s="1"/>
      <c r="E53" s="24"/>
      <c r="F53" s="27">
        <f>SUM(F54:F62)</f>
        <v>967</v>
      </c>
      <c r="G53" s="20"/>
    </row>
    <row r="54" s="3" customFormat="1" ht="30" customHeight="1" spans="1:7">
      <c r="A54" s="14"/>
      <c r="B54" s="12" t="s">
        <v>133</v>
      </c>
      <c r="C54" s="1" t="s">
        <v>134</v>
      </c>
      <c r="D54" s="1" t="s">
        <v>135</v>
      </c>
      <c r="E54" s="24" t="s">
        <v>56</v>
      </c>
      <c r="F54" s="26">
        <v>28</v>
      </c>
      <c r="G54" s="20" t="s">
        <v>16</v>
      </c>
    </row>
    <row r="55" s="3" customFormat="1" ht="30" customHeight="1" spans="1:7">
      <c r="A55" s="14"/>
      <c r="B55" s="12"/>
      <c r="C55" s="1" t="s">
        <v>136</v>
      </c>
      <c r="D55" s="1" t="s">
        <v>137</v>
      </c>
      <c r="E55" s="22" t="s">
        <v>15</v>
      </c>
      <c r="F55" s="29">
        <v>77</v>
      </c>
      <c r="G55" s="20" t="s">
        <v>63</v>
      </c>
    </row>
    <row r="56" s="3" customFormat="1" ht="30" customHeight="1" spans="1:7">
      <c r="A56" s="14"/>
      <c r="B56" s="12"/>
      <c r="C56" s="1"/>
      <c r="D56" s="1" t="s">
        <v>138</v>
      </c>
      <c r="E56" s="22" t="s">
        <v>15</v>
      </c>
      <c r="F56" s="29">
        <v>195</v>
      </c>
      <c r="G56" s="20" t="s">
        <v>16</v>
      </c>
    </row>
    <row r="57" s="3" customFormat="1" ht="30" customHeight="1" spans="1:7">
      <c r="A57" s="14"/>
      <c r="B57" s="12"/>
      <c r="C57" s="1" t="s">
        <v>139</v>
      </c>
      <c r="D57" s="1" t="s">
        <v>140</v>
      </c>
      <c r="E57" s="22" t="s">
        <v>15</v>
      </c>
      <c r="F57" s="29">
        <v>68</v>
      </c>
      <c r="G57" s="20" t="s">
        <v>16</v>
      </c>
    </row>
    <row r="58" s="3" customFormat="1" ht="66" customHeight="1" spans="1:7">
      <c r="A58" s="14"/>
      <c r="B58" s="12"/>
      <c r="C58" s="1" t="s">
        <v>141</v>
      </c>
      <c r="D58" s="1" t="s">
        <v>142</v>
      </c>
      <c r="E58" s="22" t="s">
        <v>15</v>
      </c>
      <c r="F58" s="29">
        <v>135</v>
      </c>
      <c r="G58" s="20" t="s">
        <v>20</v>
      </c>
    </row>
    <row r="59" s="3" customFormat="1" ht="30" customHeight="1" spans="1:7">
      <c r="A59" s="15" t="s">
        <v>131</v>
      </c>
      <c r="B59" s="12" t="s">
        <v>143</v>
      </c>
      <c r="C59" s="1" t="s">
        <v>144</v>
      </c>
      <c r="D59" s="1" t="s">
        <v>145</v>
      </c>
      <c r="E59" s="22" t="s">
        <v>15</v>
      </c>
      <c r="F59" s="29">
        <v>97</v>
      </c>
      <c r="G59" s="20" t="s">
        <v>16</v>
      </c>
    </row>
    <row r="60" s="3" customFormat="1" ht="30" customHeight="1" spans="1:7">
      <c r="A60" s="14"/>
      <c r="B60" s="12"/>
      <c r="C60" s="1"/>
      <c r="D60" s="1" t="s">
        <v>146</v>
      </c>
      <c r="E60" s="22" t="s">
        <v>15</v>
      </c>
      <c r="F60" s="29">
        <v>84</v>
      </c>
      <c r="G60" s="20" t="s">
        <v>16</v>
      </c>
    </row>
    <row r="61" s="3" customFormat="1" ht="30" customHeight="1" spans="1:7">
      <c r="A61" s="14"/>
      <c r="B61" s="12" t="s">
        <v>147</v>
      </c>
      <c r="C61" s="1" t="s">
        <v>148</v>
      </c>
      <c r="D61" s="1" t="s">
        <v>149</v>
      </c>
      <c r="E61" s="24" t="s">
        <v>56</v>
      </c>
      <c r="F61" s="29">
        <v>97</v>
      </c>
      <c r="G61" s="20" t="s">
        <v>16</v>
      </c>
    </row>
    <row r="62" s="3" customFormat="1" ht="49" customHeight="1" spans="1:7">
      <c r="A62" s="14"/>
      <c r="B62" s="12" t="s">
        <v>150</v>
      </c>
      <c r="C62" s="1" t="s">
        <v>151</v>
      </c>
      <c r="D62" s="1" t="s">
        <v>152</v>
      </c>
      <c r="E62" s="24" t="s">
        <v>56</v>
      </c>
      <c r="F62" s="29">
        <v>186</v>
      </c>
      <c r="G62" s="20" t="s">
        <v>16</v>
      </c>
    </row>
    <row r="63" ht="30" customHeight="1" spans="1:7">
      <c r="A63" s="14" t="s">
        <v>153</v>
      </c>
      <c r="B63" s="13" t="s">
        <v>154</v>
      </c>
      <c r="C63" s="1"/>
      <c r="D63" s="1"/>
      <c r="E63" s="24"/>
      <c r="F63" s="27">
        <f>SUM(F64:F67)</f>
        <v>818</v>
      </c>
      <c r="G63" s="20"/>
    </row>
    <row r="64" s="3" customFormat="1" ht="30" customHeight="1" spans="1:7">
      <c r="A64" s="14"/>
      <c r="B64" s="12" t="s">
        <v>155</v>
      </c>
      <c r="C64" s="1" t="s">
        <v>156</v>
      </c>
      <c r="D64" s="1" t="s">
        <v>157</v>
      </c>
      <c r="E64" s="24" t="s">
        <v>56</v>
      </c>
      <c r="F64" s="31">
        <v>539</v>
      </c>
      <c r="G64" s="20" t="s">
        <v>16</v>
      </c>
    </row>
    <row r="65" s="3" customFormat="1" ht="30" customHeight="1" spans="1:7">
      <c r="A65" s="14"/>
      <c r="B65" s="12" t="s">
        <v>158</v>
      </c>
      <c r="C65" s="1" t="s">
        <v>159</v>
      </c>
      <c r="D65" s="1" t="s">
        <v>160</v>
      </c>
      <c r="E65" s="22" t="s">
        <v>15</v>
      </c>
      <c r="F65" s="12">
        <v>31</v>
      </c>
      <c r="G65" s="20" t="s">
        <v>16</v>
      </c>
    </row>
    <row r="66" s="3" customFormat="1" ht="30" customHeight="1" spans="1:7">
      <c r="A66" s="14"/>
      <c r="B66" s="12"/>
      <c r="C66" s="1"/>
      <c r="D66" s="1" t="s">
        <v>161</v>
      </c>
      <c r="E66" s="22" t="s">
        <v>15</v>
      </c>
      <c r="F66" s="12">
        <v>116</v>
      </c>
      <c r="G66" s="20" t="s">
        <v>16</v>
      </c>
    </row>
    <row r="67" s="3" customFormat="1" ht="30" customHeight="1" spans="1:7">
      <c r="A67" s="14"/>
      <c r="B67" s="12" t="s">
        <v>162</v>
      </c>
      <c r="C67" s="1" t="s">
        <v>163</v>
      </c>
      <c r="D67" s="1" t="s">
        <v>164</v>
      </c>
      <c r="E67" s="24" t="s">
        <v>56</v>
      </c>
      <c r="F67" s="29">
        <v>132</v>
      </c>
      <c r="G67" s="20" t="s">
        <v>20</v>
      </c>
    </row>
    <row r="68" ht="30" customHeight="1" spans="1:7">
      <c r="A68" s="15" t="s">
        <v>165</v>
      </c>
      <c r="B68" s="13" t="s">
        <v>166</v>
      </c>
      <c r="C68" s="1"/>
      <c r="D68" s="1"/>
      <c r="E68" s="32"/>
      <c r="F68" s="27">
        <f>SUM(F69:F71)</f>
        <v>187</v>
      </c>
      <c r="G68" s="20"/>
    </row>
    <row r="69" s="3" customFormat="1" ht="30" customHeight="1" spans="1:7">
      <c r="A69" s="14"/>
      <c r="B69" s="12" t="s">
        <v>167</v>
      </c>
      <c r="C69" s="1" t="s">
        <v>168</v>
      </c>
      <c r="D69" s="1" t="s">
        <v>169</v>
      </c>
      <c r="E69" s="22" t="s">
        <v>15</v>
      </c>
      <c r="F69" s="31">
        <v>73</v>
      </c>
      <c r="G69" s="20" t="s">
        <v>34</v>
      </c>
    </row>
    <row r="70" s="3" customFormat="1" ht="30" customHeight="1" spans="1:7">
      <c r="A70" s="14"/>
      <c r="B70" s="12" t="s">
        <v>170</v>
      </c>
      <c r="C70" s="1" t="s">
        <v>171</v>
      </c>
      <c r="D70" s="1" t="s">
        <v>172</v>
      </c>
      <c r="E70" s="22" t="s">
        <v>15</v>
      </c>
      <c r="F70" s="31">
        <v>46</v>
      </c>
      <c r="G70" s="20" t="s">
        <v>16</v>
      </c>
    </row>
    <row r="71" s="3" customFormat="1" ht="30" customHeight="1" spans="1:7">
      <c r="A71" s="14"/>
      <c r="B71" s="12" t="s">
        <v>173</v>
      </c>
      <c r="C71" s="1" t="s">
        <v>174</v>
      </c>
      <c r="D71" s="1" t="s">
        <v>175</v>
      </c>
      <c r="E71" s="22" t="s">
        <v>15</v>
      </c>
      <c r="F71" s="31">
        <v>68</v>
      </c>
      <c r="G71" s="20" t="s">
        <v>16</v>
      </c>
    </row>
  </sheetData>
  <autoFilter ref="A3:G71">
    <extLst/>
  </autoFilter>
  <mergeCells count="37">
    <mergeCell ref="A1:G1"/>
    <mergeCell ref="D2:G2"/>
    <mergeCell ref="A4:B4"/>
    <mergeCell ref="A5:A9"/>
    <mergeCell ref="A10:A11"/>
    <mergeCell ref="A12:A20"/>
    <mergeCell ref="A21:A26"/>
    <mergeCell ref="A27:A29"/>
    <mergeCell ref="A30:A37"/>
    <mergeCell ref="A38:A42"/>
    <mergeCell ref="A43:A45"/>
    <mergeCell ref="A46:A49"/>
    <mergeCell ref="A50:A52"/>
    <mergeCell ref="A53:A58"/>
    <mergeCell ref="A59:A62"/>
    <mergeCell ref="A63:A67"/>
    <mergeCell ref="A68:A71"/>
    <mergeCell ref="B7:B9"/>
    <mergeCell ref="B14:B15"/>
    <mergeCell ref="B16:B17"/>
    <mergeCell ref="B19:B20"/>
    <mergeCell ref="B25:B26"/>
    <mergeCell ref="B28:B29"/>
    <mergeCell ref="B30:B33"/>
    <mergeCell ref="B44:B45"/>
    <mergeCell ref="B54:B58"/>
    <mergeCell ref="B59:B60"/>
    <mergeCell ref="B65:B66"/>
    <mergeCell ref="C8:C9"/>
    <mergeCell ref="C16:C17"/>
    <mergeCell ref="C19:C20"/>
    <mergeCell ref="C28:C29"/>
    <mergeCell ref="C30:C32"/>
    <mergeCell ref="C44:C45"/>
    <mergeCell ref="C55:C56"/>
    <mergeCell ref="C59:C60"/>
    <mergeCell ref="C65:C66"/>
  </mergeCells>
  <pageMargins left="0.700694444444445" right="0.700694444444445" top="0.751388888888889" bottom="0.751388888888889" header="0.298611111111111" footer="0.298611111111111"/>
  <pageSetup paperSize="9" scale="7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4"/>
  <sheetViews>
    <sheetView workbookViewId="0">
      <selection activeCell="A54" sqref="A1:A54"/>
    </sheetView>
  </sheetViews>
  <sheetFormatPr defaultColWidth="9" defaultRowHeight="13.5"/>
  <sheetData>
    <row r="1" ht="40.5" spans="1:1">
      <c r="A1" s="1" t="s">
        <v>19</v>
      </c>
    </row>
    <row r="2" ht="54" spans="1:1">
      <c r="A2" s="1" t="s">
        <v>22</v>
      </c>
    </row>
    <row r="3" ht="27" spans="1:1">
      <c r="A3" s="1" t="s">
        <v>23</v>
      </c>
    </row>
    <row r="4" ht="40.5" spans="1:1">
      <c r="A4" s="1" t="s">
        <v>28</v>
      </c>
    </row>
    <row r="5" ht="67.5" spans="1:1">
      <c r="A5" s="1" t="s">
        <v>33</v>
      </c>
    </row>
    <row r="6" ht="108.75" spans="1:1">
      <c r="A6" s="1" t="s">
        <v>37</v>
      </c>
    </row>
    <row r="7" ht="81" spans="1:1">
      <c r="A7" s="1" t="s">
        <v>39</v>
      </c>
    </row>
    <row r="8" ht="40.5" spans="1:1">
      <c r="A8" s="1" t="s">
        <v>42</v>
      </c>
    </row>
    <row r="9" ht="40.5" spans="1:1">
      <c r="A9" s="1" t="s">
        <v>43</v>
      </c>
    </row>
    <row r="10" ht="40.5" spans="1:1">
      <c r="A10" s="1" t="s">
        <v>46</v>
      </c>
    </row>
    <row r="11" ht="40.5" spans="1:1">
      <c r="A11" s="1" t="s">
        <v>49</v>
      </c>
    </row>
    <row r="12" ht="27" spans="1:1">
      <c r="A12" s="1" t="s">
        <v>50</v>
      </c>
    </row>
    <row r="13" ht="122.25" spans="1:1">
      <c r="A13" s="1" t="s">
        <v>55</v>
      </c>
    </row>
    <row r="14" ht="27" spans="1:1">
      <c r="A14" s="1" t="s">
        <v>59</v>
      </c>
    </row>
    <row r="15" ht="67.5" spans="1:1">
      <c r="A15" s="1" t="s">
        <v>62</v>
      </c>
    </row>
    <row r="16" ht="54" spans="1:1">
      <c r="A16" s="1" t="s">
        <v>66</v>
      </c>
    </row>
    <row r="17" ht="67.5" spans="1:1">
      <c r="A17" s="1" t="s">
        <v>68</v>
      </c>
    </row>
    <row r="18" ht="54" spans="1:1">
      <c r="A18" s="1" t="s">
        <v>73</v>
      </c>
    </row>
    <row r="19" ht="27" spans="1:1">
      <c r="A19" s="1" t="s">
        <v>74</v>
      </c>
    </row>
    <row r="20" ht="54" spans="1:1">
      <c r="A20" s="1" t="s">
        <v>75</v>
      </c>
    </row>
    <row r="21" ht="40.5" spans="1:1">
      <c r="A21" s="1" t="s">
        <v>76</v>
      </c>
    </row>
    <row r="22" ht="40.5" spans="1:1">
      <c r="A22" s="1" t="s">
        <v>77</v>
      </c>
    </row>
    <row r="23" ht="40.5" spans="1:1">
      <c r="A23" s="1" t="s">
        <v>79</v>
      </c>
    </row>
    <row r="24" ht="67.5" spans="1:1">
      <c r="A24" s="1" t="s">
        <v>82</v>
      </c>
    </row>
    <row r="25" ht="40.5" spans="1:1">
      <c r="A25" s="1" t="s">
        <v>85</v>
      </c>
    </row>
    <row r="26" ht="54" spans="1:1">
      <c r="A26" s="1" t="s">
        <v>88</v>
      </c>
    </row>
    <row r="27" ht="81" spans="1:1">
      <c r="A27" s="1" t="s">
        <v>91</v>
      </c>
    </row>
    <row r="28" ht="54" spans="1:1">
      <c r="A28" s="1" t="s">
        <v>96</v>
      </c>
    </row>
    <row r="29" ht="121.5" spans="1:1">
      <c r="A29" s="1" t="s">
        <v>99</v>
      </c>
    </row>
    <row r="30" ht="54" spans="1:1">
      <c r="A30" s="1" t="s">
        <v>102</v>
      </c>
    </row>
    <row r="31" ht="27" spans="1:1">
      <c r="A31" s="1" t="s">
        <v>105</v>
      </c>
    </row>
    <row r="32" ht="135.75" spans="1:1">
      <c r="A32" s="1" t="s">
        <v>110</v>
      </c>
    </row>
    <row r="33" ht="54" spans="1:1">
      <c r="A33" s="1" t="s">
        <v>111</v>
      </c>
    </row>
    <row r="34" ht="81" spans="1:1">
      <c r="A34" s="1" t="s">
        <v>116</v>
      </c>
    </row>
    <row r="35" ht="40.5" spans="1:1">
      <c r="A35" s="1" t="s">
        <v>119</v>
      </c>
    </row>
    <row r="36" ht="40.5" spans="1:1">
      <c r="A36" s="1" t="s">
        <v>122</v>
      </c>
    </row>
    <row r="37" ht="81" spans="1:1">
      <c r="A37" s="1" t="s">
        <v>127</v>
      </c>
    </row>
    <row r="38" ht="81" spans="1:1">
      <c r="A38" s="1" t="s">
        <v>130</v>
      </c>
    </row>
    <row r="39" ht="54" spans="1:1">
      <c r="A39" s="1" t="s">
        <v>135</v>
      </c>
    </row>
    <row r="40" ht="40.5" spans="1:1">
      <c r="A40" s="1" t="s">
        <v>137</v>
      </c>
    </row>
    <row r="41" ht="54" spans="1:1">
      <c r="A41" s="1" t="s">
        <v>138</v>
      </c>
    </row>
    <row r="42" ht="54" spans="1:1">
      <c r="A42" s="1" t="s">
        <v>140</v>
      </c>
    </row>
    <row r="43" ht="54" spans="1:1">
      <c r="A43" s="1" t="s">
        <v>142</v>
      </c>
    </row>
    <row r="44" ht="54" spans="1:1">
      <c r="A44" s="1" t="s">
        <v>145</v>
      </c>
    </row>
    <row r="45" ht="40.5" spans="1:1">
      <c r="A45" s="1" t="s">
        <v>146</v>
      </c>
    </row>
    <row r="46" ht="67.5" spans="1:1">
      <c r="A46" s="1" t="s">
        <v>149</v>
      </c>
    </row>
    <row r="47" ht="164.25" spans="1:1">
      <c r="A47" s="1" t="s">
        <v>152</v>
      </c>
    </row>
    <row r="48" ht="40.5" spans="1:1">
      <c r="A48" s="1" t="s">
        <v>157</v>
      </c>
    </row>
    <row r="49" ht="27" spans="1:1">
      <c r="A49" s="1" t="s">
        <v>160</v>
      </c>
    </row>
    <row r="50" ht="54" spans="1:1">
      <c r="A50" s="1" t="s">
        <v>161</v>
      </c>
    </row>
    <row r="51" ht="81" spans="1:1">
      <c r="A51" s="1" t="s">
        <v>164</v>
      </c>
    </row>
    <row r="52" ht="67.5" spans="1:1">
      <c r="A52" s="1" t="s">
        <v>169</v>
      </c>
    </row>
    <row r="53" ht="54" spans="1:1">
      <c r="A53" s="1" t="s">
        <v>172</v>
      </c>
    </row>
    <row r="54" ht="54" spans="1:1">
      <c r="A54" s="1" t="s">
        <v>175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2006-09-17T00:00:00Z</dcterms:created>
  <dcterms:modified xsi:type="dcterms:W3CDTF">2025-06-17T09:53:02Z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646096F6FA0D49A1BB6ED1B8B44D2C08_12</vt:lpwstr>
  </property>
</Properties>
</file>