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8800" windowHeight="12345" activeTab="1"/>
  </bookViews>
  <sheets>
    <sheet name="附件1 " sheetId="22" r:id="rId1"/>
    <sheet name="附件2" sheetId="23" r:id="rId2"/>
    <sheet name="附件3" sheetId="24" r:id="rId3"/>
  </sheets>
  <definedNames>
    <definedName name="_xlnm._FilterDatabase" localSheetId="0" hidden="1">'附件1 '!$A$3:$G$27</definedName>
    <definedName name="_xlnm.Print_Titles" localSheetId="2">附件3!$3:$3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3" l="1"/>
  <c r="H25" i="23"/>
  <c r="H23" i="23"/>
  <c r="H21" i="23"/>
  <c r="H20" i="23"/>
  <c r="I19" i="23"/>
  <c r="H18" i="23"/>
  <c r="I16" i="23"/>
  <c r="H15" i="23"/>
  <c r="H14" i="23"/>
  <c r="H12" i="23"/>
  <c r="H11" i="23"/>
  <c r="I10" i="23"/>
  <c r="H9" i="23"/>
  <c r="H8" i="23"/>
  <c r="I7" i="23"/>
  <c r="H6" i="23"/>
  <c r="I5" i="23"/>
  <c r="I4" i="23" s="1"/>
  <c r="G10" i="22"/>
  <c r="G4" i="22" s="1"/>
</calcChain>
</file>

<file path=xl/sharedStrings.xml><?xml version="1.0" encoding="utf-8"?>
<sst xmlns="http://schemas.openxmlformats.org/spreadsheetml/2006/main" count="238" uniqueCount="106">
  <si>
    <t>单位</t>
  </si>
  <si>
    <t>下达金额（万元）</t>
  </si>
  <si>
    <t>项目名称</t>
  </si>
  <si>
    <t>培训时间（天）</t>
  </si>
  <si>
    <t>培训人数（人）</t>
  </si>
  <si>
    <t>经费（元）</t>
  </si>
  <si>
    <t>备注</t>
  </si>
  <si>
    <r>
      <rPr>
        <sz val="12"/>
        <color theme="1"/>
        <rFont val="黑体"/>
        <family val="3"/>
        <charset val="134"/>
      </rPr>
      <t>附件</t>
    </r>
    <r>
      <rPr>
        <sz val="12"/>
        <color theme="1"/>
        <rFont val="Times New Roman"/>
        <family val="1"/>
      </rPr>
      <t>1</t>
    </r>
  </si>
  <si>
    <r>
      <rPr>
        <sz val="11"/>
        <color theme="1"/>
        <rFont val="宋体"/>
        <family val="3"/>
        <charset val="134"/>
      </rPr>
      <t>长沙市</t>
    </r>
  </si>
  <si>
    <r>
      <rPr>
        <sz val="11"/>
        <color theme="1"/>
        <rFont val="宋体"/>
        <family val="3"/>
        <charset val="134"/>
      </rPr>
      <t>市本级</t>
    </r>
  </si>
  <si>
    <r>
      <rPr>
        <sz val="11"/>
        <color theme="1"/>
        <rFont val="宋体"/>
        <family val="3"/>
        <charset val="134"/>
      </rPr>
      <t>长沙财经学校</t>
    </r>
  </si>
  <si>
    <r>
      <t>2050302</t>
    </r>
    <r>
      <rPr>
        <sz val="11"/>
        <color theme="1"/>
        <rFont val="宋体"/>
        <family val="3"/>
        <charset val="134"/>
      </rPr>
      <t>中等职业教育</t>
    </r>
  </si>
  <si>
    <r>
      <rPr>
        <sz val="11"/>
        <color theme="1"/>
        <rFont val="宋体"/>
        <family val="3"/>
        <charset val="134"/>
      </rPr>
      <t>株洲市</t>
    </r>
  </si>
  <si>
    <r>
      <rPr>
        <sz val="11"/>
        <color theme="1"/>
        <rFont val="宋体"/>
        <family val="3"/>
        <charset val="134"/>
      </rPr>
      <t>醴陵市</t>
    </r>
  </si>
  <si>
    <r>
      <rPr>
        <sz val="11"/>
        <color theme="1"/>
        <rFont val="宋体"/>
        <family val="3"/>
        <charset val="134"/>
      </rPr>
      <t>醴陵市陶瓷烟花职业技术学校</t>
    </r>
  </si>
  <si>
    <r>
      <rPr>
        <sz val="11"/>
        <color theme="1"/>
        <rFont val="宋体"/>
        <family val="3"/>
        <charset val="134"/>
      </rPr>
      <t>湘潭市</t>
    </r>
  </si>
  <si>
    <r>
      <rPr>
        <sz val="11"/>
        <color theme="1"/>
        <rFont val="宋体"/>
        <family val="3"/>
        <charset val="134"/>
      </rPr>
      <t>湘潭生物机电学校</t>
    </r>
  </si>
  <si>
    <r>
      <rPr>
        <sz val="11"/>
        <color theme="1"/>
        <rFont val="宋体"/>
        <family val="3"/>
        <charset val="134"/>
      </rPr>
      <t>湘潭市工业贸易中等专业学校</t>
    </r>
  </si>
  <si>
    <r>
      <rPr>
        <sz val="11"/>
        <color theme="1"/>
        <rFont val="宋体"/>
        <family val="3"/>
        <charset val="134"/>
      </rPr>
      <t>邵阳市</t>
    </r>
  </si>
  <si>
    <r>
      <rPr>
        <sz val="11"/>
        <color theme="1"/>
        <rFont val="宋体"/>
        <family val="3"/>
        <charset val="134"/>
      </rPr>
      <t>武冈市</t>
    </r>
  </si>
  <si>
    <r>
      <rPr>
        <sz val="11"/>
        <color theme="1"/>
        <rFont val="宋体"/>
        <family val="3"/>
        <charset val="134"/>
      </rPr>
      <t>武冈市职业中专学校</t>
    </r>
  </si>
  <si>
    <r>
      <rPr>
        <sz val="11"/>
        <color theme="1"/>
        <rFont val="宋体"/>
        <family val="3"/>
        <charset val="134"/>
      </rPr>
      <t>新邵县</t>
    </r>
  </si>
  <si>
    <r>
      <rPr>
        <sz val="11"/>
        <color theme="1"/>
        <rFont val="宋体"/>
        <family val="3"/>
        <charset val="134"/>
      </rPr>
      <t>湖南省新邵县工业职业中等专业学校</t>
    </r>
  </si>
  <si>
    <r>
      <rPr>
        <sz val="11"/>
        <color theme="1"/>
        <rFont val="宋体"/>
        <family val="3"/>
        <charset val="134"/>
      </rPr>
      <t>岳阳市</t>
    </r>
  </si>
  <si>
    <r>
      <rPr>
        <sz val="11"/>
        <color theme="1"/>
        <rFont val="宋体"/>
        <family val="3"/>
        <charset val="134"/>
      </rPr>
      <t>岳阳职业技术学院</t>
    </r>
  </si>
  <si>
    <r>
      <t>2050305</t>
    </r>
    <r>
      <rPr>
        <sz val="11"/>
        <color theme="1"/>
        <rFont val="宋体"/>
        <family val="3"/>
        <charset val="134"/>
      </rPr>
      <t>高等职业教育</t>
    </r>
  </si>
  <si>
    <r>
      <rPr>
        <sz val="11"/>
        <color theme="1"/>
        <rFont val="宋体"/>
        <family val="3"/>
        <charset val="134"/>
      </rPr>
      <t>湘阴县</t>
    </r>
  </si>
  <si>
    <r>
      <rPr>
        <sz val="11"/>
        <color theme="1"/>
        <rFont val="宋体"/>
        <family val="3"/>
        <charset val="134"/>
      </rPr>
      <t>湘阴县第一职业中等专业学校</t>
    </r>
  </si>
  <si>
    <r>
      <rPr>
        <sz val="11"/>
        <color theme="1"/>
        <rFont val="宋体"/>
        <family val="3"/>
        <charset val="134"/>
      </rPr>
      <t>郴州市</t>
    </r>
  </si>
  <si>
    <r>
      <rPr>
        <sz val="11"/>
        <color theme="1"/>
        <rFont val="宋体"/>
        <family val="3"/>
        <charset val="134"/>
      </rPr>
      <t>苏仙区</t>
    </r>
  </si>
  <si>
    <r>
      <rPr>
        <sz val="11"/>
        <color theme="1"/>
        <rFont val="宋体"/>
        <family val="3"/>
        <charset val="134"/>
      </rPr>
      <t>郴州市第一职业中等专业学校</t>
    </r>
  </si>
  <si>
    <r>
      <rPr>
        <sz val="11"/>
        <color theme="1"/>
        <rFont val="宋体"/>
        <family val="3"/>
        <charset val="134"/>
      </rPr>
      <t>桂阳县</t>
    </r>
  </si>
  <si>
    <r>
      <rPr>
        <sz val="11"/>
        <color theme="1"/>
        <rFont val="宋体"/>
        <family val="3"/>
        <charset val="134"/>
      </rPr>
      <t>桂阳县职业技术教育学校</t>
    </r>
  </si>
  <si>
    <r>
      <rPr>
        <sz val="11"/>
        <color theme="1"/>
        <rFont val="宋体"/>
        <family val="3"/>
        <charset val="134"/>
      </rPr>
      <t>永州市</t>
    </r>
  </si>
  <si>
    <r>
      <rPr>
        <sz val="11"/>
        <color theme="1"/>
        <rFont val="宋体"/>
        <family val="3"/>
        <charset val="134"/>
      </rPr>
      <t>蓝山县</t>
    </r>
  </si>
  <si>
    <r>
      <rPr>
        <sz val="11"/>
        <color theme="1"/>
        <rFont val="宋体"/>
        <family val="3"/>
        <charset val="134"/>
      </rPr>
      <t>蓝山县职业中等专业学校</t>
    </r>
  </si>
  <si>
    <r>
      <rPr>
        <sz val="11"/>
        <color theme="1"/>
        <rFont val="宋体"/>
        <family val="3"/>
        <charset val="134"/>
      </rPr>
      <t>怀化市</t>
    </r>
  </si>
  <si>
    <r>
      <rPr>
        <sz val="11"/>
        <color theme="1"/>
        <rFont val="宋体"/>
        <family val="3"/>
        <charset val="134"/>
      </rPr>
      <t>溆浦县</t>
    </r>
  </si>
  <si>
    <r>
      <rPr>
        <sz val="11"/>
        <color theme="1"/>
        <rFont val="宋体"/>
        <family val="3"/>
        <charset val="134"/>
      </rPr>
      <t>溆浦县职业中等专业学校</t>
    </r>
  </si>
  <si>
    <r>
      <rPr>
        <sz val="11"/>
        <color theme="1"/>
        <rFont val="宋体"/>
        <family val="3"/>
        <charset val="134"/>
      </rPr>
      <t>娄底市</t>
    </r>
  </si>
  <si>
    <r>
      <rPr>
        <sz val="11"/>
        <color theme="1"/>
        <rFont val="宋体"/>
        <family val="3"/>
        <charset val="134"/>
      </rPr>
      <t>娄底楚怡职业学校</t>
    </r>
  </si>
  <si>
    <t>经费标准（元/人▪天）</t>
  </si>
  <si>
    <r>
      <rPr>
        <sz val="12"/>
        <color theme="1"/>
        <rFont val="黑体"/>
        <family val="3"/>
        <charset val="134"/>
      </rPr>
      <t>附件</t>
    </r>
    <r>
      <rPr>
        <sz val="12"/>
        <color theme="1"/>
        <rFont val="Times New Roman"/>
        <family val="1"/>
      </rPr>
      <t>2</t>
    </r>
  </si>
  <si>
    <r>
      <rPr>
        <sz val="11"/>
        <color theme="1"/>
        <rFont val="宋体"/>
        <family val="3"/>
        <charset val="134"/>
      </rPr>
      <t>支持市州教育行政部门开展培训</t>
    </r>
  </si>
  <si>
    <r>
      <rPr>
        <sz val="11"/>
        <color theme="1"/>
        <rFont val="宋体"/>
        <family val="3"/>
        <charset val="134"/>
      </rPr>
      <t>中职学校送培到校精准培训</t>
    </r>
  </si>
  <si>
    <r>
      <rPr>
        <sz val="11"/>
        <color theme="1"/>
        <rFont val="宋体"/>
        <family val="3"/>
        <charset val="134"/>
      </rPr>
      <t>送培经费</t>
    </r>
  </si>
  <si>
    <r>
      <rPr>
        <sz val="11"/>
        <color theme="1"/>
        <rFont val="宋体"/>
        <family val="3"/>
        <charset val="134"/>
      </rPr>
      <t>中职班主任育人能力专题高级研修</t>
    </r>
  </si>
  <si>
    <r>
      <rPr>
        <sz val="11"/>
        <color theme="1"/>
        <rFont val="宋体"/>
        <family val="3"/>
        <charset val="134"/>
      </rPr>
      <t>青年教师教学能力提升项目</t>
    </r>
  </si>
  <si>
    <r>
      <t>2025</t>
    </r>
    <r>
      <rPr>
        <sz val="20"/>
        <color theme="1"/>
        <rFont val="方正小标宋简体"/>
        <family val="3"/>
        <charset val="134"/>
      </rPr>
      <t>年职业院校教师素质提高计划中央资金分配表（市县）</t>
    </r>
    <phoneticPr fontId="11" type="noConversion"/>
  </si>
  <si>
    <t>2025年职业院校教师素质提高计划中央资金分配明细表（市县）</t>
    <phoneticPr fontId="11" type="noConversion"/>
  </si>
  <si>
    <t>功能科目</t>
  </si>
  <si>
    <t>经济科目</t>
  </si>
  <si>
    <t>政府预算经济科目</t>
  </si>
  <si>
    <r>
      <rPr>
        <b/>
        <sz val="11"/>
        <rFont val="宋体"/>
        <family val="3"/>
        <charset val="134"/>
      </rPr>
      <t>长沙市小计</t>
    </r>
  </si>
  <si>
    <r>
      <t>505</t>
    </r>
    <r>
      <rPr>
        <sz val="11"/>
        <color theme="1"/>
        <rFont val="宋体"/>
        <family val="3"/>
        <charset val="134"/>
      </rPr>
      <t>对事业单位经常性补助</t>
    </r>
    <phoneticPr fontId="11" type="noConversion"/>
  </si>
  <si>
    <r>
      <rPr>
        <b/>
        <sz val="11"/>
        <rFont val="宋体"/>
        <family val="3"/>
        <charset val="134"/>
      </rPr>
      <t>株洲市小计</t>
    </r>
  </si>
  <si>
    <r>
      <rPr>
        <sz val="11"/>
        <rFont val="宋体"/>
        <family val="3"/>
        <charset val="134"/>
      </rPr>
      <t>市本级</t>
    </r>
  </si>
  <si>
    <r>
      <rPr>
        <sz val="11"/>
        <rFont val="宋体"/>
        <family val="3"/>
        <charset val="134"/>
      </rPr>
      <t>株洲第一职业技术学校</t>
    </r>
  </si>
  <si>
    <r>
      <rPr>
        <b/>
        <sz val="11"/>
        <rFont val="宋体"/>
        <family val="3"/>
        <charset val="134"/>
      </rPr>
      <t>湘潭市小计</t>
    </r>
  </si>
  <si>
    <r>
      <rPr>
        <b/>
        <sz val="11"/>
        <rFont val="宋体"/>
        <family val="3"/>
        <charset val="134"/>
      </rPr>
      <t>邵阳市小计</t>
    </r>
  </si>
  <si>
    <r>
      <rPr>
        <b/>
        <sz val="11"/>
        <rFont val="宋体"/>
        <family val="3"/>
        <charset val="134"/>
      </rPr>
      <t>岳阳市小计</t>
    </r>
  </si>
  <si>
    <r>
      <rPr>
        <b/>
        <sz val="11"/>
        <rFont val="宋体"/>
        <family val="3"/>
        <charset val="134"/>
      </rPr>
      <t>郴州市小计</t>
    </r>
  </si>
  <si>
    <r>
      <rPr>
        <b/>
        <sz val="11"/>
        <rFont val="宋体"/>
        <family val="3"/>
        <charset val="134"/>
      </rPr>
      <t>永州市小计</t>
    </r>
  </si>
  <si>
    <r>
      <rPr>
        <b/>
        <sz val="11"/>
        <rFont val="宋体"/>
        <family val="3"/>
        <charset val="134"/>
      </rPr>
      <t>怀化市小计</t>
    </r>
  </si>
  <si>
    <r>
      <rPr>
        <b/>
        <sz val="11"/>
        <rFont val="宋体"/>
        <family val="3"/>
        <charset val="134"/>
      </rPr>
      <t>娄底市小计</t>
    </r>
  </si>
  <si>
    <r>
      <t>505对事业单位经常性补助</t>
    </r>
    <r>
      <rPr>
        <sz val="11"/>
        <color theme="1"/>
        <rFont val="宋体"/>
        <family val="3"/>
        <charset val="134"/>
      </rPr>
      <t/>
    </r>
  </si>
  <si>
    <t>合计</t>
    <phoneticPr fontId="11" type="noConversion"/>
  </si>
  <si>
    <t>合计</t>
    <phoneticPr fontId="11" type="noConversion"/>
  </si>
  <si>
    <r>
      <rPr>
        <sz val="12"/>
        <rFont val="黑体"/>
        <family val="3"/>
        <charset val="134"/>
      </rPr>
      <t>附件</t>
    </r>
    <r>
      <rPr>
        <sz val="12"/>
        <rFont val="Times New Roman"/>
        <family val="1"/>
      </rPr>
      <t>3</t>
    </r>
  </si>
  <si>
    <r>
      <t>2025</t>
    </r>
    <r>
      <rPr>
        <sz val="14"/>
        <rFont val="方正小标宋简体"/>
        <family val="3"/>
        <charset val="134"/>
      </rPr>
      <t>年职业院校教师素质提高计划中央资金绩效目标分解下达表（市县）</t>
    </r>
    <phoneticPr fontId="11" type="noConversion"/>
  </si>
  <si>
    <r>
      <rPr>
        <sz val="11"/>
        <rFont val="黑体"/>
        <family val="3"/>
        <charset val="134"/>
      </rPr>
      <t>序号</t>
    </r>
  </si>
  <si>
    <r>
      <rPr>
        <sz val="11"/>
        <rFont val="黑体"/>
        <family val="3"/>
        <charset val="134"/>
      </rPr>
      <t>市州</t>
    </r>
  </si>
  <si>
    <r>
      <rPr>
        <sz val="11"/>
        <rFont val="黑体"/>
        <family val="3"/>
        <charset val="134"/>
      </rPr>
      <t>县市区</t>
    </r>
  </si>
  <si>
    <r>
      <rPr>
        <sz val="11"/>
        <rFont val="黑体"/>
        <family val="3"/>
        <charset val="134"/>
      </rPr>
      <t>绩效目标分解</t>
    </r>
  </si>
  <si>
    <r>
      <rPr>
        <sz val="11"/>
        <rFont val="黑体"/>
        <family val="3"/>
        <charset val="134"/>
      </rPr>
      <t>备注</t>
    </r>
  </si>
  <si>
    <r>
      <rPr>
        <sz val="10"/>
        <rFont val="仿宋"/>
        <family val="3"/>
        <charset val="134"/>
      </rPr>
      <t>长沙市</t>
    </r>
  </si>
  <si>
    <r>
      <rPr>
        <sz val="10"/>
        <rFont val="仿宋"/>
        <family val="3"/>
        <charset val="134"/>
      </rPr>
      <t>市本级</t>
    </r>
  </si>
  <si>
    <r>
      <rPr>
        <sz val="10"/>
        <rFont val="仿宋"/>
        <family val="3"/>
        <charset val="134"/>
      </rPr>
      <t>数量指标：设置培训项目</t>
    </r>
    <r>
      <rPr>
        <sz val="10"/>
        <rFont val="Times New Roman"/>
        <family val="1"/>
      </rPr>
      <t>10</t>
    </r>
    <r>
      <rPr>
        <sz val="10"/>
        <rFont val="仿宋"/>
        <family val="3"/>
        <charset val="134"/>
      </rPr>
      <t>个，培训职业院校教师人数</t>
    </r>
    <r>
      <rPr>
        <sz val="10"/>
        <rFont val="Times New Roman"/>
        <family val="1"/>
      </rPr>
      <t>337</t>
    </r>
    <r>
      <rPr>
        <sz val="10"/>
        <rFont val="仿宋"/>
        <family val="3"/>
        <charset val="134"/>
      </rPr>
      <t>人，职业院校教师国家级和省级培训任务完成率≥</t>
    </r>
    <r>
      <rPr>
        <sz val="10"/>
        <rFont val="Times New Roman"/>
        <family val="1"/>
      </rPr>
      <t>90%</t>
    </r>
    <r>
      <rPr>
        <sz val="10"/>
        <rFont val="仿宋"/>
        <family val="3"/>
        <charset val="134"/>
      </rPr>
      <t>；
质量指标：职业院校教师国家级培训结业率≥</t>
    </r>
    <r>
      <rPr>
        <sz val="10"/>
        <rFont val="Times New Roman"/>
        <family val="1"/>
      </rPr>
      <t>95%</t>
    </r>
    <r>
      <rPr>
        <sz val="10"/>
        <rFont val="仿宋"/>
        <family val="3"/>
        <charset val="134"/>
      </rPr>
      <t>；
时效指标：培训计划完成率</t>
    </r>
    <r>
      <rPr>
        <sz val="10"/>
        <rFont val="Times New Roman"/>
        <family val="1"/>
      </rPr>
      <t>100%</t>
    </r>
    <r>
      <rPr>
        <sz val="10"/>
        <rFont val="仿宋"/>
        <family val="3"/>
        <charset val="134"/>
      </rPr>
      <t>；
社会效益指标：通过各类培训项目，指导和帮助职业院校教师解决教育教学实际问题，提升教学能力；
服务对象满意度指标：参培教师满意≥</t>
    </r>
    <r>
      <rPr>
        <sz val="10"/>
        <rFont val="Times New Roman"/>
        <family val="1"/>
      </rPr>
      <t>90%</t>
    </r>
    <r>
      <rPr>
        <sz val="10"/>
        <rFont val="仿宋"/>
        <family val="3"/>
        <charset val="134"/>
      </rPr>
      <t>。</t>
    </r>
  </si>
  <si>
    <r>
      <rPr>
        <sz val="10"/>
        <rFont val="仿宋"/>
        <family val="3"/>
        <charset val="134"/>
      </rPr>
      <t>本次分解下达绩效目标含</t>
    </r>
    <r>
      <rPr>
        <sz val="10"/>
        <rFont val="Times New Roman"/>
        <family val="1"/>
      </rPr>
      <t>2025</t>
    </r>
    <r>
      <rPr>
        <sz val="10"/>
        <rFont val="仿宋"/>
        <family val="3"/>
        <charset val="134"/>
      </rPr>
      <t>年第一批职业院校教师素质提高计划中央资金绩效目标（湘财教指〔</t>
    </r>
    <r>
      <rPr>
        <sz val="10"/>
        <rFont val="Times New Roman"/>
        <family val="1"/>
      </rPr>
      <t>2024</t>
    </r>
    <r>
      <rPr>
        <sz val="10"/>
        <rFont val="仿宋"/>
        <family val="3"/>
        <charset val="134"/>
      </rPr>
      <t>〕</t>
    </r>
    <r>
      <rPr>
        <sz val="10"/>
        <rFont val="Times New Roman"/>
        <family val="1"/>
      </rPr>
      <t xml:space="preserve"> 133</t>
    </r>
    <r>
      <rPr>
        <sz val="10"/>
        <rFont val="仿宋"/>
        <family val="3"/>
        <charset val="134"/>
      </rPr>
      <t>号、湘财教指〔</t>
    </r>
    <r>
      <rPr>
        <sz val="10"/>
        <rFont val="Times New Roman"/>
        <family val="1"/>
      </rPr>
      <t>2024</t>
    </r>
    <r>
      <rPr>
        <sz val="10"/>
        <rFont val="仿宋"/>
        <family val="3"/>
        <charset val="134"/>
      </rPr>
      <t>〕</t>
    </r>
    <r>
      <rPr>
        <sz val="10"/>
        <rFont val="Times New Roman"/>
        <family val="1"/>
      </rPr>
      <t>412</t>
    </r>
    <r>
      <rPr>
        <sz val="10"/>
        <rFont val="仿宋"/>
        <family val="3"/>
        <charset val="134"/>
      </rPr>
      <t>号）</t>
    </r>
  </si>
  <si>
    <r>
      <rPr>
        <sz val="10"/>
        <rFont val="仿宋"/>
        <family val="3"/>
        <charset val="134"/>
      </rPr>
      <t>株洲市</t>
    </r>
  </si>
  <si>
    <r>
      <rPr>
        <sz val="10"/>
        <rFont val="仿宋"/>
        <family val="3"/>
        <charset val="134"/>
      </rPr>
      <t>数量指标：设置培训项目</t>
    </r>
    <r>
      <rPr>
        <sz val="10"/>
        <rFont val="Times New Roman"/>
        <family val="1"/>
      </rPr>
      <t>6</t>
    </r>
    <r>
      <rPr>
        <sz val="10"/>
        <rFont val="仿宋"/>
        <family val="3"/>
        <charset val="134"/>
      </rPr>
      <t>个，培训职业院校教师人数</t>
    </r>
    <r>
      <rPr>
        <sz val="10"/>
        <rFont val="Times New Roman"/>
        <family val="1"/>
      </rPr>
      <t>312</t>
    </r>
    <r>
      <rPr>
        <sz val="10"/>
        <rFont val="仿宋"/>
        <family val="3"/>
        <charset val="134"/>
      </rPr>
      <t>人，职业院校教师国家级和省级培训任务完成率≥</t>
    </r>
    <r>
      <rPr>
        <sz val="10"/>
        <rFont val="Times New Roman"/>
        <family val="1"/>
      </rPr>
      <t>90%</t>
    </r>
    <r>
      <rPr>
        <sz val="10"/>
        <rFont val="仿宋"/>
        <family val="3"/>
        <charset val="134"/>
      </rPr>
      <t>；
质量指标：职业院校教师国家级培训结业率≥</t>
    </r>
    <r>
      <rPr>
        <sz val="10"/>
        <rFont val="Times New Roman"/>
        <family val="1"/>
      </rPr>
      <t>95%</t>
    </r>
    <r>
      <rPr>
        <sz val="10"/>
        <rFont val="仿宋"/>
        <family val="3"/>
        <charset val="134"/>
      </rPr>
      <t>；
时效指标：培训计划完成率</t>
    </r>
    <r>
      <rPr>
        <sz val="10"/>
        <rFont val="Times New Roman"/>
        <family val="1"/>
      </rPr>
      <t>100%</t>
    </r>
    <r>
      <rPr>
        <sz val="10"/>
        <rFont val="仿宋"/>
        <family val="3"/>
        <charset val="134"/>
      </rPr>
      <t>；
社会效益指标：通过各类培训项目，指导和帮助职业院校教师解决教育教学实际问题，提升教学能力；
服务对象满意度指标：参培教师满意≥</t>
    </r>
    <r>
      <rPr>
        <sz val="10"/>
        <rFont val="Times New Roman"/>
        <family val="1"/>
      </rPr>
      <t>90%</t>
    </r>
    <r>
      <rPr>
        <sz val="10"/>
        <rFont val="仿宋"/>
        <family val="3"/>
        <charset val="134"/>
      </rPr>
      <t>。</t>
    </r>
  </si>
  <si>
    <r>
      <rPr>
        <sz val="10"/>
        <rFont val="仿宋"/>
        <family val="3"/>
        <charset val="134"/>
      </rPr>
      <t>醴陵市</t>
    </r>
  </si>
  <si>
    <r>
      <rPr>
        <sz val="10"/>
        <rFont val="仿宋"/>
        <family val="3"/>
        <charset val="134"/>
      </rPr>
      <t>数量指标：设置培训项目</t>
    </r>
    <r>
      <rPr>
        <sz val="10"/>
        <rFont val="Times New Roman"/>
        <family val="1"/>
      </rPr>
      <t>1</t>
    </r>
    <r>
      <rPr>
        <sz val="10"/>
        <rFont val="仿宋"/>
        <family val="3"/>
        <charset val="134"/>
      </rPr>
      <t>个，培训职业院校教师人数</t>
    </r>
    <r>
      <rPr>
        <sz val="10"/>
        <rFont val="Times New Roman"/>
        <family val="1"/>
      </rPr>
      <t>30</t>
    </r>
    <r>
      <rPr>
        <sz val="10"/>
        <rFont val="仿宋"/>
        <family val="3"/>
        <charset val="134"/>
      </rPr>
      <t>人，职业院校教师国家级和省级培训任务完成率≥</t>
    </r>
    <r>
      <rPr>
        <sz val="10"/>
        <rFont val="Times New Roman"/>
        <family val="1"/>
      </rPr>
      <t>90%</t>
    </r>
    <r>
      <rPr>
        <sz val="10"/>
        <rFont val="仿宋"/>
        <family val="3"/>
        <charset val="134"/>
      </rPr>
      <t>；
质量指标：职业院校教师国家级培训结业率≥</t>
    </r>
    <r>
      <rPr>
        <sz val="10"/>
        <rFont val="Times New Roman"/>
        <family val="1"/>
      </rPr>
      <t>95%</t>
    </r>
    <r>
      <rPr>
        <sz val="10"/>
        <rFont val="仿宋"/>
        <family val="3"/>
        <charset val="134"/>
      </rPr>
      <t>；
时效指标：培训计划完成率</t>
    </r>
    <r>
      <rPr>
        <sz val="10"/>
        <rFont val="Times New Roman"/>
        <family val="1"/>
      </rPr>
      <t>100%</t>
    </r>
    <r>
      <rPr>
        <sz val="10"/>
        <rFont val="仿宋"/>
        <family val="3"/>
        <charset val="134"/>
      </rPr>
      <t>；
社会效益指标：通过各类培训项目，指导和帮助职业院校教师解决教育教学实际问题，提升教学能力；
服务对象满意度指标：参培教师满意≥</t>
    </r>
    <r>
      <rPr>
        <sz val="10"/>
        <rFont val="Times New Roman"/>
        <family val="1"/>
      </rPr>
      <t>90%</t>
    </r>
    <r>
      <rPr>
        <sz val="10"/>
        <rFont val="仿宋"/>
        <family val="3"/>
        <charset val="134"/>
      </rPr>
      <t>。</t>
    </r>
  </si>
  <si>
    <r>
      <rPr>
        <sz val="10"/>
        <rFont val="仿宋"/>
        <family val="3"/>
        <charset val="134"/>
      </rPr>
      <t>湘潭市</t>
    </r>
  </si>
  <si>
    <r>
      <rPr>
        <sz val="10"/>
        <rFont val="仿宋"/>
        <family val="3"/>
        <charset val="134"/>
      </rPr>
      <t>数量指标：设置培训项目</t>
    </r>
    <r>
      <rPr>
        <sz val="10"/>
        <rFont val="Times New Roman"/>
        <family val="1"/>
      </rPr>
      <t>3</t>
    </r>
    <r>
      <rPr>
        <sz val="10"/>
        <rFont val="仿宋"/>
        <family val="3"/>
        <charset val="134"/>
      </rPr>
      <t>个，培训职业院校教师人数</t>
    </r>
    <r>
      <rPr>
        <sz val="10"/>
        <rFont val="Times New Roman"/>
        <family val="1"/>
      </rPr>
      <t>125</t>
    </r>
    <r>
      <rPr>
        <sz val="10"/>
        <rFont val="仿宋"/>
        <family val="3"/>
        <charset val="134"/>
      </rPr>
      <t>人，职业院校教师国家级和省级培训任务完成率≥</t>
    </r>
    <r>
      <rPr>
        <sz val="10"/>
        <rFont val="Times New Roman"/>
        <family val="1"/>
      </rPr>
      <t>90%</t>
    </r>
    <r>
      <rPr>
        <sz val="10"/>
        <rFont val="仿宋"/>
        <family val="3"/>
        <charset val="134"/>
      </rPr>
      <t>；
质量指标：职业院校教师国家级培训结业率≥</t>
    </r>
    <r>
      <rPr>
        <sz val="10"/>
        <rFont val="Times New Roman"/>
        <family val="1"/>
      </rPr>
      <t>95%</t>
    </r>
    <r>
      <rPr>
        <sz val="10"/>
        <rFont val="仿宋"/>
        <family val="3"/>
        <charset val="134"/>
      </rPr>
      <t>；
时效指标：培训计划完成率</t>
    </r>
    <r>
      <rPr>
        <sz val="10"/>
        <rFont val="Times New Roman"/>
        <family val="1"/>
      </rPr>
      <t>100%</t>
    </r>
    <r>
      <rPr>
        <sz val="10"/>
        <rFont val="仿宋"/>
        <family val="3"/>
        <charset val="134"/>
      </rPr>
      <t>；
社会效益指标：通过各类培训项目，指导和帮助职业院校教师解决教育教学实际问题，提升教学能力；
服务对象满意度指标：参培教师满意≥</t>
    </r>
    <r>
      <rPr>
        <sz val="10"/>
        <rFont val="Times New Roman"/>
        <family val="1"/>
      </rPr>
      <t>90%</t>
    </r>
    <r>
      <rPr>
        <sz val="10"/>
        <rFont val="仿宋"/>
        <family val="3"/>
        <charset val="134"/>
      </rPr>
      <t>。</t>
    </r>
  </si>
  <si>
    <r>
      <rPr>
        <sz val="10"/>
        <rFont val="仿宋"/>
        <family val="3"/>
        <charset val="134"/>
      </rPr>
      <t>邵阳市</t>
    </r>
  </si>
  <si>
    <r>
      <rPr>
        <sz val="10"/>
        <rFont val="仿宋"/>
        <family val="3"/>
        <charset val="134"/>
      </rPr>
      <t>隆回县</t>
    </r>
  </si>
  <si>
    <r>
      <rPr>
        <sz val="10"/>
        <rFont val="仿宋"/>
        <family val="3"/>
        <charset val="134"/>
      </rPr>
      <t>数量指标：设置培训项目</t>
    </r>
    <r>
      <rPr>
        <sz val="10"/>
        <rFont val="Times New Roman"/>
        <family val="1"/>
      </rPr>
      <t>1</t>
    </r>
    <r>
      <rPr>
        <sz val="10"/>
        <rFont val="仿宋"/>
        <family val="3"/>
        <charset val="134"/>
      </rPr>
      <t>个，培训职业院校教师人数</t>
    </r>
    <r>
      <rPr>
        <sz val="10"/>
        <rFont val="Times New Roman"/>
        <family val="1"/>
      </rPr>
      <t>15</t>
    </r>
    <r>
      <rPr>
        <sz val="10"/>
        <rFont val="仿宋"/>
        <family val="3"/>
        <charset val="134"/>
      </rPr>
      <t>人，职业院校教师国家级和省级培训任务完成率≥</t>
    </r>
    <r>
      <rPr>
        <sz val="10"/>
        <rFont val="Times New Roman"/>
        <family val="1"/>
      </rPr>
      <t>90%</t>
    </r>
    <r>
      <rPr>
        <sz val="10"/>
        <rFont val="仿宋"/>
        <family val="3"/>
        <charset val="134"/>
      </rPr>
      <t>；
质量指标：职业院校教师国家级培训结业率≥</t>
    </r>
    <r>
      <rPr>
        <sz val="10"/>
        <rFont val="Times New Roman"/>
        <family val="1"/>
      </rPr>
      <t>95%</t>
    </r>
    <r>
      <rPr>
        <sz val="10"/>
        <rFont val="仿宋"/>
        <family val="3"/>
        <charset val="134"/>
      </rPr>
      <t>；
时效指标：培训计划完成率</t>
    </r>
    <r>
      <rPr>
        <sz val="10"/>
        <rFont val="Times New Roman"/>
        <family val="1"/>
      </rPr>
      <t>100%</t>
    </r>
    <r>
      <rPr>
        <sz val="10"/>
        <rFont val="仿宋"/>
        <family val="3"/>
        <charset val="134"/>
      </rPr>
      <t>；
社会效益指标：通过各类培训项目，指导和帮助职业院校教师解决教育教学实际问题，提升教学能力；
服务对象满意度指标：参培教师满意≥</t>
    </r>
    <r>
      <rPr>
        <sz val="10"/>
        <rFont val="Times New Roman"/>
        <family val="1"/>
      </rPr>
      <t>90%</t>
    </r>
    <r>
      <rPr>
        <sz val="10"/>
        <rFont val="仿宋"/>
        <family val="3"/>
        <charset val="134"/>
      </rPr>
      <t>。</t>
    </r>
  </si>
  <si>
    <r>
      <rPr>
        <sz val="10"/>
        <rFont val="仿宋"/>
        <family val="3"/>
        <charset val="134"/>
      </rPr>
      <t>武冈市</t>
    </r>
  </si>
  <si>
    <r>
      <rPr>
        <sz val="10"/>
        <rFont val="仿宋"/>
        <family val="3"/>
        <charset val="134"/>
      </rPr>
      <t>新邵县</t>
    </r>
  </si>
  <si>
    <r>
      <rPr>
        <sz val="10"/>
        <rFont val="仿宋"/>
        <family val="3"/>
        <charset val="134"/>
      </rPr>
      <t>数量指标：设置培训项目</t>
    </r>
    <r>
      <rPr>
        <sz val="10"/>
        <rFont val="Times New Roman"/>
        <family val="1"/>
      </rPr>
      <t>1</t>
    </r>
    <r>
      <rPr>
        <sz val="10"/>
        <rFont val="仿宋"/>
        <family val="3"/>
        <charset val="134"/>
      </rPr>
      <t>个，培训职业院校教师人数</t>
    </r>
    <r>
      <rPr>
        <sz val="10"/>
        <rFont val="Times New Roman"/>
        <family val="1"/>
      </rPr>
      <t>50</t>
    </r>
    <r>
      <rPr>
        <sz val="10"/>
        <rFont val="仿宋"/>
        <family val="3"/>
        <charset val="134"/>
      </rPr>
      <t>人，职业院校教师国家级和省级培训任务完成率≥</t>
    </r>
    <r>
      <rPr>
        <sz val="10"/>
        <rFont val="Times New Roman"/>
        <family val="1"/>
      </rPr>
      <t>90%</t>
    </r>
    <r>
      <rPr>
        <sz val="10"/>
        <rFont val="仿宋"/>
        <family val="3"/>
        <charset val="134"/>
      </rPr>
      <t>；
质量指标：职业院校教师国家级培训结业率≥</t>
    </r>
    <r>
      <rPr>
        <sz val="10"/>
        <rFont val="Times New Roman"/>
        <family val="1"/>
      </rPr>
      <t>95%</t>
    </r>
    <r>
      <rPr>
        <sz val="10"/>
        <rFont val="仿宋"/>
        <family val="3"/>
        <charset val="134"/>
      </rPr>
      <t>；
时效指标：培训计划完成率</t>
    </r>
    <r>
      <rPr>
        <sz val="10"/>
        <rFont val="Times New Roman"/>
        <family val="1"/>
      </rPr>
      <t>100%</t>
    </r>
    <r>
      <rPr>
        <sz val="10"/>
        <rFont val="仿宋"/>
        <family val="3"/>
        <charset val="134"/>
      </rPr>
      <t>；
社会效益指标：通过各类培训项目，指导和帮助职业院校教师解决教育教学实际问题，提升教学能力；
服务对象满意度指标：参培教师满意≥</t>
    </r>
    <r>
      <rPr>
        <sz val="10"/>
        <rFont val="Times New Roman"/>
        <family val="1"/>
      </rPr>
      <t>90%</t>
    </r>
    <r>
      <rPr>
        <sz val="10"/>
        <rFont val="仿宋"/>
        <family val="3"/>
        <charset val="134"/>
      </rPr>
      <t>。</t>
    </r>
  </si>
  <si>
    <r>
      <rPr>
        <sz val="10"/>
        <rFont val="仿宋"/>
        <family val="3"/>
        <charset val="134"/>
      </rPr>
      <t>岳阳市</t>
    </r>
  </si>
  <si>
    <r>
      <rPr>
        <sz val="10"/>
        <rFont val="仿宋"/>
        <family val="3"/>
        <charset val="134"/>
      </rPr>
      <t>数量指标：设置培训项目</t>
    </r>
    <r>
      <rPr>
        <sz val="10"/>
        <rFont val="Times New Roman"/>
        <family val="1"/>
      </rPr>
      <t>8</t>
    </r>
    <r>
      <rPr>
        <sz val="10"/>
        <rFont val="仿宋"/>
        <family val="3"/>
        <charset val="134"/>
      </rPr>
      <t>个，培训职业院校教师人数</t>
    </r>
    <r>
      <rPr>
        <sz val="10"/>
        <rFont val="Times New Roman"/>
        <family val="1"/>
      </rPr>
      <t>325</t>
    </r>
    <r>
      <rPr>
        <sz val="10"/>
        <rFont val="仿宋"/>
        <family val="3"/>
        <charset val="134"/>
      </rPr>
      <t>人，职业院校教师国家级和省级培训任务完成率≥</t>
    </r>
    <r>
      <rPr>
        <sz val="10"/>
        <rFont val="Times New Roman"/>
        <family val="1"/>
      </rPr>
      <t>90%</t>
    </r>
    <r>
      <rPr>
        <sz val="10"/>
        <rFont val="仿宋"/>
        <family val="3"/>
        <charset val="134"/>
      </rPr>
      <t>；
质量指标：职业院校教师国家级培训结业率≥</t>
    </r>
    <r>
      <rPr>
        <sz val="10"/>
        <rFont val="Times New Roman"/>
        <family val="1"/>
      </rPr>
      <t>95%</t>
    </r>
    <r>
      <rPr>
        <sz val="10"/>
        <rFont val="仿宋"/>
        <family val="3"/>
        <charset val="134"/>
      </rPr>
      <t>；
时效指标：培训计划完成率</t>
    </r>
    <r>
      <rPr>
        <sz val="10"/>
        <rFont val="Times New Roman"/>
        <family val="1"/>
      </rPr>
      <t>100%</t>
    </r>
    <r>
      <rPr>
        <sz val="10"/>
        <rFont val="仿宋"/>
        <family val="3"/>
        <charset val="134"/>
      </rPr>
      <t>；
社会效益指标：通过各类培训项目，指导和帮助职业院校教师解决教育教学实际问题，提升教学能力；
服务对象满意度指标：参培教师满意≥</t>
    </r>
    <r>
      <rPr>
        <sz val="10"/>
        <rFont val="Times New Roman"/>
        <family val="1"/>
      </rPr>
      <t>90%</t>
    </r>
    <r>
      <rPr>
        <sz val="10"/>
        <rFont val="仿宋"/>
        <family val="3"/>
        <charset val="134"/>
      </rPr>
      <t>。</t>
    </r>
  </si>
  <si>
    <r>
      <rPr>
        <sz val="10"/>
        <rFont val="仿宋"/>
        <family val="3"/>
        <charset val="134"/>
      </rPr>
      <t>湘阴县</t>
    </r>
  </si>
  <si>
    <r>
      <rPr>
        <sz val="10"/>
        <rFont val="仿宋"/>
        <family val="3"/>
        <charset val="134"/>
      </rPr>
      <t>平江县</t>
    </r>
  </si>
  <si>
    <r>
      <rPr>
        <sz val="10"/>
        <rFont val="仿宋"/>
        <family val="3"/>
        <charset val="134"/>
      </rPr>
      <t>郴州市</t>
    </r>
  </si>
  <si>
    <r>
      <rPr>
        <sz val="10"/>
        <rFont val="仿宋"/>
        <family val="3"/>
        <charset val="134"/>
      </rPr>
      <t>桂阳县</t>
    </r>
  </si>
  <si>
    <r>
      <rPr>
        <sz val="10"/>
        <rFont val="仿宋"/>
        <family val="3"/>
        <charset val="134"/>
      </rPr>
      <t>永州市</t>
    </r>
  </si>
  <si>
    <r>
      <rPr>
        <sz val="10"/>
        <rFont val="仿宋"/>
        <family val="3"/>
        <charset val="134"/>
      </rPr>
      <t>怀化市</t>
    </r>
  </si>
  <si>
    <r>
      <rPr>
        <sz val="10"/>
        <rFont val="仿宋"/>
        <family val="3"/>
        <charset val="134"/>
      </rPr>
      <t>溆浦县</t>
    </r>
  </si>
  <si>
    <r>
      <rPr>
        <sz val="10"/>
        <rFont val="仿宋"/>
        <family val="3"/>
        <charset val="134"/>
      </rPr>
      <t>娄底市</t>
    </r>
  </si>
  <si>
    <r>
      <rPr>
        <sz val="10"/>
        <rFont val="仿宋"/>
        <family val="3"/>
        <charset val="134"/>
      </rPr>
      <t>湘西州</t>
    </r>
  </si>
  <si>
    <r>
      <rPr>
        <sz val="10"/>
        <rFont val="仿宋"/>
        <family val="3"/>
        <charset val="134"/>
      </rPr>
      <t>州本级</t>
    </r>
  </si>
  <si>
    <r>
      <rPr>
        <sz val="10"/>
        <rFont val="仿宋"/>
        <family val="3"/>
        <charset val="134"/>
      </rPr>
      <t>数量指标：设置培训项目</t>
    </r>
    <r>
      <rPr>
        <sz val="10"/>
        <rFont val="Times New Roman"/>
        <family val="1"/>
      </rPr>
      <t>1</t>
    </r>
    <r>
      <rPr>
        <sz val="10"/>
        <rFont val="仿宋"/>
        <family val="3"/>
        <charset val="134"/>
      </rPr>
      <t>个，培训职业院校教师人数</t>
    </r>
    <r>
      <rPr>
        <sz val="10"/>
        <rFont val="Times New Roman"/>
        <family val="1"/>
      </rPr>
      <t>12</t>
    </r>
    <r>
      <rPr>
        <sz val="10"/>
        <rFont val="仿宋"/>
        <family val="3"/>
        <charset val="134"/>
      </rPr>
      <t>人，职业院校教师国家级和省级培训任务完成率≥</t>
    </r>
    <r>
      <rPr>
        <sz val="10"/>
        <rFont val="Times New Roman"/>
        <family val="1"/>
      </rPr>
      <t>90%</t>
    </r>
    <r>
      <rPr>
        <sz val="10"/>
        <rFont val="仿宋"/>
        <family val="3"/>
        <charset val="134"/>
      </rPr>
      <t>；
质量指标：职业院校教师国家级培训结业率≥</t>
    </r>
    <r>
      <rPr>
        <sz val="10"/>
        <rFont val="Times New Roman"/>
        <family val="1"/>
      </rPr>
      <t>95%</t>
    </r>
    <r>
      <rPr>
        <sz val="10"/>
        <rFont val="仿宋"/>
        <family val="3"/>
        <charset val="134"/>
      </rPr>
      <t>；
时效指标：培训计划完成率</t>
    </r>
    <r>
      <rPr>
        <sz val="10"/>
        <rFont val="Times New Roman"/>
        <family val="1"/>
      </rPr>
      <t>100%</t>
    </r>
    <r>
      <rPr>
        <sz val="10"/>
        <rFont val="仿宋"/>
        <family val="3"/>
        <charset val="134"/>
      </rPr>
      <t>；
社会效益指标：通过各类培训项目，指导和帮助职业院校教师解决教育教学实际问题，提升教学能力；
服务对象满意度指标：参培教师满意≥</t>
    </r>
    <r>
      <rPr>
        <sz val="10"/>
        <rFont val="Times New Roman"/>
        <family val="1"/>
      </rPr>
      <t>90%</t>
    </r>
    <r>
      <rPr>
        <sz val="10"/>
        <rFont val="仿宋"/>
        <family val="3"/>
        <charset val="134"/>
      </rPr>
      <t>。</t>
    </r>
  </si>
  <si>
    <t>市州</t>
    <phoneticPr fontId="11" type="noConversion"/>
  </si>
  <si>
    <t>市州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</si>
</sst>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等线"/>
      <charset val="134"/>
      <scheme val="minor"/>
    </font>
    <font>
      <sz val="12"/>
      <name val="黑体"/>
      <family val="3"/>
      <charset val="134"/>
    </font>
    <font>
      <sz val="10"/>
      <name val="仿宋"/>
      <family val="3"/>
      <charset val="134"/>
    </font>
    <font>
      <sz val="11"/>
      <color theme="1"/>
      <name val="宋体"/>
      <family val="3"/>
      <charset val="134"/>
    </font>
    <font>
      <b/>
      <sz val="11"/>
      <name val="Times New Roman"/>
      <family val="1"/>
    </font>
    <font>
      <sz val="12"/>
      <color theme="1"/>
      <name val="黑体"/>
      <family val="3"/>
      <charset val="134"/>
    </font>
    <font>
      <b/>
      <sz val="11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9"/>
      <name val="等线"/>
      <charset val="134"/>
      <scheme val="minor"/>
    </font>
    <font>
      <sz val="20"/>
      <color theme="1"/>
      <name val="方正小标宋简体"/>
      <family val="3"/>
      <charset val="134"/>
    </font>
    <font>
      <sz val="11"/>
      <name val="黑体"/>
      <family val="3"/>
      <charset val="134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sz val="11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color indexed="8"/>
      <name val="黑体"/>
      <family val="3"/>
      <charset val="134"/>
    </font>
    <font>
      <sz val="14"/>
      <name val="方正小标宋简体"/>
      <family val="3"/>
      <charset val="134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</cellStyleXfs>
  <cellXfs count="101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1" applyFont="1" applyFill="1">
      <alignment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5" fillId="0" borderId="1" xfId="1" applyFont="1" applyFill="1" applyBorder="1">
      <alignment vertical="center"/>
    </xf>
    <xf numFmtId="0" fontId="15" fillId="0" borderId="5" xfId="1" applyFont="1" applyFill="1" applyBorder="1">
      <alignment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5" fillId="0" borderId="0" xfId="0" applyFont="1" applyFill="1">
      <alignment vertical="center"/>
    </xf>
    <xf numFmtId="0" fontId="15" fillId="0" borderId="3" xfId="1" applyFont="1" applyFill="1" applyBorder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/>
    </xf>
    <xf numFmtId="0" fontId="15" fillId="0" borderId="1" xfId="1" applyFont="1" applyFill="1" applyBorder="1">
      <alignment vertical="center"/>
    </xf>
    <xf numFmtId="0" fontId="15" fillId="0" borderId="5" xfId="1" applyFont="1" applyFill="1" applyBorder="1">
      <alignment vertical="center"/>
    </xf>
    <xf numFmtId="0" fontId="15" fillId="0" borderId="6" xfId="1" applyFont="1" applyFill="1" applyBorder="1">
      <alignment vertical="center"/>
    </xf>
    <xf numFmtId="0" fontId="15" fillId="0" borderId="7" xfId="1" applyFont="1" applyFill="1" applyBorder="1">
      <alignment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1" xfId="1" applyFont="1" applyFill="1" applyBorder="1">
      <alignment vertical="center"/>
    </xf>
    <xf numFmtId="0" fontId="15" fillId="2" borderId="5" xfId="1" applyFont="1" applyFill="1" applyBorder="1">
      <alignment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1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5" fillId="0" borderId="5" xfId="1" applyFont="1" applyFill="1" applyBorder="1" applyAlignment="1">
      <alignment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vertical="center" wrapText="1"/>
    </xf>
    <xf numFmtId="0" fontId="15" fillId="0" borderId="5" xfId="1" applyFont="1" applyFill="1" applyBorder="1" applyAlignment="1">
      <alignment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vertical="center" wrapText="1"/>
    </xf>
    <xf numFmtId="0" fontId="15" fillId="0" borderId="6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left" vertical="center" wrapText="1"/>
    </xf>
    <xf numFmtId="0" fontId="15" fillId="0" borderId="7" xfId="1" applyFont="1" applyFill="1" applyBorder="1" applyAlignment="1">
      <alignment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vertical="center" wrapText="1"/>
    </xf>
    <xf numFmtId="0" fontId="15" fillId="2" borderId="5" xfId="1" applyFont="1" applyFill="1" applyBorder="1" applyAlignment="1">
      <alignment vertical="center" wrapText="1"/>
    </xf>
    <xf numFmtId="0" fontId="15" fillId="0" borderId="0" xfId="1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5" fillId="2" borderId="3" xfId="1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_Sheet1" xfId="3"/>
    <cellStyle name="常规_Sheet1 2" xfId="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Zeros="0" view="pageBreakPreview" topLeftCell="A4" zoomScale="60" zoomScaleNormal="100" workbookViewId="0">
      <selection activeCell="E16" sqref="E16"/>
    </sheetView>
  </sheetViews>
  <sheetFormatPr defaultColWidth="8.875" defaultRowHeight="15"/>
  <cols>
    <col min="1" max="1" width="7.25" style="44" customWidth="1"/>
    <col min="2" max="2" width="7.625" style="68" customWidth="1"/>
    <col min="3" max="3" width="31.625" style="44" customWidth="1"/>
    <col min="4" max="4" width="24.875" style="68" customWidth="1"/>
    <col min="5" max="5" width="15.375" style="68" customWidth="1"/>
    <col min="6" max="6" width="20.625" style="68" customWidth="1"/>
    <col min="7" max="7" width="18.875" style="68" customWidth="1"/>
    <col min="8" max="16384" width="8.875" style="44"/>
  </cols>
  <sheetData>
    <row r="1" spans="1:7" s="41" customFormat="1" ht="23.1" customHeight="1">
      <c r="A1" s="38" t="s">
        <v>7</v>
      </c>
      <c r="B1" s="39"/>
      <c r="C1" s="40"/>
      <c r="G1" s="39"/>
    </row>
    <row r="2" spans="1:7" s="41" customFormat="1" ht="43.5" customHeight="1">
      <c r="A2" s="42" t="s">
        <v>48</v>
      </c>
      <c r="B2" s="42"/>
      <c r="C2" s="43"/>
      <c r="D2" s="42"/>
      <c r="E2" s="42"/>
      <c r="F2" s="42"/>
      <c r="G2" s="42"/>
    </row>
    <row r="3" spans="1:7" ht="35.1" customHeight="1">
      <c r="A3" s="32" t="s">
        <v>104</v>
      </c>
      <c r="B3" s="33"/>
      <c r="C3" s="7" t="s">
        <v>0</v>
      </c>
      <c r="D3" s="77" t="s">
        <v>50</v>
      </c>
      <c r="E3" s="78" t="s">
        <v>51</v>
      </c>
      <c r="F3" s="79" t="s">
        <v>52</v>
      </c>
      <c r="G3" s="7" t="s">
        <v>1</v>
      </c>
    </row>
    <row r="4" spans="1:7" s="47" customFormat="1" ht="35.1" customHeight="1">
      <c r="A4" s="80" t="s">
        <v>66</v>
      </c>
      <c r="B4" s="70"/>
      <c r="C4" s="71"/>
      <c r="D4" s="45"/>
      <c r="E4" s="45"/>
      <c r="F4" s="45"/>
      <c r="G4" s="46">
        <f>G5+G7+G10+G13+G16+G19+G22+G24+G26</f>
        <v>219.69999999999996</v>
      </c>
    </row>
    <row r="5" spans="1:7" s="49" customFormat="1" ht="35.1" customHeight="1">
      <c r="A5" s="69" t="s">
        <v>53</v>
      </c>
      <c r="B5" s="70"/>
      <c r="C5" s="71"/>
      <c r="D5" s="48"/>
      <c r="E5" s="48"/>
      <c r="F5" s="48"/>
      <c r="G5" s="46">
        <v>22</v>
      </c>
    </row>
    <row r="6" spans="1:7" ht="35.1" customHeight="1">
      <c r="A6" s="50" t="s">
        <v>8</v>
      </c>
      <c r="B6" s="51" t="s">
        <v>9</v>
      </c>
      <c r="C6" s="52" t="s">
        <v>10</v>
      </c>
      <c r="D6" s="53" t="s">
        <v>11</v>
      </c>
      <c r="E6" s="53"/>
      <c r="F6" s="53" t="s">
        <v>54</v>
      </c>
      <c r="G6" s="23">
        <v>22</v>
      </c>
    </row>
    <row r="7" spans="1:7" s="49" customFormat="1" ht="35.1" customHeight="1">
      <c r="A7" s="69" t="s">
        <v>55</v>
      </c>
      <c r="B7" s="70"/>
      <c r="C7" s="71"/>
      <c r="D7" s="48"/>
      <c r="E7" s="48"/>
      <c r="F7" s="53"/>
      <c r="G7" s="46">
        <v>26.4</v>
      </c>
    </row>
    <row r="8" spans="1:7" s="49" customFormat="1" ht="35.1" customHeight="1">
      <c r="A8" s="54" t="s">
        <v>12</v>
      </c>
      <c r="B8" s="72" t="s">
        <v>56</v>
      </c>
      <c r="C8" s="73" t="s">
        <v>57</v>
      </c>
      <c r="D8" s="53" t="s">
        <v>11</v>
      </c>
      <c r="E8" s="53"/>
      <c r="F8" s="53" t="s">
        <v>65</v>
      </c>
      <c r="G8" s="56">
        <v>13.2</v>
      </c>
    </row>
    <row r="9" spans="1:7" ht="35.1" customHeight="1">
      <c r="A9" s="57"/>
      <c r="B9" s="23" t="s">
        <v>13</v>
      </c>
      <c r="C9" s="52" t="s">
        <v>14</v>
      </c>
      <c r="D9" s="53" t="s">
        <v>11</v>
      </c>
      <c r="E9" s="53"/>
      <c r="F9" s="53" t="s">
        <v>65</v>
      </c>
      <c r="G9" s="23">
        <v>13.2</v>
      </c>
    </row>
    <row r="10" spans="1:7" s="49" customFormat="1" ht="35.1" customHeight="1">
      <c r="A10" s="69" t="s">
        <v>58</v>
      </c>
      <c r="B10" s="70"/>
      <c r="C10" s="71"/>
      <c r="D10" s="48"/>
      <c r="E10" s="48"/>
      <c r="F10" s="53"/>
      <c r="G10" s="46">
        <f>G11+G12</f>
        <v>30.8</v>
      </c>
    </row>
    <row r="11" spans="1:7" ht="35.1" customHeight="1">
      <c r="A11" s="58" t="s">
        <v>15</v>
      </c>
      <c r="B11" s="59" t="s">
        <v>9</v>
      </c>
      <c r="C11" s="52" t="s">
        <v>16</v>
      </c>
      <c r="D11" s="53" t="s">
        <v>11</v>
      </c>
      <c r="E11" s="53"/>
      <c r="F11" s="53" t="s">
        <v>65</v>
      </c>
      <c r="G11" s="23">
        <v>13.2</v>
      </c>
    </row>
    <row r="12" spans="1:7" ht="35.1" customHeight="1">
      <c r="A12" s="60"/>
      <c r="B12" s="61"/>
      <c r="C12" s="62" t="s">
        <v>17</v>
      </c>
      <c r="D12" s="53" t="s">
        <v>11</v>
      </c>
      <c r="E12" s="53"/>
      <c r="F12" s="53" t="s">
        <v>65</v>
      </c>
      <c r="G12" s="51">
        <v>17.600000000000001</v>
      </c>
    </row>
    <row r="13" spans="1:7" s="49" customFormat="1" ht="35.1" customHeight="1">
      <c r="A13" s="69" t="s">
        <v>59</v>
      </c>
      <c r="B13" s="70"/>
      <c r="C13" s="71"/>
      <c r="D13" s="48"/>
      <c r="E13" s="48"/>
      <c r="F13" s="53"/>
      <c r="G13" s="46">
        <v>35.200000000000003</v>
      </c>
    </row>
    <row r="14" spans="1:7" ht="35.1" customHeight="1">
      <c r="A14" s="58" t="s">
        <v>18</v>
      </c>
      <c r="B14" s="23" t="s">
        <v>19</v>
      </c>
      <c r="C14" s="52" t="s">
        <v>20</v>
      </c>
      <c r="D14" s="53" t="s">
        <v>11</v>
      </c>
      <c r="E14" s="53"/>
      <c r="F14" s="53" t="s">
        <v>65</v>
      </c>
      <c r="G14" s="23">
        <v>13.2</v>
      </c>
    </row>
    <row r="15" spans="1:7" ht="35.1" customHeight="1">
      <c r="A15" s="60"/>
      <c r="B15" s="51" t="s">
        <v>21</v>
      </c>
      <c r="C15" s="62" t="s">
        <v>22</v>
      </c>
      <c r="D15" s="53" t="s">
        <v>11</v>
      </c>
      <c r="E15" s="53"/>
      <c r="F15" s="53" t="s">
        <v>65</v>
      </c>
      <c r="G15" s="51">
        <v>22</v>
      </c>
    </row>
    <row r="16" spans="1:7" s="49" customFormat="1" ht="35.1" customHeight="1">
      <c r="A16" s="69" t="s">
        <v>60</v>
      </c>
      <c r="B16" s="70"/>
      <c r="C16" s="71"/>
      <c r="D16" s="48"/>
      <c r="E16" s="48"/>
      <c r="F16" s="53"/>
      <c r="G16" s="46">
        <v>39.299999999999997</v>
      </c>
    </row>
    <row r="17" spans="1:7" ht="35.1" customHeight="1">
      <c r="A17" s="58" t="s">
        <v>23</v>
      </c>
      <c r="B17" s="23" t="s">
        <v>9</v>
      </c>
      <c r="C17" s="52" t="s">
        <v>24</v>
      </c>
      <c r="D17" s="53" t="s">
        <v>25</v>
      </c>
      <c r="E17" s="53"/>
      <c r="F17" s="53" t="s">
        <v>65</v>
      </c>
      <c r="G17" s="23">
        <v>26.1</v>
      </c>
    </row>
    <row r="18" spans="1:7" ht="35.1" customHeight="1">
      <c r="A18" s="63"/>
      <c r="B18" s="23" t="s">
        <v>26</v>
      </c>
      <c r="C18" s="52" t="s">
        <v>27</v>
      </c>
      <c r="D18" s="53" t="s">
        <v>11</v>
      </c>
      <c r="E18" s="53"/>
      <c r="F18" s="53" t="s">
        <v>65</v>
      </c>
      <c r="G18" s="23">
        <v>13.2</v>
      </c>
    </row>
    <row r="19" spans="1:7" s="49" customFormat="1" ht="35.1" customHeight="1">
      <c r="A19" s="69" t="s">
        <v>61</v>
      </c>
      <c r="B19" s="70"/>
      <c r="C19" s="71"/>
      <c r="D19" s="48"/>
      <c r="E19" s="48"/>
      <c r="F19" s="53"/>
      <c r="G19" s="46">
        <v>26.4</v>
      </c>
    </row>
    <row r="20" spans="1:7" ht="35.1" customHeight="1">
      <c r="A20" s="64" t="s">
        <v>28</v>
      </c>
      <c r="B20" s="65" t="s">
        <v>29</v>
      </c>
      <c r="C20" s="66" t="s">
        <v>30</v>
      </c>
      <c r="D20" s="53" t="s">
        <v>11</v>
      </c>
      <c r="E20" s="53"/>
      <c r="F20" s="53" t="s">
        <v>65</v>
      </c>
      <c r="G20" s="23">
        <v>13.2</v>
      </c>
    </row>
    <row r="21" spans="1:7" s="41" customFormat="1" ht="35.1" customHeight="1">
      <c r="A21" s="64"/>
      <c r="B21" s="65" t="s">
        <v>31</v>
      </c>
      <c r="C21" s="66" t="s">
        <v>32</v>
      </c>
      <c r="D21" s="53" t="s">
        <v>11</v>
      </c>
      <c r="E21" s="53"/>
      <c r="F21" s="53" t="s">
        <v>65</v>
      </c>
      <c r="G21" s="23">
        <v>13.2</v>
      </c>
    </row>
    <row r="22" spans="1:7" s="49" customFormat="1" ht="35.1" customHeight="1">
      <c r="A22" s="74" t="s">
        <v>62</v>
      </c>
      <c r="B22" s="75"/>
      <c r="C22" s="76"/>
      <c r="D22" s="48"/>
      <c r="E22" s="48"/>
      <c r="F22" s="53"/>
      <c r="G22" s="46">
        <v>13.2</v>
      </c>
    </row>
    <row r="23" spans="1:7" ht="35.1" customHeight="1">
      <c r="A23" s="67" t="s">
        <v>33</v>
      </c>
      <c r="B23" s="65" t="s">
        <v>34</v>
      </c>
      <c r="C23" s="66" t="s">
        <v>35</v>
      </c>
      <c r="D23" s="53" t="s">
        <v>11</v>
      </c>
      <c r="E23" s="53"/>
      <c r="F23" s="53" t="s">
        <v>65</v>
      </c>
      <c r="G23" s="23">
        <v>13.2</v>
      </c>
    </row>
    <row r="24" spans="1:7" s="49" customFormat="1" ht="35.1" customHeight="1">
      <c r="A24" s="74" t="s">
        <v>63</v>
      </c>
      <c r="B24" s="75"/>
      <c r="C24" s="76"/>
      <c r="D24" s="48"/>
      <c r="E24" s="48"/>
      <c r="F24" s="53"/>
      <c r="G24" s="46">
        <v>13.2</v>
      </c>
    </row>
    <row r="25" spans="1:7" ht="35.1" customHeight="1">
      <c r="A25" s="66" t="s">
        <v>36</v>
      </c>
      <c r="B25" s="65" t="s">
        <v>37</v>
      </c>
      <c r="C25" s="66" t="s">
        <v>38</v>
      </c>
      <c r="D25" s="53" t="s">
        <v>11</v>
      </c>
      <c r="E25" s="53"/>
      <c r="F25" s="53" t="s">
        <v>65</v>
      </c>
      <c r="G25" s="23">
        <v>13.2</v>
      </c>
    </row>
    <row r="26" spans="1:7" s="49" customFormat="1" ht="35.1" customHeight="1">
      <c r="A26" s="69" t="s">
        <v>64</v>
      </c>
      <c r="B26" s="70"/>
      <c r="C26" s="71"/>
      <c r="D26" s="48"/>
      <c r="E26" s="48"/>
      <c r="F26" s="53"/>
      <c r="G26" s="46">
        <v>13.2</v>
      </c>
    </row>
    <row r="27" spans="1:7" ht="35.1" customHeight="1">
      <c r="A27" s="52" t="s">
        <v>39</v>
      </c>
      <c r="B27" s="23" t="s">
        <v>9</v>
      </c>
      <c r="C27" s="52" t="s">
        <v>40</v>
      </c>
      <c r="D27" s="53" t="s">
        <v>11</v>
      </c>
      <c r="E27" s="53"/>
      <c r="F27" s="53" t="s">
        <v>65</v>
      </c>
      <c r="G27" s="23">
        <v>13.2</v>
      </c>
    </row>
  </sheetData>
  <mergeCells count="18">
    <mergeCell ref="A7:C7"/>
    <mergeCell ref="A10:C10"/>
    <mergeCell ref="A2:G2"/>
    <mergeCell ref="A3:B3"/>
    <mergeCell ref="A4:C4"/>
    <mergeCell ref="A5:C5"/>
    <mergeCell ref="A26:C26"/>
    <mergeCell ref="A8:A9"/>
    <mergeCell ref="A11:A12"/>
    <mergeCell ref="A14:A15"/>
    <mergeCell ref="A17:A18"/>
    <mergeCell ref="A20:A21"/>
    <mergeCell ref="B11:B12"/>
    <mergeCell ref="A13:C13"/>
    <mergeCell ref="A16:C16"/>
    <mergeCell ref="A19:C19"/>
    <mergeCell ref="A22:C22"/>
    <mergeCell ref="A24:C24"/>
  </mergeCells>
  <phoneticPr fontId="11" type="noConversion"/>
  <printOptions horizontalCentered="1"/>
  <pageMargins left="0.31496062992125984" right="0.31496062992125984" top="0.55118110236220474" bottom="0.55118110236220474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view="pageBreakPreview" zoomScale="60" zoomScaleNormal="100" workbookViewId="0">
      <selection activeCell="B8" sqref="B8"/>
    </sheetView>
  </sheetViews>
  <sheetFormatPr defaultColWidth="8.875" defaultRowHeight="15"/>
  <cols>
    <col min="1" max="1" width="7.625" style="12" customWidth="1"/>
    <col min="2" max="2" width="8.625" style="20" customWidth="1"/>
    <col min="3" max="3" width="25.75" style="12" customWidth="1"/>
    <col min="4" max="4" width="29.5" style="12" customWidth="1"/>
    <col min="5" max="8" width="8.875" style="20"/>
    <col min="9" max="9" width="10.125" style="20" customWidth="1"/>
    <col min="10" max="10" width="12.5" style="20" customWidth="1"/>
    <col min="11" max="16384" width="8.875" style="12"/>
  </cols>
  <sheetData>
    <row r="1" spans="1:10" s="11" customFormat="1" ht="20.100000000000001" customHeight="1">
      <c r="A1" s="8" t="s">
        <v>42</v>
      </c>
      <c r="B1" s="9"/>
      <c r="C1" s="10"/>
      <c r="H1" s="21"/>
      <c r="I1" s="9"/>
      <c r="J1" s="9"/>
    </row>
    <row r="2" spans="1:10" s="11" customFormat="1" ht="42.75" customHeight="1">
      <c r="A2" s="31" t="s">
        <v>49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s="20" customFormat="1" ht="40.5">
      <c r="A3" s="32" t="s">
        <v>105</v>
      </c>
      <c r="B3" s="33"/>
      <c r="C3" s="7" t="s">
        <v>0</v>
      </c>
      <c r="D3" s="7" t="s">
        <v>2</v>
      </c>
      <c r="E3" s="7" t="s">
        <v>3</v>
      </c>
      <c r="F3" s="7" t="s">
        <v>41</v>
      </c>
      <c r="G3" s="7" t="s">
        <v>4</v>
      </c>
      <c r="H3" s="7" t="s">
        <v>5</v>
      </c>
      <c r="I3" s="7" t="s">
        <v>1</v>
      </c>
      <c r="J3" s="7" t="s">
        <v>6</v>
      </c>
    </row>
    <row r="4" spans="1:10" s="1" customFormat="1" ht="35.1" customHeight="1">
      <c r="A4" s="82" t="s">
        <v>67</v>
      </c>
      <c r="B4" s="83"/>
      <c r="C4" s="71"/>
      <c r="D4" s="45"/>
      <c r="E4" s="3"/>
      <c r="F4" s="3"/>
      <c r="G4" s="3"/>
      <c r="H4" s="14"/>
      <c r="I4" s="5">
        <f>I5+I7+I10+I13+I16+I19+I22+I24+I26</f>
        <v>219.69999999999996</v>
      </c>
      <c r="J4" s="6"/>
    </row>
    <row r="5" spans="1:10" s="2" customFormat="1" ht="35.1" customHeight="1">
      <c r="A5" s="84" t="s">
        <v>53</v>
      </c>
      <c r="B5" s="83"/>
      <c r="C5" s="71"/>
      <c r="D5" s="45"/>
      <c r="E5" s="4"/>
      <c r="F5" s="4"/>
      <c r="G5" s="4"/>
      <c r="H5" s="14"/>
      <c r="I5" s="5">
        <f>I6</f>
        <v>22</v>
      </c>
      <c r="J5" s="6"/>
    </row>
    <row r="6" spans="1:10" ht="35.1" customHeight="1">
      <c r="A6" s="17" t="s">
        <v>8</v>
      </c>
      <c r="B6" s="18" t="s">
        <v>9</v>
      </c>
      <c r="C6" s="16" t="s">
        <v>10</v>
      </c>
      <c r="D6" s="16" t="s">
        <v>43</v>
      </c>
      <c r="E6" s="14">
        <v>10</v>
      </c>
      <c r="F6" s="14">
        <v>440</v>
      </c>
      <c r="G6" s="14">
        <v>50</v>
      </c>
      <c r="H6" s="14">
        <f t="shared" ref="H4:H16" si="0">G6*F6*E6</f>
        <v>220000</v>
      </c>
      <c r="I6" s="14">
        <v>22</v>
      </c>
      <c r="J6" s="13"/>
    </row>
    <row r="7" spans="1:10" s="2" customFormat="1" ht="35.1" customHeight="1">
      <c r="A7" s="84" t="s">
        <v>55</v>
      </c>
      <c r="B7" s="83"/>
      <c r="C7" s="71"/>
      <c r="D7" s="45"/>
      <c r="E7" s="4"/>
      <c r="F7" s="4"/>
      <c r="G7" s="4"/>
      <c r="H7" s="14"/>
      <c r="I7" s="5">
        <f>I8+I9</f>
        <v>26.4</v>
      </c>
      <c r="J7" s="6"/>
    </row>
    <row r="8" spans="1:10" s="2" customFormat="1" ht="35.1" customHeight="1">
      <c r="A8" s="24" t="s">
        <v>12</v>
      </c>
      <c r="B8" s="100" t="s">
        <v>56</v>
      </c>
      <c r="C8" s="85" t="s">
        <v>57</v>
      </c>
      <c r="D8" s="16" t="s">
        <v>44</v>
      </c>
      <c r="E8" s="14">
        <v>10</v>
      </c>
      <c r="F8" s="14">
        <v>440</v>
      </c>
      <c r="G8" s="14">
        <v>30</v>
      </c>
      <c r="H8" s="14">
        <f t="shared" si="0"/>
        <v>132000</v>
      </c>
      <c r="I8" s="14">
        <v>13.2</v>
      </c>
      <c r="J8" s="13" t="s">
        <v>45</v>
      </c>
    </row>
    <row r="9" spans="1:10" ht="35.1" customHeight="1">
      <c r="A9" s="25"/>
      <c r="B9" s="14" t="s">
        <v>13</v>
      </c>
      <c r="C9" s="22" t="s">
        <v>14</v>
      </c>
      <c r="D9" s="16" t="s">
        <v>44</v>
      </c>
      <c r="E9" s="14">
        <v>10</v>
      </c>
      <c r="F9" s="14">
        <v>440</v>
      </c>
      <c r="G9" s="14">
        <v>30</v>
      </c>
      <c r="H9" s="14">
        <f t="shared" si="0"/>
        <v>132000</v>
      </c>
      <c r="I9" s="14">
        <v>13.2</v>
      </c>
      <c r="J9" s="13" t="s">
        <v>45</v>
      </c>
    </row>
    <row r="10" spans="1:10" s="2" customFormat="1" ht="35.1" customHeight="1">
      <c r="A10" s="84" t="s">
        <v>58</v>
      </c>
      <c r="B10" s="83"/>
      <c r="C10" s="71"/>
      <c r="D10" s="45"/>
      <c r="E10" s="4"/>
      <c r="F10" s="4"/>
      <c r="G10" s="4"/>
      <c r="H10" s="14"/>
      <c r="I10" s="5">
        <f>I11+I12</f>
        <v>30.8</v>
      </c>
      <c r="J10" s="6"/>
    </row>
    <row r="11" spans="1:10" ht="35.1" customHeight="1">
      <c r="A11" s="26" t="s">
        <v>15</v>
      </c>
      <c r="B11" s="29" t="s">
        <v>9</v>
      </c>
      <c r="C11" s="16" t="s">
        <v>16</v>
      </c>
      <c r="D11" s="16" t="s">
        <v>44</v>
      </c>
      <c r="E11" s="14">
        <v>10</v>
      </c>
      <c r="F11" s="14">
        <v>440</v>
      </c>
      <c r="G11" s="14">
        <v>30</v>
      </c>
      <c r="H11" s="14">
        <f t="shared" si="0"/>
        <v>132000</v>
      </c>
      <c r="I11" s="14">
        <v>13.2</v>
      </c>
      <c r="J11" s="13" t="s">
        <v>45</v>
      </c>
    </row>
    <row r="12" spans="1:10" ht="35.1" customHeight="1">
      <c r="A12" s="27"/>
      <c r="B12" s="30"/>
      <c r="C12" s="19" t="s">
        <v>17</v>
      </c>
      <c r="D12" s="16" t="s">
        <v>46</v>
      </c>
      <c r="E12" s="14">
        <v>5</v>
      </c>
      <c r="F12" s="14">
        <v>440</v>
      </c>
      <c r="G12" s="14">
        <v>80</v>
      </c>
      <c r="H12" s="14">
        <f t="shared" si="0"/>
        <v>176000</v>
      </c>
      <c r="I12" s="18">
        <v>17.600000000000001</v>
      </c>
      <c r="J12" s="13"/>
    </row>
    <row r="13" spans="1:10" s="2" customFormat="1" ht="35.1" customHeight="1">
      <c r="A13" s="84" t="s">
        <v>59</v>
      </c>
      <c r="B13" s="83"/>
      <c r="C13" s="71"/>
      <c r="D13" s="45"/>
      <c r="E13" s="4"/>
      <c r="F13" s="4"/>
      <c r="G13" s="4"/>
      <c r="H13" s="14"/>
      <c r="I13" s="5">
        <v>35.200000000000003</v>
      </c>
      <c r="J13" s="6"/>
    </row>
    <row r="14" spans="1:10" ht="35.1" customHeight="1">
      <c r="A14" s="26" t="s">
        <v>18</v>
      </c>
      <c r="B14" s="14" t="s">
        <v>19</v>
      </c>
      <c r="C14" s="16" t="s">
        <v>20</v>
      </c>
      <c r="D14" s="16" t="s">
        <v>44</v>
      </c>
      <c r="E14" s="14">
        <v>10</v>
      </c>
      <c r="F14" s="14">
        <v>440</v>
      </c>
      <c r="G14" s="14">
        <v>30</v>
      </c>
      <c r="H14" s="14">
        <f t="shared" si="0"/>
        <v>132000</v>
      </c>
      <c r="I14" s="14">
        <v>13.2</v>
      </c>
      <c r="J14" s="13" t="s">
        <v>45</v>
      </c>
    </row>
    <row r="15" spans="1:10" ht="35.1" customHeight="1">
      <c r="A15" s="27"/>
      <c r="B15" s="18" t="s">
        <v>21</v>
      </c>
      <c r="C15" s="19" t="s">
        <v>22</v>
      </c>
      <c r="D15" s="16" t="s">
        <v>43</v>
      </c>
      <c r="E15" s="14">
        <v>10</v>
      </c>
      <c r="F15" s="14">
        <v>440</v>
      </c>
      <c r="G15" s="14">
        <v>50</v>
      </c>
      <c r="H15" s="14">
        <f t="shared" si="0"/>
        <v>220000</v>
      </c>
      <c r="I15" s="18">
        <v>22</v>
      </c>
      <c r="J15" s="13"/>
    </row>
    <row r="16" spans="1:10" s="2" customFormat="1" ht="35.1" customHeight="1">
      <c r="A16" s="84" t="s">
        <v>60</v>
      </c>
      <c r="B16" s="83"/>
      <c r="C16" s="71"/>
      <c r="D16" s="45"/>
      <c r="E16" s="4"/>
      <c r="F16" s="4"/>
      <c r="G16" s="4"/>
      <c r="H16" s="14"/>
      <c r="I16" s="5">
        <f>I17+I18</f>
        <v>39.299999999999997</v>
      </c>
      <c r="J16" s="6"/>
    </row>
    <row r="17" spans="1:10" ht="35.1" customHeight="1">
      <c r="A17" s="26" t="s">
        <v>23</v>
      </c>
      <c r="B17" s="14" t="s">
        <v>9</v>
      </c>
      <c r="C17" s="16" t="s">
        <v>24</v>
      </c>
      <c r="D17" s="16" t="s">
        <v>47</v>
      </c>
      <c r="E17" s="14">
        <v>4</v>
      </c>
      <c r="F17" s="14">
        <v>440</v>
      </c>
      <c r="G17" s="14">
        <v>148</v>
      </c>
      <c r="H17" s="14">
        <v>261000</v>
      </c>
      <c r="I17" s="14">
        <v>26.1</v>
      </c>
      <c r="J17" s="23"/>
    </row>
    <row r="18" spans="1:10" ht="35.1" customHeight="1">
      <c r="A18" s="28"/>
      <c r="B18" s="14" t="s">
        <v>26</v>
      </c>
      <c r="C18" s="16" t="s">
        <v>27</v>
      </c>
      <c r="D18" s="16" t="s">
        <v>44</v>
      </c>
      <c r="E18" s="14">
        <v>10</v>
      </c>
      <c r="F18" s="14">
        <v>440</v>
      </c>
      <c r="G18" s="14">
        <v>30</v>
      </c>
      <c r="H18" s="14">
        <f t="shared" ref="H18:H27" si="1">G18*F18*E18</f>
        <v>132000</v>
      </c>
      <c r="I18" s="14">
        <v>13.2</v>
      </c>
      <c r="J18" s="13" t="s">
        <v>45</v>
      </c>
    </row>
    <row r="19" spans="1:10" s="2" customFormat="1" ht="35.1" customHeight="1">
      <c r="A19" s="86" t="s">
        <v>61</v>
      </c>
      <c r="B19" s="87"/>
      <c r="C19" s="76"/>
      <c r="D19" s="45"/>
      <c r="E19" s="4"/>
      <c r="F19" s="4"/>
      <c r="G19" s="4"/>
      <c r="H19" s="14"/>
      <c r="I19" s="5">
        <f>I20+I21</f>
        <v>26.4</v>
      </c>
      <c r="J19" s="6"/>
    </row>
    <row r="20" spans="1:10" ht="35.1" customHeight="1">
      <c r="A20" s="34" t="s">
        <v>28</v>
      </c>
      <c r="B20" s="35" t="s">
        <v>29</v>
      </c>
      <c r="C20" s="81" t="s">
        <v>30</v>
      </c>
      <c r="D20" s="16" t="s">
        <v>44</v>
      </c>
      <c r="E20" s="14">
        <v>10</v>
      </c>
      <c r="F20" s="14">
        <v>440</v>
      </c>
      <c r="G20" s="14">
        <v>30</v>
      </c>
      <c r="H20" s="14">
        <f t="shared" si="1"/>
        <v>132000</v>
      </c>
      <c r="I20" s="14">
        <v>13.2</v>
      </c>
      <c r="J20" s="13" t="s">
        <v>45</v>
      </c>
    </row>
    <row r="21" spans="1:10" s="11" customFormat="1" ht="35.1" customHeight="1">
      <c r="A21" s="34"/>
      <c r="B21" s="35" t="s">
        <v>31</v>
      </c>
      <c r="C21" s="81" t="s">
        <v>32</v>
      </c>
      <c r="D21" s="16" t="s">
        <v>44</v>
      </c>
      <c r="E21" s="14">
        <v>10</v>
      </c>
      <c r="F21" s="14">
        <v>440</v>
      </c>
      <c r="G21" s="14">
        <v>30</v>
      </c>
      <c r="H21" s="14">
        <f t="shared" si="1"/>
        <v>132000</v>
      </c>
      <c r="I21" s="14">
        <v>13.2</v>
      </c>
      <c r="J21" s="13" t="s">
        <v>45</v>
      </c>
    </row>
    <row r="22" spans="1:10" s="2" customFormat="1" ht="35.1" customHeight="1">
      <c r="A22" s="86" t="s">
        <v>62</v>
      </c>
      <c r="B22" s="87"/>
      <c r="C22" s="76"/>
      <c r="D22" s="45"/>
      <c r="E22" s="4"/>
      <c r="F22" s="4"/>
      <c r="G22" s="4"/>
      <c r="H22" s="14"/>
      <c r="I22" s="5">
        <v>13.2</v>
      </c>
      <c r="J22" s="6"/>
    </row>
    <row r="23" spans="1:10" ht="35.1" customHeight="1">
      <c r="A23" s="37" t="s">
        <v>33</v>
      </c>
      <c r="B23" s="35" t="s">
        <v>34</v>
      </c>
      <c r="C23" s="36" t="s">
        <v>35</v>
      </c>
      <c r="D23" s="16" t="s">
        <v>44</v>
      </c>
      <c r="E23" s="14">
        <v>10</v>
      </c>
      <c r="F23" s="14">
        <v>440</v>
      </c>
      <c r="G23" s="14">
        <v>30</v>
      </c>
      <c r="H23" s="14">
        <f t="shared" si="1"/>
        <v>132000</v>
      </c>
      <c r="I23" s="14">
        <v>13.2</v>
      </c>
      <c r="J23" s="13" t="s">
        <v>45</v>
      </c>
    </row>
    <row r="24" spans="1:10" s="2" customFormat="1" ht="35.1" customHeight="1">
      <c r="A24" s="86" t="s">
        <v>63</v>
      </c>
      <c r="B24" s="87"/>
      <c r="C24" s="76"/>
      <c r="D24" s="45"/>
      <c r="E24" s="4"/>
      <c r="F24" s="4"/>
      <c r="G24" s="4"/>
      <c r="H24" s="14"/>
      <c r="I24" s="5">
        <v>13.2</v>
      </c>
      <c r="J24" s="6"/>
    </row>
    <row r="25" spans="1:10" ht="35.1" customHeight="1">
      <c r="A25" s="36" t="s">
        <v>36</v>
      </c>
      <c r="B25" s="35" t="s">
        <v>37</v>
      </c>
      <c r="C25" s="36" t="s">
        <v>38</v>
      </c>
      <c r="D25" s="16" t="s">
        <v>44</v>
      </c>
      <c r="E25" s="14">
        <v>10</v>
      </c>
      <c r="F25" s="14">
        <v>440</v>
      </c>
      <c r="G25" s="14">
        <v>30</v>
      </c>
      <c r="H25" s="14">
        <f t="shared" si="1"/>
        <v>132000</v>
      </c>
      <c r="I25" s="14">
        <v>13.2</v>
      </c>
      <c r="J25" s="13" t="s">
        <v>45</v>
      </c>
    </row>
    <row r="26" spans="1:10" s="2" customFormat="1" ht="35.1" customHeight="1">
      <c r="A26" s="84" t="s">
        <v>64</v>
      </c>
      <c r="B26" s="83"/>
      <c r="C26" s="71"/>
      <c r="D26" s="45"/>
      <c r="E26" s="4"/>
      <c r="F26" s="4"/>
      <c r="G26" s="4"/>
      <c r="H26" s="14"/>
      <c r="I26" s="5">
        <v>13.2</v>
      </c>
      <c r="J26" s="6"/>
    </row>
    <row r="27" spans="1:10" ht="35.1" customHeight="1">
      <c r="A27" s="16" t="s">
        <v>39</v>
      </c>
      <c r="B27" s="14" t="s">
        <v>9</v>
      </c>
      <c r="C27" s="16" t="s">
        <v>40</v>
      </c>
      <c r="D27" s="16" t="s">
        <v>44</v>
      </c>
      <c r="E27" s="14">
        <v>10</v>
      </c>
      <c r="F27" s="14">
        <v>440</v>
      </c>
      <c r="G27" s="14">
        <v>30</v>
      </c>
      <c r="H27" s="14">
        <f t="shared" si="1"/>
        <v>132000</v>
      </c>
      <c r="I27" s="14">
        <v>13.2</v>
      </c>
      <c r="J27" s="13" t="s">
        <v>45</v>
      </c>
    </row>
  </sheetData>
  <mergeCells count="18">
    <mergeCell ref="A7:C7"/>
    <mergeCell ref="A10:C10"/>
    <mergeCell ref="A2:J2"/>
    <mergeCell ref="A3:B3"/>
    <mergeCell ref="A4:C4"/>
    <mergeCell ref="A5:C5"/>
    <mergeCell ref="A26:C26"/>
    <mergeCell ref="A8:A9"/>
    <mergeCell ref="A11:A12"/>
    <mergeCell ref="A14:A15"/>
    <mergeCell ref="A17:A18"/>
    <mergeCell ref="A20:A21"/>
    <mergeCell ref="B11:B12"/>
    <mergeCell ref="A13:C13"/>
    <mergeCell ref="A16:C16"/>
    <mergeCell ref="A19:C19"/>
    <mergeCell ref="A22:C22"/>
    <mergeCell ref="A24:C24"/>
  </mergeCells>
  <phoneticPr fontId="11" type="noConversion"/>
  <pageMargins left="0.75" right="0.75" top="1" bottom="1" header="0.5" footer="0.5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0"/>
  <sheetViews>
    <sheetView topLeftCell="A15" zoomScaleNormal="100" workbookViewId="0">
      <selection activeCell="A4" sqref="A4:XFD20"/>
    </sheetView>
  </sheetViews>
  <sheetFormatPr defaultColWidth="9" defaultRowHeight="15.75"/>
  <cols>
    <col min="1" max="1" width="5.625" style="21" customWidth="1"/>
    <col min="2" max="2" width="9" style="97" customWidth="1"/>
    <col min="3" max="3" width="7.875" style="98" customWidth="1"/>
    <col min="4" max="4" width="55.125" style="99" customWidth="1"/>
    <col min="5" max="5" width="18" style="90" customWidth="1"/>
    <col min="6" max="6" width="9" style="90"/>
    <col min="7" max="7" width="35.5" style="90" customWidth="1"/>
    <col min="8" max="8" width="31.25" style="90" customWidth="1"/>
    <col min="9" max="251" width="9" style="90"/>
    <col min="252" max="16384" width="9" style="21"/>
  </cols>
  <sheetData>
    <row r="1" spans="1:256" s="90" customFormat="1" ht="21" customHeight="1">
      <c r="A1" s="88" t="s">
        <v>68</v>
      </c>
      <c r="B1" s="88"/>
      <c r="C1" s="89"/>
      <c r="D1" s="89"/>
      <c r="E1" s="89"/>
      <c r="IR1" s="21"/>
      <c r="IS1" s="21"/>
      <c r="IT1" s="21"/>
      <c r="IU1" s="21"/>
      <c r="IV1" s="21"/>
    </row>
    <row r="2" spans="1:256" s="92" customFormat="1" ht="24" customHeight="1">
      <c r="A2" s="91" t="s">
        <v>69</v>
      </c>
      <c r="B2" s="91"/>
      <c r="C2" s="91"/>
      <c r="D2" s="91"/>
      <c r="E2" s="91"/>
    </row>
    <row r="3" spans="1:256" s="92" customFormat="1" ht="48.75" customHeight="1">
      <c r="A3" s="72" t="s">
        <v>70</v>
      </c>
      <c r="B3" s="72" t="s">
        <v>71</v>
      </c>
      <c r="C3" s="72" t="s">
        <v>72</v>
      </c>
      <c r="D3" s="72" t="s">
        <v>73</v>
      </c>
      <c r="E3" s="72" t="s">
        <v>74</v>
      </c>
    </row>
    <row r="4" spans="1:256" s="90" customFormat="1" ht="99.75" customHeight="1">
      <c r="A4" s="72">
        <v>1</v>
      </c>
      <c r="B4" s="55" t="s">
        <v>75</v>
      </c>
      <c r="C4" s="93" t="s">
        <v>76</v>
      </c>
      <c r="D4" s="15" t="s">
        <v>77</v>
      </c>
      <c r="E4" s="94" t="s">
        <v>78</v>
      </c>
    </row>
    <row r="5" spans="1:256" s="90" customFormat="1" ht="99.75" customHeight="1">
      <c r="A5" s="72">
        <v>2</v>
      </c>
      <c r="B5" s="55" t="s">
        <v>79</v>
      </c>
      <c r="C5" s="95" t="s">
        <v>76</v>
      </c>
      <c r="D5" s="15" t="s">
        <v>80</v>
      </c>
      <c r="E5" s="94" t="s">
        <v>78</v>
      </c>
    </row>
    <row r="6" spans="1:256" ht="99.75" customHeight="1">
      <c r="A6" s="72">
        <v>3</v>
      </c>
      <c r="B6" s="55" t="s">
        <v>79</v>
      </c>
      <c r="C6" s="95" t="s">
        <v>81</v>
      </c>
      <c r="D6" s="15" t="s">
        <v>82</v>
      </c>
      <c r="E6" s="94" t="s">
        <v>78</v>
      </c>
    </row>
    <row r="7" spans="1:256" ht="99.75" customHeight="1">
      <c r="A7" s="72">
        <v>4</v>
      </c>
      <c r="B7" s="55" t="s">
        <v>83</v>
      </c>
      <c r="C7" s="95" t="s">
        <v>76</v>
      </c>
      <c r="D7" s="15" t="s">
        <v>84</v>
      </c>
      <c r="E7" s="94" t="s">
        <v>78</v>
      </c>
    </row>
    <row r="8" spans="1:256" ht="99.75" customHeight="1">
      <c r="A8" s="72">
        <v>5</v>
      </c>
      <c r="B8" s="55" t="s">
        <v>85</v>
      </c>
      <c r="C8" s="96" t="s">
        <v>86</v>
      </c>
      <c r="D8" s="15" t="s">
        <v>87</v>
      </c>
      <c r="E8" s="94" t="s">
        <v>78</v>
      </c>
    </row>
    <row r="9" spans="1:256" ht="99.75" customHeight="1">
      <c r="A9" s="72">
        <v>6</v>
      </c>
      <c r="B9" s="55" t="s">
        <v>85</v>
      </c>
      <c r="C9" s="95" t="s">
        <v>88</v>
      </c>
      <c r="D9" s="15" t="s">
        <v>82</v>
      </c>
      <c r="E9" s="94" t="s">
        <v>78</v>
      </c>
    </row>
    <row r="10" spans="1:256" ht="99.75" customHeight="1">
      <c r="A10" s="72">
        <v>7</v>
      </c>
      <c r="B10" s="55" t="s">
        <v>85</v>
      </c>
      <c r="C10" s="95" t="s">
        <v>89</v>
      </c>
      <c r="D10" s="15" t="s">
        <v>90</v>
      </c>
      <c r="E10" s="94" t="s">
        <v>78</v>
      </c>
    </row>
    <row r="11" spans="1:256" ht="99.75" customHeight="1">
      <c r="A11" s="72">
        <v>8</v>
      </c>
      <c r="B11" s="55" t="s">
        <v>91</v>
      </c>
      <c r="C11" s="95" t="s">
        <v>76</v>
      </c>
      <c r="D11" s="15" t="s">
        <v>92</v>
      </c>
      <c r="E11" s="94" t="s">
        <v>78</v>
      </c>
    </row>
    <row r="12" spans="1:256" ht="99.75" customHeight="1">
      <c r="A12" s="72">
        <v>9</v>
      </c>
      <c r="B12" s="55" t="s">
        <v>91</v>
      </c>
      <c r="C12" s="96" t="s">
        <v>93</v>
      </c>
      <c r="D12" s="15" t="s">
        <v>82</v>
      </c>
      <c r="E12" s="94" t="s">
        <v>78</v>
      </c>
    </row>
    <row r="13" spans="1:256" ht="99.75" customHeight="1">
      <c r="A13" s="72">
        <v>10</v>
      </c>
      <c r="B13" s="55" t="s">
        <v>91</v>
      </c>
      <c r="C13" s="96" t="s">
        <v>94</v>
      </c>
      <c r="D13" s="15" t="s">
        <v>87</v>
      </c>
      <c r="E13" s="94" t="s">
        <v>78</v>
      </c>
    </row>
    <row r="14" spans="1:256" ht="99.75" customHeight="1">
      <c r="A14" s="72">
        <v>11</v>
      </c>
      <c r="B14" s="55" t="s">
        <v>95</v>
      </c>
      <c r="C14" s="95" t="s">
        <v>76</v>
      </c>
      <c r="D14" s="15" t="s">
        <v>82</v>
      </c>
      <c r="E14" s="94" t="s">
        <v>78</v>
      </c>
    </row>
    <row r="15" spans="1:256" ht="99.75" customHeight="1">
      <c r="A15" s="72">
        <v>12</v>
      </c>
      <c r="B15" s="55" t="s">
        <v>95</v>
      </c>
      <c r="C15" s="95" t="s">
        <v>96</v>
      </c>
      <c r="D15" s="15" t="s">
        <v>82</v>
      </c>
      <c r="E15" s="94" t="s">
        <v>78</v>
      </c>
    </row>
    <row r="16" spans="1:256" ht="99.75" customHeight="1">
      <c r="A16" s="72">
        <v>13</v>
      </c>
      <c r="B16" s="55" t="s">
        <v>97</v>
      </c>
      <c r="C16" s="95" t="s">
        <v>76</v>
      </c>
      <c r="D16" s="15" t="s">
        <v>82</v>
      </c>
      <c r="E16" s="94" t="s">
        <v>78</v>
      </c>
    </row>
    <row r="17" spans="1:5" ht="99.75" customHeight="1">
      <c r="A17" s="72">
        <v>14</v>
      </c>
      <c r="B17" s="55" t="s">
        <v>98</v>
      </c>
      <c r="C17" s="96" t="s">
        <v>76</v>
      </c>
      <c r="D17" s="15" t="s">
        <v>87</v>
      </c>
      <c r="E17" s="94" t="s">
        <v>78</v>
      </c>
    </row>
    <row r="18" spans="1:5" ht="99.75" customHeight="1">
      <c r="A18" s="72">
        <v>15</v>
      </c>
      <c r="B18" s="55" t="s">
        <v>98</v>
      </c>
      <c r="C18" s="96" t="s">
        <v>99</v>
      </c>
      <c r="D18" s="15" t="s">
        <v>82</v>
      </c>
      <c r="E18" s="94" t="s">
        <v>78</v>
      </c>
    </row>
    <row r="19" spans="1:5" ht="99.75" customHeight="1">
      <c r="A19" s="72">
        <v>16</v>
      </c>
      <c r="B19" s="55" t="s">
        <v>100</v>
      </c>
      <c r="C19" s="96" t="s">
        <v>76</v>
      </c>
      <c r="D19" s="15" t="s">
        <v>82</v>
      </c>
      <c r="E19" s="94" t="s">
        <v>78</v>
      </c>
    </row>
    <row r="20" spans="1:5" ht="99.75" customHeight="1">
      <c r="A20" s="72">
        <v>17</v>
      </c>
      <c r="B20" s="55" t="s">
        <v>101</v>
      </c>
      <c r="C20" s="6" t="s">
        <v>102</v>
      </c>
      <c r="D20" s="15" t="s">
        <v>103</v>
      </c>
      <c r="E20" s="94" t="s">
        <v>78</v>
      </c>
    </row>
  </sheetData>
  <mergeCells count="2">
    <mergeCell ref="A1:B1"/>
    <mergeCell ref="A2:E2"/>
  </mergeCells>
  <phoneticPr fontId="11" type="noConversion"/>
  <printOptions horizontalCentered="1"/>
  <pageMargins left="0.35433070866141736" right="0.35433070866141736" top="0.59055118110236227" bottom="0.59055118110236227" header="0.11811023622047245" footer="0.11811023622047245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附件1 </vt:lpstr>
      <vt:lpstr>附件2</vt:lpstr>
      <vt:lpstr>附件3</vt:lpstr>
      <vt:lpstr>附件3!Print_Titles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 蔡</dc:creator>
  <cp:lastModifiedBy>冯伟珈 null</cp:lastModifiedBy>
  <cp:lastPrinted>2025-06-24T02:55:05Z</cp:lastPrinted>
  <dcterms:created xsi:type="dcterms:W3CDTF">2024-12-19T03:08:00Z</dcterms:created>
  <dcterms:modified xsi:type="dcterms:W3CDTF">2025-06-24T02:57:49Z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9522E27841364ABAAE9F895C0DF00F24_13</vt:lpwstr>
  </property>
  <property fmtid="{D5CDD505-2E9C-101B-9397-08002B2CF9AE}" pid="3" name="KSOProductBuildVer">
    <vt:lpwstr>2052-12.1.0.21541</vt:lpwstr>
  </property>
</Properties>
</file>