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_FilterDatabase" localSheetId="0" hidden="1">Sheet1!$A$4:$E$58</definedName>
    <definedName name="_xlnm.Print_Titles" localSheetId="0">Sheet1!$4:$4</definedName>
  </definedNames>
  <calcPr calcId="144525"/>
</workbook>
</file>

<file path=xl/sharedStrings.xml><?xml version="1.0" encoding="utf-8"?>
<sst xmlns="http://schemas.openxmlformats.org/spreadsheetml/2006/main" count="99" uniqueCount="98">
  <si>
    <t>附件</t>
  </si>
  <si>
    <t xml:space="preserve">2024年省文物保护“六大工程”项目资金安排表（第二批）
</t>
  </si>
  <si>
    <t>单位：万元</t>
  </si>
  <si>
    <t>市州</t>
  </si>
  <si>
    <t>县市区</t>
  </si>
  <si>
    <t>单位名称</t>
  </si>
  <si>
    <t>项目名称</t>
  </si>
  <si>
    <t>金额</t>
  </si>
  <si>
    <t>合计</t>
  </si>
  <si>
    <t>省直小计</t>
  </si>
  <si>
    <t>省直</t>
  </si>
  <si>
    <t>省本级</t>
  </si>
  <si>
    <t>湖南湘绣博物馆</t>
  </si>
  <si>
    <t>湖南湘绣博物馆安防工程</t>
  </si>
  <si>
    <t>湖南博物院</t>
  </si>
  <si>
    <t>马王堆汉墓考古遗址公园建设：省级大遗址马王堆汉墓数字化展示项目</t>
  </si>
  <si>
    <t>马王堆汉墓考古遗址公园建设：省级大遗址马王堆汉墓白蚁危害综合治理工程项目</t>
  </si>
  <si>
    <t>马王堆汉墓考古遗址公园建设：省级大遗址马王堆汉墓安防和配电监测项目</t>
  </si>
  <si>
    <t>“长沙马王堆汉墓陈列”展陈项目提质（第二期）</t>
  </si>
  <si>
    <r>
      <rPr>
        <sz val="11"/>
        <rFont val="仿宋_GB2312"/>
        <charset val="134"/>
      </rPr>
      <t>马王堆汉墓文物保护展示项目</t>
    </r>
    <r>
      <rPr>
        <sz val="10.5"/>
        <rFont val="仿宋_GB2312"/>
        <charset val="134"/>
      </rPr>
      <t>:马王堆汉墓出土文物保护研究与展示传播——马王堆文创产品研发</t>
    </r>
  </si>
  <si>
    <r>
      <rPr>
        <sz val="11"/>
        <rFont val="仿宋_GB2312"/>
        <charset val="134"/>
      </rPr>
      <t>湖南博物院国际传播项目（</t>
    </r>
    <r>
      <rPr>
        <sz val="10.5"/>
        <rFont val="仿宋_GB2312"/>
        <charset val="134"/>
      </rPr>
      <t>2024-2028年度）</t>
    </r>
  </si>
  <si>
    <r>
      <rPr>
        <sz val="11"/>
        <rFont val="仿宋_GB2312"/>
        <charset val="134"/>
      </rPr>
      <t>马王堆汉墓文物保护展示项目</t>
    </r>
    <r>
      <rPr>
        <sz val="10.5"/>
        <rFont val="仿宋_GB2312"/>
        <charset val="134"/>
      </rPr>
      <t>:马王堆汉墓出土纺织服饰文物的数字化复原展示研究</t>
    </r>
  </si>
  <si>
    <r>
      <rPr>
        <sz val="11"/>
        <rFont val="仿宋_GB2312"/>
        <charset val="134"/>
      </rPr>
      <t>文物线下数字展示服务示范工程</t>
    </r>
    <r>
      <rPr>
        <sz val="10.5"/>
        <rFont val="仿宋_GB2312"/>
        <charset val="134"/>
      </rPr>
      <t>:博物馆盒子（M-box）</t>
    </r>
  </si>
  <si>
    <t>湖南博物院文物资源大数据服务与产品云平台网络与数据安全建设项目</t>
  </si>
  <si>
    <t>湖南省文物考古研究院</t>
  </si>
  <si>
    <t>湖南考古学者系列学术论著出版——湖南省文物考古研究院青年学者文集出版（史前卷）、（历史卷）、（科技卷）</t>
  </si>
  <si>
    <r>
      <rPr>
        <sz val="11"/>
        <rFont val="仿宋_GB2312"/>
        <charset val="134"/>
      </rPr>
      <t>湖南省文物考古研究院</t>
    </r>
    <r>
      <rPr>
        <sz val="10.5"/>
        <rFont val="仿宋_GB2312"/>
        <charset val="134"/>
      </rPr>
      <t>2025年重要考古资料整理和出版——《湖南重要考古成果（外文编译）》、《新时代湖南基本建设考古重要发现》、《第二届高庙文化学术研讨会论文集》、《湖南省文物考古研究院科技考古与文物保护修复研究成果汇编》、《楚文化研究论集（第十五集）》、《文物志——节气里的湖湘文物（第1辑）》、《年丰垸与灰坪——长沙铜官窑遗址2015年度考古发掘报告》、《虎溪山汉简书法选编》、《西藏壁画全集》</t>
    </r>
  </si>
  <si>
    <r>
      <rPr>
        <sz val="11"/>
        <rFont val="仿宋_GB2312"/>
        <charset val="134"/>
      </rPr>
      <t>湖南省文物考古研究院2025年考古中国</t>
    </r>
    <r>
      <rPr>
        <sz val="10.5"/>
        <rFont val="仿宋_GB2312"/>
        <charset val="134"/>
      </rPr>
      <t>资料整理和出版——《华容李家屋场》、《湖南史前玉器图录》、《洪江高庙陶器图录》、《宁远玉琯岩》、《益阳兔子山九号井简牍》、《益阳兔子山七号井简牍续编》、《里耶秦简（肆）》、《张家界古人堤汉简》、《里耶秦简书法选编》、</t>
    </r>
  </si>
  <si>
    <t>湖南省全国重点文物保护单位和省级文物保护单位智能化动态监测项目（一期）</t>
  </si>
  <si>
    <t>湖南简牍数据库</t>
  </si>
  <si>
    <t>湖南省重要古遗址数字化利用项目——渡头古城遗址数字化利用项目</t>
  </si>
  <si>
    <t>湖南省重要古遗址数字化利用项目——永顺老司城遗址的数字化利用项目</t>
  </si>
  <si>
    <t>汉寿老坟山青铜器预防性保护</t>
  </si>
  <si>
    <r>
      <rPr>
        <sz val="11"/>
        <rFont val="仿宋_GB2312"/>
        <charset val="134"/>
      </rPr>
      <t>何以湖湘</t>
    </r>
    <r>
      <rPr>
        <sz val="10.5"/>
        <rFont val="仿宋_GB2312"/>
        <charset val="134"/>
      </rPr>
      <t xml:space="preserve"> 文脉千秋——湖南省书院、文庙文物研究阐释与展示推广项目</t>
    </r>
  </si>
  <si>
    <t>湖南省廊桥专项调查成果数字展示</t>
  </si>
  <si>
    <t>湖南省廊桥保护三年行动纪录片</t>
  </si>
  <si>
    <t>湖南文物考古和历史数字资源知识体系建设</t>
  </si>
  <si>
    <t>文物（陶瓷、青铜）数字资源知识图谱建设   湖南文物数字资源文化元素治理体系建设</t>
  </si>
  <si>
    <t>湖南省重要古遗址数字化利用项目——醴陵窑遗址数字化利用项目</t>
  </si>
  <si>
    <t>湖南省文物主题游径建设</t>
  </si>
  <si>
    <t>千年华彩——醴陵窑考古陶瓷文明艺术展</t>
  </si>
  <si>
    <t>文物复刻数据采集（一期）——醴陵陶瓷古法复刻之单色釉数字化应用文创项目</t>
  </si>
  <si>
    <t>湖南省文物考古研究院院藏简牍数字化采集（二期）</t>
  </si>
  <si>
    <t>中南大学自动化学院</t>
  </si>
  <si>
    <t>清华长沙临时大学旧址——民主楼旧址修缮工程</t>
  </si>
  <si>
    <t>湖南省地方志编纂院</t>
  </si>
  <si>
    <t>《“志”说湖南——大型史志·文物联展》</t>
  </si>
  <si>
    <t>湖南省社科院（省政府发展研究中心）</t>
  </si>
  <si>
    <t>湖南省社会科学院（省政府发展研究中心）院藏古籍整理研究课题</t>
  </si>
  <si>
    <r>
      <rPr>
        <sz val="11"/>
        <rFont val="仿宋_GB2312"/>
        <charset val="134"/>
      </rPr>
      <t>长沙市</t>
    </r>
    <r>
      <rPr>
        <sz val="11"/>
        <rFont val="Times New Roman"/>
        <charset val="134"/>
      </rPr>
      <t xml:space="preserve"> </t>
    </r>
  </si>
  <si>
    <t>长沙市小计</t>
  </si>
  <si>
    <t>长沙市本级</t>
  </si>
  <si>
    <t>长沙市博物馆馆藏</t>
  </si>
  <si>
    <t>馆藏长沙窑文物数字化保护二期项目</t>
  </si>
  <si>
    <t>陶瓷文物修复技能人才培养项目</t>
  </si>
  <si>
    <t>长沙市文物考古研究所（长沙市文物科技保护中心）</t>
  </si>
  <si>
    <t>竹木漆器文物修复技能人才培养项目</t>
  </si>
  <si>
    <t>浏阳市博物馆</t>
  </si>
  <si>
    <t>浏阳市博物馆馆藏珍贵文物数字化保护项目</t>
  </si>
  <si>
    <t>秋收起义文家市会师纪念馆</t>
  </si>
  <si>
    <t>馆藏红军标语抢救性数字化可移动文物保护项目</t>
  </si>
  <si>
    <t>株洲市</t>
  </si>
  <si>
    <t>株洲市小计</t>
  </si>
  <si>
    <t>醴陵市</t>
  </si>
  <si>
    <t>醴陵市博物馆</t>
  </si>
  <si>
    <t>馆藏文物数字化保护利用项目</t>
  </si>
  <si>
    <t>衡阳市</t>
  </si>
  <si>
    <t>衡阳市小计</t>
  </si>
  <si>
    <t>衡阳市本级</t>
  </si>
  <si>
    <t>衡阳市博物馆</t>
  </si>
  <si>
    <t>全省博物馆 “ 省市联动 ” 体系改 革暨 “ 湘见万年 ” 特展矩阵之首展— 衡阳市博物馆特展项目</t>
  </si>
  <si>
    <t>南岳区民族宗教事务局</t>
  </si>
  <si>
    <t>祝圣寺山门、说法堂保护修缮工程</t>
  </si>
  <si>
    <t>衡南县</t>
  </si>
  <si>
    <t>衡南县文化遗产事务中心</t>
  </si>
  <si>
    <t>衡南县高岭刘氏宗祠陈列展示</t>
  </si>
  <si>
    <t>衡山县</t>
  </si>
  <si>
    <t>衡山县文化遗产事务中心</t>
  </si>
  <si>
    <t>白果广公家庙修缮工程</t>
  </si>
  <si>
    <t>常德市</t>
  </si>
  <si>
    <t>常德市小计</t>
  </si>
  <si>
    <t>澧县</t>
  </si>
  <si>
    <t>澧县博物馆</t>
  </si>
  <si>
    <t>馆藏珍贵文物数字化保护项目</t>
  </si>
  <si>
    <t>郴州市</t>
  </si>
  <si>
    <t>郴州市小计</t>
  </si>
  <si>
    <t>郴州市本级</t>
  </si>
  <si>
    <t>郴州市博物馆</t>
  </si>
  <si>
    <t>馆藏文物数字化保护项目</t>
  </si>
  <si>
    <t>怀化市</t>
  </si>
  <si>
    <t>怀化市小计</t>
  </si>
  <si>
    <t>怀化市本级</t>
  </si>
  <si>
    <t>怀化市文化遗产保护中心（市博物馆）</t>
  </si>
  <si>
    <t>自治州</t>
  </si>
  <si>
    <t>自治州小计</t>
  </si>
  <si>
    <t>龙山县</t>
  </si>
  <si>
    <t>龙山县里耶古城（秦简）博物馆</t>
  </si>
  <si>
    <t>馆藏文物数字化保护与利用项目</t>
  </si>
</sst>
</file>

<file path=xl/styles.xml><?xml version="1.0" encoding="utf-8"?>
<styleSheet xmlns="http://schemas.openxmlformats.org/spreadsheetml/2006/main">
  <numFmts count="8">
    <numFmt numFmtId="176" formatCode="0_ "/>
    <numFmt numFmtId="43" formatCode="_ * #,##0.00_ ;_ * \-#,##0.00_ ;_ * &quot;-&quot;??_ ;_ @_ "/>
    <numFmt numFmtId="177" formatCode="0.00;[Red]0.00"/>
    <numFmt numFmtId="41" formatCode="_ * #,##0_ ;_ * \-#,##0_ ;_ * &quot;-&quot;_ ;_ @_ "/>
    <numFmt numFmtId="44" formatCode="_ &quot;￥&quot;* #,##0.00_ ;_ &quot;￥&quot;* \-#,##0.00_ ;_ &quot;￥&quot;* &quot;-&quot;??_ ;_ @_ "/>
    <numFmt numFmtId="42" formatCode="_ &quot;￥&quot;* #,##0_ ;_ &quot;￥&quot;* \-#,##0_ ;_ &quot;￥&quot;* &quot;-&quot;_ ;_ @_ "/>
    <numFmt numFmtId="178" formatCode="yyyy\-mm\-dd\ hh:mm:ss"/>
    <numFmt numFmtId="179" formatCode="0_);[Red]\(0\)"/>
  </numFmts>
  <fonts count="37">
    <font>
      <sz val="11"/>
      <color theme="1"/>
      <name val="宋体"/>
      <charset val="134"/>
      <scheme val="minor"/>
    </font>
    <font>
      <sz val="11"/>
      <name val="宋体"/>
      <charset val="134"/>
      <scheme val="minor"/>
    </font>
    <font>
      <sz val="11"/>
      <color rgb="FFFF0000"/>
      <name val="宋体"/>
      <charset val="134"/>
      <scheme val="minor"/>
    </font>
    <font>
      <sz val="11"/>
      <name val="黑体"/>
      <charset val="134"/>
    </font>
    <font>
      <sz val="16"/>
      <name val="方正小标宋简体"/>
      <charset val="134"/>
    </font>
    <font>
      <sz val="11"/>
      <name val="宋体"/>
      <charset val="134"/>
    </font>
    <font>
      <sz val="9"/>
      <name val="宋体"/>
      <charset val="134"/>
    </font>
    <font>
      <sz val="10"/>
      <name val="仿宋_GB2312"/>
      <charset val="134"/>
    </font>
    <font>
      <b/>
      <sz val="11"/>
      <name val="黑体"/>
      <charset val="134"/>
    </font>
    <font>
      <b/>
      <sz val="11"/>
      <name val="仿宋_GB2312"/>
      <charset val="134"/>
    </font>
    <font>
      <b/>
      <sz val="11"/>
      <name val="Times New Roman"/>
      <charset val="134"/>
    </font>
    <font>
      <sz val="11"/>
      <name val="仿宋_GB2312"/>
      <charset val="134"/>
    </font>
    <font>
      <sz val="11"/>
      <name val="Times New Roman"/>
      <charset val="134"/>
    </font>
    <font>
      <sz val="10"/>
      <name val="宋体"/>
      <charset val="134"/>
      <scheme val="minor"/>
    </font>
    <font>
      <sz val="10"/>
      <name val="Times New Roman"/>
      <charset val="0"/>
    </font>
    <font>
      <sz val="11"/>
      <name val="Times New Roman"/>
      <charset val="0"/>
    </font>
    <font>
      <sz val="11"/>
      <color theme="0"/>
      <name val="宋体"/>
      <charset val="0"/>
      <scheme val="minor"/>
    </font>
    <font>
      <sz val="11"/>
      <color rgb="FF3F3F76"/>
      <name val="宋体"/>
      <charset val="0"/>
      <scheme val="minor"/>
    </font>
    <font>
      <u/>
      <sz val="11"/>
      <color rgb="FF0000FF"/>
      <name val="宋体"/>
      <charset val="0"/>
      <scheme val="minor"/>
    </font>
    <font>
      <sz val="11"/>
      <color theme="1"/>
      <name val="宋体"/>
      <charset val="0"/>
      <scheme val="minor"/>
    </font>
    <font>
      <b/>
      <sz val="15"/>
      <color theme="3"/>
      <name val="宋体"/>
      <charset val="134"/>
      <scheme val="minor"/>
    </font>
    <font>
      <b/>
      <sz val="11"/>
      <color theme="1"/>
      <name val="宋体"/>
      <charset val="0"/>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indexed="8"/>
      <name val="宋体"/>
      <charset val="134"/>
    </font>
    <font>
      <sz val="11"/>
      <color rgb="FF9C0006"/>
      <name val="宋体"/>
      <charset val="0"/>
      <scheme val="minor"/>
    </font>
    <font>
      <b/>
      <sz val="18"/>
      <color theme="3"/>
      <name val="宋体"/>
      <charset val="134"/>
      <scheme val="minor"/>
    </font>
    <font>
      <u/>
      <sz val="11"/>
      <color rgb="FF800080"/>
      <name val="宋体"/>
      <charset val="0"/>
      <scheme val="minor"/>
    </font>
    <font>
      <b/>
      <sz val="11"/>
      <color rgb="FFFA7D00"/>
      <name val="宋体"/>
      <charset val="0"/>
      <scheme val="minor"/>
    </font>
    <font>
      <b/>
      <sz val="11"/>
      <color theme="3"/>
      <name val="宋体"/>
      <charset val="134"/>
      <scheme val="minor"/>
    </font>
    <font>
      <sz val="11"/>
      <color rgb="FFFA7D0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sz val="10.5"/>
      <name val="仿宋_GB2312"/>
      <charset val="134"/>
    </font>
  </fonts>
  <fills count="33">
    <fill>
      <patternFill patternType="none"/>
    </fill>
    <fill>
      <patternFill patternType="gray125"/>
    </fill>
    <fill>
      <patternFill patternType="solid">
        <fgColor theme="7"/>
        <bgColor indexed="64"/>
      </patternFill>
    </fill>
    <fill>
      <patternFill patternType="solid">
        <fgColor rgb="FFFFCC99"/>
        <bgColor indexed="64"/>
      </patternFill>
    </fill>
    <fill>
      <patternFill patternType="solid">
        <fgColor theme="6"/>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6"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9"/>
        <bgColor indexed="64"/>
      </patternFill>
    </fill>
    <fill>
      <patternFill patternType="solid">
        <fgColor theme="7"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8"/>
        <bgColor indexed="64"/>
      </patternFill>
    </fill>
    <fill>
      <patternFill patternType="solid">
        <fgColor rgb="FFFFFFCC"/>
        <bgColor indexed="64"/>
      </patternFill>
    </fill>
    <fill>
      <patternFill patternType="solid">
        <fgColor theme="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rgb="FFFFEB9C"/>
        <bgColor indexed="64"/>
      </patternFill>
    </fill>
  </fills>
  <borders count="18">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s>
  <cellStyleXfs count="52">
    <xf numFmtId="0" fontId="0" fillId="0" borderId="0"/>
    <xf numFmtId="0" fontId="26" fillId="0" borderId="0">
      <alignment vertical="center"/>
    </xf>
    <xf numFmtId="0" fontId="26" fillId="0" borderId="0">
      <alignment vertical="center"/>
    </xf>
    <xf numFmtId="0" fontId="16" fillId="11"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24" fillId="12" borderId="13" applyNumberFormat="false" applyAlignment="false" applyProtection="false">
      <alignment vertical="center"/>
    </xf>
    <xf numFmtId="0" fontId="25" fillId="13" borderId="14" applyNumberFormat="false" applyAlignment="false" applyProtection="false">
      <alignment vertical="center"/>
    </xf>
    <xf numFmtId="0" fontId="27" fillId="19" borderId="0" applyNumberFormat="false" applyBorder="false" applyAlignment="false" applyProtection="false">
      <alignment vertical="center"/>
    </xf>
    <xf numFmtId="0" fontId="20" fillId="0" borderId="11"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3" fillId="0" borderId="11" applyNumberFormat="false" applyFill="false" applyAlignment="false" applyProtection="false">
      <alignment vertical="center"/>
    </xf>
    <xf numFmtId="0" fontId="19" fillId="2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9" fillId="8"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6" fillId="21"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21" fillId="0" borderId="12" applyNumberFormat="false" applyFill="false" applyAlignment="false" applyProtection="false">
      <alignment vertical="center"/>
    </xf>
    <xf numFmtId="0" fontId="19" fillId="7"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19" fillId="26" borderId="0" applyNumberFormat="false" applyBorder="false" applyAlignment="false" applyProtection="false">
      <alignment vertical="center"/>
    </xf>
    <xf numFmtId="0" fontId="26" fillId="0" borderId="0">
      <alignment vertical="center"/>
    </xf>
    <xf numFmtId="0" fontId="32" fillId="0" borderId="16"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19"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19" fillId="30" borderId="0" applyNumberFormat="false" applyBorder="false" applyAlignment="false" applyProtection="false">
      <alignment vertical="center"/>
    </xf>
    <xf numFmtId="0" fontId="0" fillId="22" borderId="15" applyNumberFormat="false" applyFont="false" applyAlignment="false" applyProtection="false">
      <alignment vertical="center"/>
    </xf>
    <xf numFmtId="0" fontId="16" fillId="14" borderId="0" applyNumberFormat="false" applyBorder="false" applyAlignment="false" applyProtection="false">
      <alignment vertical="center"/>
    </xf>
    <xf numFmtId="0" fontId="34" fillId="31"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35" fillId="32" borderId="0" applyNumberFormat="false" applyBorder="false" applyAlignment="false" applyProtection="false">
      <alignment vertical="center"/>
    </xf>
    <xf numFmtId="0" fontId="30" fillId="12" borderId="10" applyNumberFormat="false" applyAlignment="false" applyProtection="false">
      <alignment vertical="center"/>
    </xf>
    <xf numFmtId="0" fontId="16" fillId="15" borderId="0" applyNumberFormat="false" applyBorder="false" applyAlignment="false" applyProtection="false">
      <alignment vertical="center"/>
    </xf>
    <xf numFmtId="0" fontId="16" fillId="18" borderId="0" applyNumberFormat="false" applyBorder="false" applyAlignment="false" applyProtection="false">
      <alignment vertical="center"/>
    </xf>
    <xf numFmtId="0" fontId="16" fillId="28" borderId="0" applyNumberFormat="false" applyBorder="false" applyAlignment="false" applyProtection="false">
      <alignment vertical="center"/>
    </xf>
    <xf numFmtId="0" fontId="16" fillId="23" borderId="0" applyNumberFormat="false" applyBorder="false" applyAlignment="false" applyProtection="false">
      <alignment vertical="center"/>
    </xf>
    <xf numFmtId="0" fontId="16" fillId="2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6"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4"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17" fillId="3" borderId="10" applyNumberFormat="false" applyAlignment="false" applyProtection="false">
      <alignment vertical="center"/>
    </xf>
    <xf numFmtId="0" fontId="19" fillId="24" borderId="0" applyNumberFormat="false" applyBorder="false" applyAlignment="false" applyProtection="false">
      <alignment vertical="center"/>
    </xf>
    <xf numFmtId="0" fontId="16" fillId="2" borderId="0" applyNumberFormat="false" applyBorder="false" applyAlignment="false" applyProtection="false">
      <alignment vertical="center"/>
    </xf>
    <xf numFmtId="0" fontId="19" fillId="5" borderId="0" applyNumberFormat="false" applyBorder="false" applyAlignment="false" applyProtection="false">
      <alignment vertical="center"/>
    </xf>
  </cellStyleXfs>
  <cellXfs count="55">
    <xf numFmtId="0" fontId="0" fillId="0" borderId="0" xfId="0"/>
    <xf numFmtId="0" fontId="0" fillId="0" borderId="0" xfId="0" applyAlignment="true">
      <alignment horizontal="center"/>
    </xf>
    <xf numFmtId="0" fontId="1" fillId="0" borderId="0" xfId="0" applyFont="true"/>
    <xf numFmtId="0" fontId="2" fillId="0" borderId="0" xfId="0" applyFont="true"/>
    <xf numFmtId="0" fontId="1" fillId="0" borderId="0" xfId="0" applyFont="true" applyAlignment="true">
      <alignment horizontal="center"/>
    </xf>
    <xf numFmtId="0" fontId="1" fillId="0" borderId="0" xfId="0" applyFont="true" applyAlignment="true">
      <alignment horizontal="left"/>
    </xf>
    <xf numFmtId="0" fontId="3" fillId="0" borderId="0" xfId="0" applyFont="true" applyAlignment="true">
      <alignment vertical="top"/>
    </xf>
    <xf numFmtId="0" fontId="4" fillId="0" borderId="0" xfId="0" applyFont="true" applyFill="true" applyAlignment="true">
      <alignment horizontal="center" vertical="center" wrapText="true"/>
    </xf>
    <xf numFmtId="0" fontId="5" fillId="0" borderId="0" xfId="0" applyFont="true" applyFill="true" applyAlignment="true">
      <alignment horizontal="center" vertical="center" wrapText="true"/>
    </xf>
    <xf numFmtId="0" fontId="6" fillId="0" borderId="0" xfId="0" applyFont="true" applyFill="true" applyAlignment="true">
      <alignment horizontal="center" vertical="center" wrapText="true"/>
    </xf>
    <xf numFmtId="0" fontId="6" fillId="0" borderId="0" xfId="0" applyFont="true" applyFill="true" applyAlignment="true">
      <alignment horizontal="left" vertical="center" wrapText="true"/>
    </xf>
    <xf numFmtId="0" fontId="7" fillId="0" borderId="1" xfId="0" applyFont="true" applyFill="true" applyBorder="true" applyAlignment="true">
      <alignment horizontal="right" vertical="center" wrapText="true"/>
    </xf>
    <xf numFmtId="0" fontId="8" fillId="0" borderId="2" xfId="0"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10" fillId="0" borderId="2" xfId="0" applyFont="true" applyFill="true" applyBorder="true" applyAlignment="true">
      <alignment horizontal="left" vertical="center" wrapText="true"/>
    </xf>
    <xf numFmtId="0" fontId="11" fillId="0" borderId="2" xfId="0" applyFont="true" applyFill="true" applyBorder="true" applyAlignment="true">
      <alignment horizontal="center" vertical="center" wrapText="true"/>
    </xf>
    <xf numFmtId="0" fontId="11" fillId="0" borderId="3" xfId="0" applyFont="true" applyFill="true" applyBorder="true" applyAlignment="true">
      <alignment horizontal="center" vertical="center" wrapText="true"/>
    </xf>
    <xf numFmtId="178" fontId="11" fillId="0" borderId="4" xfId="0" applyNumberFormat="true" applyFont="true" applyFill="true" applyBorder="true" applyAlignment="true">
      <alignment horizontal="left" vertical="center" wrapText="true"/>
    </xf>
    <xf numFmtId="0" fontId="12" fillId="0" borderId="2" xfId="0" applyFont="true" applyFill="true" applyBorder="true" applyAlignment="true">
      <alignment horizontal="center" vertical="center" wrapText="true"/>
    </xf>
    <xf numFmtId="0" fontId="11" fillId="0" borderId="5"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5" fillId="0" borderId="5" xfId="0" applyFont="true" applyFill="true" applyBorder="true" applyAlignment="true">
      <alignment horizontal="center" vertical="center" wrapText="true"/>
    </xf>
    <xf numFmtId="0" fontId="5" fillId="0" borderId="6" xfId="0" applyFont="true" applyFill="true" applyBorder="true" applyAlignment="true">
      <alignment horizontal="center" vertical="center" wrapText="true"/>
    </xf>
    <xf numFmtId="177" fontId="5" fillId="0" borderId="3" xfId="0" applyNumberFormat="true" applyFont="true" applyFill="true" applyBorder="true" applyAlignment="true">
      <alignment horizontal="center" vertical="center" wrapText="true"/>
    </xf>
    <xf numFmtId="178" fontId="11" fillId="0" borderId="7" xfId="0" applyNumberFormat="true" applyFont="true" applyFill="true" applyBorder="true" applyAlignment="true">
      <alignment horizontal="left" vertical="center" wrapText="true"/>
    </xf>
    <xf numFmtId="177" fontId="12" fillId="0" borderId="5" xfId="0" applyNumberFormat="true" applyFont="true" applyFill="true" applyBorder="true" applyAlignment="true">
      <alignment horizontal="center" vertical="center" wrapText="true"/>
    </xf>
    <xf numFmtId="177" fontId="12" fillId="0" borderId="6" xfId="0" applyNumberFormat="true" applyFont="true" applyFill="true" applyBorder="true" applyAlignment="true">
      <alignment horizontal="center" vertical="center" wrapText="true"/>
    </xf>
    <xf numFmtId="0" fontId="13" fillId="0" borderId="2" xfId="0" applyNumberFormat="true" applyFont="true" applyFill="true" applyBorder="true" applyAlignment="true">
      <alignment horizontal="left" vertical="center" wrapText="true"/>
    </xf>
    <xf numFmtId="0" fontId="11" fillId="0" borderId="6" xfId="0" applyFont="true" applyFill="true" applyBorder="true" applyAlignment="true">
      <alignment horizontal="center" vertical="center" wrapText="true"/>
    </xf>
    <xf numFmtId="0" fontId="11" fillId="0" borderId="2" xfId="1" applyFont="true" applyFill="true" applyBorder="true" applyAlignment="true">
      <alignment horizontal="center" vertical="center" wrapText="true"/>
    </xf>
    <xf numFmtId="0" fontId="12" fillId="0" borderId="2" xfId="1" applyFont="true" applyFill="true" applyBorder="true" applyAlignment="true">
      <alignment horizontal="center" vertical="center" wrapText="true"/>
    </xf>
    <xf numFmtId="0" fontId="7" fillId="0" borderId="8" xfId="0" applyNumberFormat="true" applyFont="true" applyFill="true" applyBorder="true" applyAlignment="true">
      <alignment horizontal="left" vertical="center" wrapText="true"/>
    </xf>
    <xf numFmtId="0" fontId="7" fillId="0" borderId="9" xfId="0" applyNumberFormat="true" applyFont="true" applyFill="true" applyBorder="true" applyAlignment="true">
      <alignment horizontal="left" vertical="center" wrapText="true"/>
    </xf>
    <xf numFmtId="0" fontId="7" fillId="0" borderId="4" xfId="0" applyNumberFormat="true" applyFont="true" applyFill="true" applyBorder="true" applyAlignment="true">
      <alignment horizontal="left" vertical="center" wrapText="true"/>
    </xf>
    <xf numFmtId="0" fontId="11" fillId="0" borderId="3" xfId="1" applyFont="true" applyFill="true" applyBorder="true" applyAlignment="true">
      <alignment horizontal="center" vertical="center" wrapText="true"/>
    </xf>
    <xf numFmtId="0" fontId="12" fillId="0" borderId="2" xfId="25" applyFont="true" applyFill="true" applyBorder="true" applyAlignment="true">
      <alignment horizontal="left" vertical="center" wrapText="true"/>
    </xf>
    <xf numFmtId="0" fontId="12" fillId="0" borderId="5" xfId="1" applyFont="true" applyFill="true" applyBorder="true" applyAlignment="true">
      <alignment horizontal="center" vertical="center" wrapText="true"/>
    </xf>
    <xf numFmtId="0" fontId="11" fillId="0" borderId="2" xfId="0" applyFont="true" applyFill="true" applyBorder="true" applyAlignment="true">
      <alignment vertical="center" wrapText="true"/>
    </xf>
    <xf numFmtId="0" fontId="5" fillId="0" borderId="2" xfId="0" applyFont="true" applyFill="true" applyBorder="true" applyAlignment="true">
      <alignment horizontal="left" vertical="center" wrapText="true"/>
    </xf>
    <xf numFmtId="0" fontId="5" fillId="0" borderId="2" xfId="25" applyFont="true" applyFill="true" applyBorder="true" applyAlignment="true">
      <alignment horizontal="left" vertical="center" wrapText="true"/>
    </xf>
    <xf numFmtId="0" fontId="12" fillId="0" borderId="6" xfId="1" applyFont="true" applyFill="true" applyBorder="true" applyAlignment="true">
      <alignment horizontal="center" vertical="center" wrapText="true"/>
    </xf>
    <xf numFmtId="0" fontId="11" fillId="0" borderId="2" xfId="25" applyFont="true" applyFill="true" applyBorder="true" applyAlignment="true">
      <alignment horizontal="center" vertical="center" wrapText="true"/>
    </xf>
    <xf numFmtId="0" fontId="11" fillId="0" borderId="3" xfId="0" applyFont="true" applyFill="true" applyBorder="true" applyAlignment="true">
      <alignment vertical="center" wrapText="true"/>
    </xf>
    <xf numFmtId="0" fontId="12" fillId="0" borderId="2" xfId="0" applyFont="true" applyFill="true" applyBorder="true" applyAlignment="true">
      <alignment horizontal="left" vertical="center" wrapText="true"/>
    </xf>
    <xf numFmtId="179" fontId="8" fillId="0" borderId="2" xfId="0" applyNumberFormat="true" applyFont="true" applyFill="true" applyBorder="true" applyAlignment="true">
      <alignment horizontal="center" vertical="center" wrapText="true"/>
    </xf>
    <xf numFmtId="1" fontId="10" fillId="0" borderId="2" xfId="0" applyNumberFormat="true" applyFont="true" applyBorder="true" applyAlignment="true">
      <alignment horizontal="center" vertical="center"/>
    </xf>
    <xf numFmtId="1" fontId="12" fillId="0" borderId="2" xfId="0" applyNumberFormat="true" applyFont="true" applyBorder="true" applyAlignment="true">
      <alignment horizontal="center" vertical="center"/>
    </xf>
    <xf numFmtId="176" fontId="14" fillId="0" borderId="4" xfId="0" applyNumberFormat="true" applyFont="true" applyFill="true" applyBorder="true" applyAlignment="true">
      <alignment horizontal="center" vertical="center"/>
    </xf>
    <xf numFmtId="176" fontId="15" fillId="0" borderId="4" xfId="0" applyNumberFormat="true" applyFont="true" applyFill="true" applyBorder="true" applyAlignment="true">
      <alignment horizontal="center" vertical="center"/>
    </xf>
    <xf numFmtId="179" fontId="10" fillId="0" borderId="2" xfId="25" applyNumberFormat="true" applyFont="true" applyFill="true" applyBorder="true" applyAlignment="true">
      <alignment horizontal="center" vertical="center" wrapText="true"/>
    </xf>
    <xf numFmtId="179" fontId="12" fillId="0" borderId="2" xfId="25" applyNumberFormat="true" applyFont="true" applyFill="true" applyBorder="true" applyAlignment="true">
      <alignment horizontal="center" vertical="center" wrapText="true"/>
    </xf>
    <xf numFmtId="0" fontId="12" fillId="0" borderId="2" xfId="0" applyNumberFormat="true" applyFont="true" applyFill="true" applyBorder="true" applyAlignment="true">
      <alignment horizontal="center" vertical="center" wrapText="true"/>
    </xf>
    <xf numFmtId="179" fontId="10" fillId="0" borderId="2" xfId="0" applyNumberFormat="true" applyFont="true" applyFill="true" applyBorder="true" applyAlignment="true">
      <alignment horizontal="center" vertical="center" wrapText="true"/>
    </xf>
    <xf numFmtId="179" fontId="12" fillId="0" borderId="2" xfId="0" applyNumberFormat="true" applyFont="true" applyFill="true" applyBorder="true" applyAlignment="true">
      <alignment horizontal="center" vertical="center" wrapText="true"/>
    </xf>
  </cellXfs>
  <cellStyles count="52">
    <cellStyle name="常规" xfId="0" builtinId="0"/>
    <cellStyle name="常规 4" xfId="1"/>
    <cellStyle name="Normal"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常规 3" xfId="25"/>
    <cellStyle name="链接单元格" xfId="26" builtinId="24"/>
    <cellStyle name="标题 4" xfId="27" builtinId="19"/>
    <cellStyle name="20% - 强调文字颜色 2" xfId="28" builtinId="34"/>
    <cellStyle name="货币[0]" xfId="29" builtinId="7"/>
    <cellStyle name="警告文本" xfId="30" builtinId="11"/>
    <cellStyle name="40% - 强调文字颜色 2" xfId="31" builtinId="35"/>
    <cellStyle name="注释" xfId="32" builtinId="10"/>
    <cellStyle name="60% - 强调文字颜色 3" xfId="33" builtinId="40"/>
    <cellStyle name="好" xfId="34" builtinId="26"/>
    <cellStyle name="20% - 强调文字颜色 5" xfId="35" builtinId="46"/>
    <cellStyle name="适中" xfId="36" builtinId="28"/>
    <cellStyle name="计算" xfId="37" builtinId="22"/>
    <cellStyle name="强调文字颜色 1" xfId="38" builtinId="29"/>
    <cellStyle name="60% - 强调文字颜色 4" xfId="39" builtinId="44"/>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58"/>
  <sheetViews>
    <sheetView tabSelected="1" workbookViewId="0">
      <selection activeCell="K10" sqref="K10"/>
    </sheetView>
  </sheetViews>
  <sheetFormatPr defaultColWidth="9" defaultRowHeight="13.5" outlineLevelCol="4"/>
  <cols>
    <col min="1" max="1" width="9" style="2"/>
    <col min="2" max="2" width="7.875" style="4" customWidth="true"/>
    <col min="3" max="3" width="24.875" style="5" customWidth="true"/>
    <col min="4" max="4" width="47" style="5" customWidth="true"/>
    <col min="5" max="5" width="9" style="2"/>
  </cols>
  <sheetData>
    <row r="1" ht="21.6" customHeight="true" spans="1:1">
      <c r="A1" s="6" t="s">
        <v>0</v>
      </c>
    </row>
    <row r="2" ht="30" customHeight="true" spans="1:5">
      <c r="A2" s="7" t="s">
        <v>1</v>
      </c>
      <c r="B2" s="7"/>
      <c r="C2" s="7"/>
      <c r="D2" s="7"/>
      <c r="E2" s="7"/>
    </row>
    <row r="3" ht="30" customHeight="true" spans="1:5">
      <c r="A3" s="8"/>
      <c r="B3" s="9"/>
      <c r="C3" s="10"/>
      <c r="D3" s="11" t="s">
        <v>2</v>
      </c>
      <c r="E3" s="11"/>
    </row>
    <row r="4" s="1" customFormat="true" ht="39.75" customHeight="true" spans="1:5">
      <c r="A4" s="12" t="s">
        <v>3</v>
      </c>
      <c r="B4" s="12" t="s">
        <v>4</v>
      </c>
      <c r="C4" s="12" t="s">
        <v>5</v>
      </c>
      <c r="D4" s="12" t="s">
        <v>6</v>
      </c>
      <c r="E4" s="45" t="s">
        <v>7</v>
      </c>
    </row>
    <row r="5" ht="30" customHeight="true" spans="1:5">
      <c r="A5" s="13" t="s">
        <v>8</v>
      </c>
      <c r="B5" s="14"/>
      <c r="C5" s="15"/>
      <c r="D5" s="15"/>
      <c r="E5" s="46">
        <f>E6+E38+E44+E46+E51+E53+E55+E57</f>
        <v>6870</v>
      </c>
    </row>
    <row r="6" s="2" customFormat="true" ht="30" customHeight="true" spans="1:5">
      <c r="A6" s="14"/>
      <c r="B6" s="13" t="s">
        <v>9</v>
      </c>
      <c r="C6" s="15"/>
      <c r="D6" s="15"/>
      <c r="E6" s="46">
        <f>SUM(E7:E37)</f>
        <v>5068</v>
      </c>
    </row>
    <row r="7" s="2" customFormat="true" ht="39" customHeight="true" spans="1:5">
      <c r="A7" s="16" t="s">
        <v>10</v>
      </c>
      <c r="B7" s="17" t="s">
        <v>11</v>
      </c>
      <c r="C7" s="18" t="s">
        <v>12</v>
      </c>
      <c r="D7" s="18" t="s">
        <v>13</v>
      </c>
      <c r="E7" s="47">
        <v>10</v>
      </c>
    </row>
    <row r="8" s="3" customFormat="true" ht="39" customHeight="true" spans="1:5">
      <c r="A8" s="19"/>
      <c r="B8" s="20"/>
      <c r="C8" s="21" t="s">
        <v>14</v>
      </c>
      <c r="D8" s="18" t="s">
        <v>15</v>
      </c>
      <c r="E8" s="48">
        <v>431</v>
      </c>
    </row>
    <row r="9" s="3" customFormat="true" ht="40.5" customHeight="true" spans="1:5">
      <c r="A9" s="19"/>
      <c r="B9" s="20"/>
      <c r="C9" s="22"/>
      <c r="D9" s="18" t="s">
        <v>16</v>
      </c>
      <c r="E9" s="48">
        <v>50</v>
      </c>
    </row>
    <row r="10" s="3" customFormat="true" ht="40.5" customHeight="true" spans="1:5">
      <c r="A10" s="19"/>
      <c r="B10" s="20"/>
      <c r="C10" s="22"/>
      <c r="D10" s="18" t="s">
        <v>17</v>
      </c>
      <c r="E10" s="48">
        <v>24</v>
      </c>
    </row>
    <row r="11" s="3" customFormat="true" ht="40.5" customHeight="true" spans="1:5">
      <c r="A11" s="19"/>
      <c r="B11" s="20"/>
      <c r="C11" s="22"/>
      <c r="D11" s="18" t="s">
        <v>18</v>
      </c>
      <c r="E11" s="48">
        <v>476</v>
      </c>
    </row>
    <row r="12" s="3" customFormat="true" ht="40.5" customHeight="true" spans="1:5">
      <c r="A12" s="19"/>
      <c r="B12" s="20"/>
      <c r="C12" s="22"/>
      <c r="D12" s="18" t="s">
        <v>19</v>
      </c>
      <c r="E12" s="48">
        <v>120</v>
      </c>
    </row>
    <row r="13" s="3" customFormat="true" ht="40.5" customHeight="true" spans="1:5">
      <c r="A13" s="19"/>
      <c r="B13" s="20"/>
      <c r="C13" s="22"/>
      <c r="D13" s="18" t="s">
        <v>20</v>
      </c>
      <c r="E13" s="48">
        <v>71</v>
      </c>
    </row>
    <row r="14" s="3" customFormat="true" ht="40.5" customHeight="true" spans="1:5">
      <c r="A14" s="19"/>
      <c r="B14" s="20"/>
      <c r="C14" s="22"/>
      <c r="D14" s="18" t="s">
        <v>21</v>
      </c>
      <c r="E14" s="48">
        <v>166</v>
      </c>
    </row>
    <row r="15" s="3" customFormat="true" ht="40.5" customHeight="true" spans="1:5">
      <c r="A15" s="19"/>
      <c r="B15" s="20"/>
      <c r="C15" s="22"/>
      <c r="D15" s="18" t="s">
        <v>22</v>
      </c>
      <c r="E15" s="48">
        <v>40</v>
      </c>
    </row>
    <row r="16" s="3" customFormat="true" ht="40.5" customHeight="true" spans="1:5">
      <c r="A16" s="19"/>
      <c r="B16" s="20"/>
      <c r="C16" s="23"/>
      <c r="D16" s="18" t="s">
        <v>23</v>
      </c>
      <c r="E16" s="48">
        <v>376</v>
      </c>
    </row>
    <row r="17" s="3" customFormat="true" ht="50" customHeight="true" spans="1:5">
      <c r="A17" s="19"/>
      <c r="B17" s="20"/>
      <c r="C17" s="24" t="s">
        <v>24</v>
      </c>
      <c r="D17" s="25" t="s">
        <v>25</v>
      </c>
      <c r="E17" s="48">
        <v>46</v>
      </c>
    </row>
    <row r="18" s="3" customFormat="true" ht="120" customHeight="true" spans="1:5">
      <c r="A18" s="19"/>
      <c r="B18" s="20"/>
      <c r="C18" s="26"/>
      <c r="D18" s="25" t="s">
        <v>26</v>
      </c>
      <c r="E18" s="48">
        <v>317</v>
      </c>
    </row>
    <row r="19" s="3" customFormat="true" ht="75" customHeight="true" spans="1:5">
      <c r="A19" s="19"/>
      <c r="B19" s="20"/>
      <c r="C19" s="26"/>
      <c r="D19" s="25" t="s">
        <v>27</v>
      </c>
      <c r="E19" s="48">
        <v>369</v>
      </c>
    </row>
    <row r="20" s="3" customFormat="true" ht="30" customHeight="true" spans="1:5">
      <c r="A20" s="19"/>
      <c r="B20" s="20"/>
      <c r="C20" s="26"/>
      <c r="D20" s="25" t="s">
        <v>28</v>
      </c>
      <c r="E20" s="48">
        <v>137</v>
      </c>
    </row>
    <row r="21" s="3" customFormat="true" ht="30" customHeight="true" spans="1:5">
      <c r="A21" s="19"/>
      <c r="B21" s="20"/>
      <c r="C21" s="26"/>
      <c r="D21" s="25" t="s">
        <v>29</v>
      </c>
      <c r="E21" s="48">
        <v>469</v>
      </c>
    </row>
    <row r="22" s="3" customFormat="true" ht="30" customHeight="true" spans="1:5">
      <c r="A22" s="19"/>
      <c r="B22" s="20"/>
      <c r="C22" s="26"/>
      <c r="D22" s="25" t="s">
        <v>30</v>
      </c>
      <c r="E22" s="48">
        <v>100</v>
      </c>
    </row>
    <row r="23" s="3" customFormat="true" ht="30" customHeight="true" spans="1:5">
      <c r="A23" s="19"/>
      <c r="B23" s="20"/>
      <c r="C23" s="26"/>
      <c r="D23" s="25" t="s">
        <v>31</v>
      </c>
      <c r="E23" s="48">
        <v>89</v>
      </c>
    </row>
    <row r="24" s="3" customFormat="true" ht="30" customHeight="true" spans="1:5">
      <c r="A24" s="19"/>
      <c r="B24" s="20"/>
      <c r="C24" s="26"/>
      <c r="D24" s="25" t="s">
        <v>32</v>
      </c>
      <c r="E24" s="48">
        <v>12</v>
      </c>
    </row>
    <row r="25" s="3" customFormat="true" ht="30" customHeight="true" spans="1:5">
      <c r="A25" s="19"/>
      <c r="B25" s="20"/>
      <c r="C25" s="26"/>
      <c r="D25" s="25" t="s">
        <v>33</v>
      </c>
      <c r="E25" s="48">
        <v>213</v>
      </c>
    </row>
    <row r="26" s="3" customFormat="true" ht="30" customHeight="true" spans="1:5">
      <c r="A26" s="19"/>
      <c r="B26" s="20"/>
      <c r="C26" s="26"/>
      <c r="D26" s="25" t="s">
        <v>34</v>
      </c>
      <c r="E26" s="48">
        <v>60</v>
      </c>
    </row>
    <row r="27" s="3" customFormat="true" ht="30" customHeight="true" spans="1:5">
      <c r="A27" s="19"/>
      <c r="B27" s="20"/>
      <c r="C27" s="26"/>
      <c r="D27" s="25" t="s">
        <v>35</v>
      </c>
      <c r="E27" s="48">
        <v>227</v>
      </c>
    </row>
    <row r="28" s="3" customFormat="true" ht="30" customHeight="true" spans="1:5">
      <c r="A28" s="19"/>
      <c r="B28" s="20"/>
      <c r="C28" s="26"/>
      <c r="D28" s="25" t="s">
        <v>36</v>
      </c>
      <c r="E28" s="48">
        <v>188</v>
      </c>
    </row>
    <row r="29" s="3" customFormat="true" ht="30" customHeight="true" spans="1:5">
      <c r="A29" s="19"/>
      <c r="B29" s="20"/>
      <c r="C29" s="26"/>
      <c r="D29" s="18" t="s">
        <v>37</v>
      </c>
      <c r="E29" s="48">
        <v>88</v>
      </c>
    </row>
    <row r="30" s="3" customFormat="true" ht="30" customHeight="true" spans="1:5">
      <c r="A30" s="19"/>
      <c r="B30" s="20"/>
      <c r="C30" s="26"/>
      <c r="D30" s="18" t="s">
        <v>38</v>
      </c>
      <c r="E30" s="48">
        <v>99</v>
      </c>
    </row>
    <row r="31" s="3" customFormat="true" ht="30" customHeight="true" spans="1:5">
      <c r="A31" s="19"/>
      <c r="B31" s="20"/>
      <c r="C31" s="26"/>
      <c r="D31" s="18" t="s">
        <v>39</v>
      </c>
      <c r="E31" s="48">
        <v>22</v>
      </c>
    </row>
    <row r="32" s="3" customFormat="true" ht="30" customHeight="true" spans="1:5">
      <c r="A32" s="19"/>
      <c r="B32" s="20"/>
      <c r="C32" s="26"/>
      <c r="D32" s="18" t="s">
        <v>40</v>
      </c>
      <c r="E32" s="48">
        <v>88</v>
      </c>
    </row>
    <row r="33" s="3" customFormat="true" ht="30" customHeight="true" spans="1:5">
      <c r="A33" s="19"/>
      <c r="B33" s="20"/>
      <c r="C33" s="26"/>
      <c r="D33" s="18" t="s">
        <v>41</v>
      </c>
      <c r="E33" s="48">
        <v>60</v>
      </c>
    </row>
    <row r="34" s="3" customFormat="true" ht="30" customHeight="true" spans="1:5">
      <c r="A34" s="19"/>
      <c r="B34" s="20"/>
      <c r="C34" s="27"/>
      <c r="D34" s="18" t="s">
        <v>42</v>
      </c>
      <c r="E34" s="48">
        <v>159</v>
      </c>
    </row>
    <row r="35" s="3" customFormat="true" ht="34.15" customHeight="true" spans="1:5">
      <c r="A35" s="19"/>
      <c r="B35" s="20"/>
      <c r="C35" s="28" t="s">
        <v>43</v>
      </c>
      <c r="D35" s="28" t="s">
        <v>44</v>
      </c>
      <c r="E35" s="47">
        <v>33</v>
      </c>
    </row>
    <row r="36" s="3" customFormat="true" ht="30" customHeight="true" spans="1:5">
      <c r="A36" s="19"/>
      <c r="B36" s="20"/>
      <c r="C36" s="18" t="s">
        <v>45</v>
      </c>
      <c r="D36" s="18" t="s">
        <v>46</v>
      </c>
      <c r="E36" s="48">
        <v>498</v>
      </c>
    </row>
    <row r="37" s="3" customFormat="true" ht="30" customHeight="true" spans="1:5">
      <c r="A37" s="19"/>
      <c r="B37" s="29"/>
      <c r="C37" s="18" t="s">
        <v>47</v>
      </c>
      <c r="D37" s="18" t="s">
        <v>48</v>
      </c>
      <c r="E37" s="49">
        <v>30</v>
      </c>
    </row>
    <row r="38" s="2" customFormat="true" ht="30" customHeight="true" spans="1:5">
      <c r="A38" s="30" t="s">
        <v>49</v>
      </c>
      <c r="B38" s="13" t="s">
        <v>50</v>
      </c>
      <c r="C38" s="15"/>
      <c r="D38" s="14"/>
      <c r="E38" s="50">
        <f>SUM(E39:E43)</f>
        <v>486</v>
      </c>
    </row>
    <row r="39" s="3" customFormat="true" ht="30" customHeight="true" spans="1:5">
      <c r="A39" s="31"/>
      <c r="B39" s="21" t="s">
        <v>51</v>
      </c>
      <c r="C39" s="32" t="s">
        <v>52</v>
      </c>
      <c r="D39" s="18" t="s">
        <v>53</v>
      </c>
      <c r="E39" s="48">
        <v>124</v>
      </c>
    </row>
    <row r="40" s="3" customFormat="true" ht="30" customHeight="true" spans="1:5">
      <c r="A40" s="31"/>
      <c r="B40" s="22"/>
      <c r="C40" s="33"/>
      <c r="D40" s="18" t="s">
        <v>54</v>
      </c>
      <c r="E40" s="48">
        <v>27</v>
      </c>
    </row>
    <row r="41" s="3" customFormat="true" ht="30" customHeight="true" spans="1:5">
      <c r="A41" s="31"/>
      <c r="B41" s="22"/>
      <c r="C41" s="34" t="s">
        <v>55</v>
      </c>
      <c r="D41" s="18" t="s">
        <v>56</v>
      </c>
      <c r="E41" s="48">
        <v>23</v>
      </c>
    </row>
    <row r="42" s="3" customFormat="true" ht="30" customHeight="true" spans="1:5">
      <c r="A42" s="31"/>
      <c r="B42" s="22"/>
      <c r="C42" s="34" t="s">
        <v>57</v>
      </c>
      <c r="D42" s="18" t="s">
        <v>58</v>
      </c>
      <c r="E42" s="48">
        <v>182</v>
      </c>
    </row>
    <row r="43" s="3" customFormat="true" ht="30" customHeight="true" spans="1:5">
      <c r="A43" s="31"/>
      <c r="B43" s="23"/>
      <c r="C43" s="34" t="s">
        <v>59</v>
      </c>
      <c r="D43" s="18" t="s">
        <v>60</v>
      </c>
      <c r="E43" s="48">
        <v>130</v>
      </c>
    </row>
    <row r="44" s="2" customFormat="true" ht="30" customHeight="true" spans="1:5">
      <c r="A44" s="35" t="s">
        <v>61</v>
      </c>
      <c r="B44" s="13" t="s">
        <v>62</v>
      </c>
      <c r="C44" s="36"/>
      <c r="D44" s="36"/>
      <c r="E44" s="50">
        <f>SUM(E45:E45)</f>
        <v>248</v>
      </c>
    </row>
    <row r="45" s="3" customFormat="true" ht="30" customHeight="true" spans="1:5">
      <c r="A45" s="37"/>
      <c r="B45" s="38" t="s">
        <v>63</v>
      </c>
      <c r="C45" s="34" t="s">
        <v>64</v>
      </c>
      <c r="D45" s="18" t="s">
        <v>65</v>
      </c>
      <c r="E45" s="51">
        <v>248</v>
      </c>
    </row>
    <row r="46" s="2" customFormat="true" ht="30" customHeight="true" spans="1:5">
      <c r="A46" s="30" t="s">
        <v>66</v>
      </c>
      <c r="B46" s="13" t="s">
        <v>67</v>
      </c>
      <c r="C46" s="15"/>
      <c r="D46" s="15"/>
      <c r="E46" s="50">
        <f>SUM(E47:E50)</f>
        <v>374</v>
      </c>
    </row>
    <row r="47" s="3" customFormat="true" ht="48" customHeight="true" spans="1:5">
      <c r="A47" s="31"/>
      <c r="B47" s="17" t="s">
        <v>68</v>
      </c>
      <c r="C47" s="18" t="s">
        <v>69</v>
      </c>
      <c r="D47" s="18" t="s">
        <v>70</v>
      </c>
      <c r="E47" s="50">
        <v>277</v>
      </c>
    </row>
    <row r="48" s="3" customFormat="true" ht="48.75" customHeight="true" spans="1:5">
      <c r="A48" s="31"/>
      <c r="B48" s="29"/>
      <c r="C48" s="39" t="s">
        <v>71</v>
      </c>
      <c r="D48" s="39" t="s">
        <v>72</v>
      </c>
      <c r="E48" s="51">
        <v>27</v>
      </c>
    </row>
    <row r="49" s="3" customFormat="true" ht="47.25" customHeight="true" spans="1:5">
      <c r="A49" s="31"/>
      <c r="B49" s="16" t="s">
        <v>73</v>
      </c>
      <c r="C49" s="40" t="s">
        <v>74</v>
      </c>
      <c r="D49" s="40" t="s">
        <v>75</v>
      </c>
      <c r="E49" s="51">
        <v>46</v>
      </c>
    </row>
    <row r="50" s="3" customFormat="true" ht="30" customHeight="true" spans="1:5">
      <c r="A50" s="31"/>
      <c r="B50" s="16" t="s">
        <v>76</v>
      </c>
      <c r="C50" s="18" t="s">
        <v>77</v>
      </c>
      <c r="D50" s="18" t="s">
        <v>78</v>
      </c>
      <c r="E50" s="51">
        <v>24</v>
      </c>
    </row>
    <row r="51" s="2" customFormat="true" ht="30" customHeight="true" spans="1:5">
      <c r="A51" s="35" t="s">
        <v>79</v>
      </c>
      <c r="B51" s="13" t="s">
        <v>80</v>
      </c>
      <c r="C51" s="36"/>
      <c r="D51" s="36"/>
      <c r="E51" s="50">
        <f>SUM(E52:E52)</f>
        <v>103</v>
      </c>
    </row>
    <row r="52" s="3" customFormat="true" ht="30" customHeight="true" spans="1:5">
      <c r="A52" s="41"/>
      <c r="B52" s="42" t="s">
        <v>81</v>
      </c>
      <c r="C52" s="34" t="s">
        <v>82</v>
      </c>
      <c r="D52" s="18" t="s">
        <v>83</v>
      </c>
      <c r="E52" s="52">
        <v>103</v>
      </c>
    </row>
    <row r="53" s="2" customFormat="true" ht="30" customHeight="true" spans="1:5">
      <c r="A53" s="35" t="s">
        <v>84</v>
      </c>
      <c r="B53" s="13" t="s">
        <v>85</v>
      </c>
      <c r="C53" s="15"/>
      <c r="D53" s="15"/>
      <c r="E53" s="50">
        <f>SUM(E54:E54)</f>
        <v>148</v>
      </c>
    </row>
    <row r="54" s="3" customFormat="true" ht="30" customHeight="true" spans="1:5">
      <c r="A54" s="41"/>
      <c r="B54" s="17" t="s">
        <v>86</v>
      </c>
      <c r="C54" s="34" t="s">
        <v>87</v>
      </c>
      <c r="D54" s="18" t="s">
        <v>88</v>
      </c>
      <c r="E54" s="51">
        <v>148</v>
      </c>
    </row>
    <row r="55" s="2" customFormat="true" ht="30" customHeight="true" spans="1:5">
      <c r="A55" s="35" t="s">
        <v>89</v>
      </c>
      <c r="B55" s="13" t="s">
        <v>90</v>
      </c>
      <c r="C55" s="15"/>
      <c r="D55" s="15"/>
      <c r="E55" s="53">
        <f>SUM(E56:E56)</f>
        <v>252</v>
      </c>
    </row>
    <row r="56" s="3" customFormat="true" ht="30" customHeight="true" spans="1:5">
      <c r="A56" s="37"/>
      <c r="B56" s="43" t="s">
        <v>91</v>
      </c>
      <c r="C56" s="34" t="s">
        <v>92</v>
      </c>
      <c r="D56" s="18" t="s">
        <v>83</v>
      </c>
      <c r="E56" s="54">
        <v>252</v>
      </c>
    </row>
    <row r="57" s="2" customFormat="true" ht="30" customHeight="true" spans="1:5">
      <c r="A57" s="35" t="s">
        <v>93</v>
      </c>
      <c r="B57" s="13" t="s">
        <v>94</v>
      </c>
      <c r="C57" s="44"/>
      <c r="D57" s="44"/>
      <c r="E57" s="53">
        <f>SUM(E58:E58)</f>
        <v>191</v>
      </c>
    </row>
    <row r="58" s="3" customFormat="true" ht="41.25" customHeight="true" spans="1:5">
      <c r="A58" s="41"/>
      <c r="B58" s="38" t="s">
        <v>95</v>
      </c>
      <c r="C58" s="34" t="s">
        <v>96</v>
      </c>
      <c r="D58" s="18" t="s">
        <v>97</v>
      </c>
      <c r="E58" s="52">
        <v>191</v>
      </c>
    </row>
  </sheetData>
  <autoFilter ref="A4:E58">
    <extLst/>
  </autoFilter>
  <mergeCells count="17">
    <mergeCell ref="A2:E2"/>
    <mergeCell ref="D3:E3"/>
    <mergeCell ref="A5:B5"/>
    <mergeCell ref="A7:A37"/>
    <mergeCell ref="A38:A43"/>
    <mergeCell ref="A44:A45"/>
    <mergeCell ref="A46:A50"/>
    <mergeCell ref="A51:A52"/>
    <mergeCell ref="A53:A54"/>
    <mergeCell ref="A55:A56"/>
    <mergeCell ref="A57:A58"/>
    <mergeCell ref="B7:B37"/>
    <mergeCell ref="B39:B43"/>
    <mergeCell ref="B47:B48"/>
    <mergeCell ref="C8:C16"/>
    <mergeCell ref="C17:C34"/>
    <mergeCell ref="C39:C40"/>
  </mergeCells>
  <conditionalFormatting sqref="D58">
    <cfRule type="duplicateValues" dxfId="0" priority="80"/>
  </conditionalFormatting>
  <printOptions horizontalCentered="true"/>
  <pageMargins left="0.708661417322835" right="0.708661417322835" top="0.748031496062992" bottom="0.748031496062992" header="0.31496062992126" footer="0.31496062992126"/>
  <pageSetup paperSize="9" scale="83" fitToHeight="0" orientation="portrait"/>
  <headerFooter>
    <oddFooter>&amp;C&amp;P</oddFooter>
  </headerFooter>
  <colBreaks count="2" manualBreakCount="2">
    <brk id="1" max="1048575" man="1"/>
    <brk id="3"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2006-09-16T08:00:00Z</dcterms:created>
  <dcterms:modified xsi:type="dcterms:W3CDTF">2024-09-27T16:25:02Z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1123D04425174C3DB10087D921F03803_12</vt:lpwstr>
  </property>
  <property fmtid="{D5CDD505-2E9C-101B-9397-08002B2CF9AE}" pid="3" name="KSOProductBuildVer">
    <vt:lpwstr>2052-11.8.2.10125</vt:lpwstr>
  </property>
</Properties>
</file>