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3" i="1" l="1"/>
  <c r="D49" i="1"/>
  <c r="D45" i="1"/>
  <c r="D40" i="1"/>
  <c r="D34" i="1"/>
  <c r="D30" i="1"/>
  <c r="D25" i="1"/>
  <c r="D20" i="1"/>
  <c r="D17" i="1"/>
  <c r="D13" i="1"/>
  <c r="D9" i="1"/>
  <c r="D6" i="1"/>
  <c r="D5" i="1"/>
</calcChain>
</file>

<file path=xl/sharedStrings.xml><?xml version="1.0" encoding="utf-8"?>
<sst xmlns="http://schemas.openxmlformats.org/spreadsheetml/2006/main" count="200" uniqueCount="85">
  <si>
    <t>附件1</t>
  </si>
  <si>
    <t>2024年地勘改革发展资金明细表（能力建设类）</t>
  </si>
  <si>
    <t>单位：万元</t>
  </si>
  <si>
    <t>省直单位</t>
  </si>
  <si>
    <t>单位编码</t>
  </si>
  <si>
    <t>单位名称</t>
  </si>
  <si>
    <t>金额</t>
  </si>
  <si>
    <t>功能科目</t>
  </si>
  <si>
    <t>政府经济科目</t>
  </si>
  <si>
    <t>部门经济科目</t>
  </si>
  <si>
    <t>项目明细</t>
  </si>
  <si>
    <r>
      <rPr>
        <b/>
        <sz val="10"/>
        <color theme="1"/>
        <rFont val="仿宋_GB2312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仿宋_GB2312"/>
        <family val="3"/>
        <charset val="134"/>
      </rPr>
      <t>计</t>
    </r>
  </si>
  <si>
    <t>湖南省地质调查所小计</t>
  </si>
  <si>
    <t>湖南省地质调查所</t>
  </si>
  <si>
    <r>
      <rPr>
        <sz val="10"/>
        <rFont val="Times New Roman"/>
        <family val="1"/>
      </rPr>
      <t>2150199</t>
    </r>
    <r>
      <rPr>
        <sz val="10"/>
        <rFont val="仿宋_GB2312"/>
        <family val="3"/>
        <charset val="134"/>
      </rPr>
      <t xml:space="preserve"> 其他资源勘探业支出</t>
    </r>
  </si>
  <si>
    <r>
      <rPr>
        <sz val="10"/>
        <rFont val="Times New Roman"/>
        <family val="1"/>
      </rPr>
      <t xml:space="preserve">50502 </t>
    </r>
    <r>
      <rPr>
        <sz val="10"/>
        <rFont val="仿宋_GB2312"/>
        <family val="3"/>
        <charset val="134"/>
      </rPr>
      <t>商品和服务支出</t>
    </r>
  </si>
  <si>
    <r>
      <rPr>
        <sz val="10"/>
        <rFont val="Times New Roman"/>
        <family val="1"/>
      </rPr>
      <t xml:space="preserve">30299  </t>
    </r>
    <r>
      <rPr>
        <sz val="10"/>
        <rFont val="仿宋_GB2312"/>
        <family val="3"/>
        <charset val="134"/>
      </rPr>
      <t>其他商品和服务支出</t>
    </r>
  </si>
  <si>
    <t>实验室信息管理系统（一期）</t>
  </si>
  <si>
    <r>
      <rPr>
        <sz val="10"/>
        <rFont val="Times New Roman"/>
        <family val="1"/>
      </rPr>
      <t xml:space="preserve">50601  </t>
    </r>
    <r>
      <rPr>
        <sz val="10"/>
        <rFont val="仿宋_GB2312"/>
        <family val="3"/>
        <charset val="134"/>
      </rPr>
      <t>资本性支出</t>
    </r>
  </si>
  <si>
    <r>
      <rPr>
        <sz val="10"/>
        <rFont val="Times New Roman"/>
        <family val="1"/>
      </rPr>
      <t xml:space="preserve">31003  </t>
    </r>
    <r>
      <rPr>
        <sz val="10"/>
        <rFont val="仿宋_GB2312"/>
        <family val="3"/>
        <charset val="134"/>
      </rPr>
      <t>专用设备购置</t>
    </r>
  </si>
  <si>
    <t>移动式SLAM三维激光扫描仪</t>
  </si>
  <si>
    <t>湖南省地质院</t>
  </si>
  <si>
    <t>湖南省地质灾害调查监测所小计</t>
  </si>
  <si>
    <t>湖南省地质灾害调查监测所</t>
  </si>
  <si>
    <t>机载激光雷达+手持式三维激光扫描仪</t>
  </si>
  <si>
    <t>水井钻机</t>
  </si>
  <si>
    <t>省地质灾害应急救援中心综合能力提升项目</t>
  </si>
  <si>
    <t>湖南省自然资源调查所小计</t>
  </si>
  <si>
    <t>湖南省自然资源调查所</t>
  </si>
  <si>
    <t>纵列双旋翼无人直升机</t>
  </si>
  <si>
    <t>800型全液压便携式钻机</t>
  </si>
  <si>
    <t>电感耦合等离子体质谱仪</t>
  </si>
  <si>
    <t>湖南省矿产资源调查所小计</t>
  </si>
  <si>
    <t>湖南省矿产资源调查所</t>
  </si>
  <si>
    <t>钻探技术研发与培训中心</t>
  </si>
  <si>
    <t>高光谱岩心扫描仪</t>
  </si>
  <si>
    <t>湖南省生态地质调查监测所小计</t>
  </si>
  <si>
    <t>湖南省生态地质调查监测所</t>
  </si>
  <si>
    <t>工程项目管理平台建设</t>
  </si>
  <si>
    <t>立轴式
岩心钻机</t>
  </si>
  <si>
    <t>多旋翼高光谱无人机系统</t>
  </si>
  <si>
    <t>陀螺仪</t>
  </si>
  <si>
    <t>湖南省国土空间调查监测所小计</t>
  </si>
  <si>
    <t>湖南省国土空间调查监测所</t>
  </si>
  <si>
    <t>高精度仿地无人机航空磁力探测系统</t>
  </si>
  <si>
    <t>全液压坑道钻机</t>
  </si>
  <si>
    <t>智能化高精度重力仪</t>
  </si>
  <si>
    <t>湖南省核地质调查所</t>
  </si>
  <si>
    <t>桥梁及地下工程检测相关仪器</t>
  </si>
  <si>
    <t>湖南省工程地质矿山地质调查监测所小计</t>
  </si>
  <si>
    <t>湖南省工程地质矿山地质调查监测所</t>
  </si>
  <si>
    <t>应急救援平台</t>
  </si>
  <si>
    <t>综合录井仪</t>
  </si>
  <si>
    <t>便携式全液压钻机</t>
  </si>
  <si>
    <t>湖南省水文环境地质调查监测所小计</t>
  </si>
  <si>
    <t>湖南省水文环境地质调查监测所</t>
  </si>
  <si>
    <t>激光3D扫描仪</t>
  </si>
  <si>
    <t>底泥取样钻机</t>
  </si>
  <si>
    <t>液态水同位素分析仪</t>
  </si>
  <si>
    <t>E-max500便携式X荧光重金属分析仪</t>
  </si>
  <si>
    <t>电感耦合等离子发射光谱仪</t>
  </si>
  <si>
    <t>湖南省城市地质调查监测所小计</t>
  </si>
  <si>
    <t>湖南省城市地质调查监测所</t>
  </si>
  <si>
    <t>单石墨炉型
原子吸收分光光度计</t>
  </si>
  <si>
    <t>手持三维激光扫描仪多及功能管道机器人</t>
  </si>
  <si>
    <t>数据处理服务器浪潮</t>
  </si>
  <si>
    <t>三维深部时频激电系统</t>
  </si>
  <si>
    <t>湖南省地球物理地球化学调查所小计</t>
  </si>
  <si>
    <t>湖南省地球物理地球化学调查所</t>
  </si>
  <si>
    <t>研究级偏光显微镜与表生地球化学过程野外观测系统</t>
  </si>
  <si>
    <t>天然源大地电磁系统</t>
  </si>
  <si>
    <t>全液压模块化钻机</t>
  </si>
  <si>
    <t>湖南省遥感地质调查监测所小计</t>
  </si>
  <si>
    <t>湖南省遥感地质调查监测所</t>
  </si>
  <si>
    <t>阵列式扩频激电探测系统</t>
  </si>
  <si>
    <t xml:space="preserve">电感耦合等离子发射光谱仪及CCTV管道机器人  </t>
  </si>
  <si>
    <t>湖南省地质地理信息所</t>
  </si>
  <si>
    <t>岩石三轴试验仪、预钻式旁压仪、声波测井仪</t>
  </si>
  <si>
    <t>湖南省地质实验测试中心小计</t>
  </si>
  <si>
    <t>湖南省地质实验测试中心</t>
  </si>
  <si>
    <t>实验测试场地提质改造</t>
  </si>
  <si>
    <t>主体结构、钢结构检测及配套设备</t>
  </si>
  <si>
    <t>地下构筑物检测及配套设备</t>
  </si>
  <si>
    <t>湖南省核地质与技术应用中心</t>
  </si>
  <si>
    <t>放射卫生甲级资质申报仪器设备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</si>
</sst>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黑体"/>
      <family val="3"/>
      <charset val="134"/>
    </font>
    <font>
      <b/>
      <sz val="10"/>
      <color theme="1"/>
      <name val="仿宋_GB2312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16" sqref="E16"/>
    </sheetView>
  </sheetViews>
  <sheetFormatPr defaultColWidth="9.88671875" defaultRowHeight="14.4"/>
  <cols>
    <col min="1" max="1" width="9.44140625" style="2" customWidth="1"/>
    <col min="2" max="2" width="7.33203125" style="2" customWidth="1"/>
    <col min="3" max="3" width="28" style="2" customWidth="1"/>
    <col min="4" max="4" width="6.88671875" style="2" customWidth="1"/>
    <col min="5" max="5" width="27.21875" style="2" customWidth="1"/>
    <col min="6" max="6" width="19.109375" style="2" customWidth="1"/>
    <col min="7" max="7" width="23.21875" style="2" customWidth="1"/>
    <col min="8" max="8" width="37.109375" style="2" customWidth="1"/>
    <col min="9" max="16384" width="9.88671875" style="2"/>
  </cols>
  <sheetData>
    <row r="1" spans="1:10" ht="18.600000000000001" customHeight="1">
      <c r="A1" s="1" t="s">
        <v>0</v>
      </c>
      <c r="B1" s="1"/>
    </row>
    <row r="2" spans="1:10" ht="25.5" customHeight="1">
      <c r="A2" s="26" t="s">
        <v>1</v>
      </c>
      <c r="B2" s="26"/>
      <c r="C2" s="26"/>
      <c r="D2" s="26"/>
      <c r="E2" s="26"/>
      <c r="F2" s="26"/>
      <c r="G2" s="26"/>
      <c r="H2" s="26"/>
    </row>
    <row r="3" spans="1:10" ht="21" customHeight="1">
      <c r="A3" s="27" t="s">
        <v>2</v>
      </c>
      <c r="B3" s="27"/>
      <c r="C3" s="27"/>
      <c r="D3" s="27"/>
      <c r="E3" s="27"/>
      <c r="F3" s="27"/>
      <c r="G3" s="27"/>
      <c r="H3" s="27"/>
    </row>
    <row r="4" spans="1:10" s="5" customFormat="1" ht="28.05" customHeight="1">
      <c r="A4" s="3" t="s">
        <v>3</v>
      </c>
      <c r="B4" s="3" t="s">
        <v>4</v>
      </c>
      <c r="C4" s="4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4" t="s">
        <v>10</v>
      </c>
    </row>
    <row r="5" spans="1:10" ht="27" customHeight="1">
      <c r="A5" s="28" t="s">
        <v>11</v>
      </c>
      <c r="B5" s="29"/>
      <c r="C5" s="29"/>
      <c r="D5" s="7">
        <f>D6+D9+D13+D17+D20+D25+D29+D30+D34+D40+D45+D49+D52+D53+D57</f>
        <v>5573</v>
      </c>
      <c r="E5" s="8"/>
      <c r="F5" s="8"/>
      <c r="G5" s="8"/>
      <c r="H5" s="8"/>
      <c r="I5" s="9"/>
      <c r="J5" s="9"/>
    </row>
    <row r="6" spans="1:10" s="11" customFormat="1" ht="30" customHeight="1">
      <c r="A6" s="6"/>
      <c r="B6" s="23">
        <v>262051</v>
      </c>
      <c r="C6" s="10" t="s">
        <v>12</v>
      </c>
      <c r="D6" s="7">
        <f>SUM(D7:D8)</f>
        <v>105</v>
      </c>
      <c r="E6" s="8"/>
      <c r="F6" s="8"/>
      <c r="G6" s="8"/>
      <c r="H6" s="8"/>
      <c r="I6" s="9"/>
      <c r="J6" s="9"/>
    </row>
    <row r="7" spans="1:10" s="11" customFormat="1" ht="24" customHeight="1">
      <c r="A7" s="6"/>
      <c r="B7" s="23"/>
      <c r="C7" s="24" t="s">
        <v>13</v>
      </c>
      <c r="D7" s="12">
        <v>80</v>
      </c>
      <c r="E7" s="13" t="s">
        <v>14</v>
      </c>
      <c r="F7" s="13" t="s">
        <v>15</v>
      </c>
      <c r="G7" s="13" t="s">
        <v>16</v>
      </c>
      <c r="H7" s="14" t="s">
        <v>17</v>
      </c>
      <c r="I7" s="9"/>
      <c r="J7" s="9"/>
    </row>
    <row r="8" spans="1:10" s="11" customFormat="1" ht="24" customHeight="1">
      <c r="A8" s="6"/>
      <c r="B8" s="23"/>
      <c r="C8" s="24"/>
      <c r="D8" s="12">
        <v>25</v>
      </c>
      <c r="E8" s="13" t="s">
        <v>14</v>
      </c>
      <c r="F8" s="13" t="s">
        <v>18</v>
      </c>
      <c r="G8" s="13" t="s">
        <v>19</v>
      </c>
      <c r="H8" s="14" t="s">
        <v>20</v>
      </c>
      <c r="I8" s="9"/>
      <c r="J8" s="9"/>
    </row>
    <row r="9" spans="1:10" s="17" customFormat="1" ht="27" customHeight="1">
      <c r="A9" s="22" t="s">
        <v>21</v>
      </c>
      <c r="B9" s="23">
        <v>262052</v>
      </c>
      <c r="C9" s="10" t="s">
        <v>22</v>
      </c>
      <c r="D9" s="15">
        <f>SUM(D10:D12)</f>
        <v>760</v>
      </c>
      <c r="E9" s="13"/>
      <c r="F9" s="13"/>
      <c r="G9" s="13"/>
      <c r="H9" s="14"/>
      <c r="I9" s="16"/>
      <c r="J9" s="16"/>
    </row>
    <row r="10" spans="1:10" s="17" customFormat="1" ht="27" customHeight="1">
      <c r="A10" s="22"/>
      <c r="B10" s="23"/>
      <c r="C10" s="24" t="s">
        <v>23</v>
      </c>
      <c r="D10" s="12">
        <v>280</v>
      </c>
      <c r="E10" s="13" t="s">
        <v>14</v>
      </c>
      <c r="F10" s="13" t="s">
        <v>18</v>
      </c>
      <c r="G10" s="13" t="s">
        <v>19</v>
      </c>
      <c r="H10" s="14" t="s">
        <v>24</v>
      </c>
      <c r="I10" s="16"/>
      <c r="J10" s="16"/>
    </row>
    <row r="11" spans="1:10" s="17" customFormat="1" ht="27" customHeight="1">
      <c r="A11" s="22"/>
      <c r="B11" s="23"/>
      <c r="C11" s="24"/>
      <c r="D11" s="12">
        <v>280</v>
      </c>
      <c r="E11" s="13" t="s">
        <v>14</v>
      </c>
      <c r="F11" s="13" t="s">
        <v>18</v>
      </c>
      <c r="G11" s="13" t="s">
        <v>19</v>
      </c>
      <c r="H11" s="14" t="s">
        <v>25</v>
      </c>
      <c r="I11" s="16"/>
      <c r="J11" s="16"/>
    </row>
    <row r="12" spans="1:10" s="17" customFormat="1" ht="27" customHeight="1">
      <c r="A12" s="22"/>
      <c r="B12" s="23"/>
      <c r="C12" s="24"/>
      <c r="D12" s="12">
        <v>200</v>
      </c>
      <c r="E12" s="13" t="s">
        <v>14</v>
      </c>
      <c r="F12" s="13" t="s">
        <v>15</v>
      </c>
      <c r="G12" s="13" t="s">
        <v>16</v>
      </c>
      <c r="H12" s="14" t="s">
        <v>26</v>
      </c>
      <c r="I12" s="16"/>
      <c r="J12" s="16"/>
    </row>
    <row r="13" spans="1:10" s="17" customFormat="1" ht="27" customHeight="1">
      <c r="A13" s="22"/>
      <c r="B13" s="23">
        <v>262053</v>
      </c>
      <c r="C13" s="18" t="s">
        <v>27</v>
      </c>
      <c r="D13" s="15">
        <f>SUM(D14:D16)</f>
        <v>520</v>
      </c>
      <c r="E13" s="13"/>
      <c r="F13" s="13"/>
      <c r="G13" s="13"/>
      <c r="H13" s="14"/>
      <c r="I13" s="16"/>
      <c r="J13" s="16"/>
    </row>
    <row r="14" spans="1:10" s="17" customFormat="1" ht="27" customHeight="1">
      <c r="A14" s="22"/>
      <c r="B14" s="23"/>
      <c r="C14" s="24" t="s">
        <v>28</v>
      </c>
      <c r="D14" s="12">
        <v>350</v>
      </c>
      <c r="E14" s="13" t="s">
        <v>14</v>
      </c>
      <c r="F14" s="13" t="s">
        <v>18</v>
      </c>
      <c r="G14" s="13" t="s">
        <v>19</v>
      </c>
      <c r="H14" s="14" t="s">
        <v>29</v>
      </c>
      <c r="I14" s="16"/>
      <c r="J14" s="16"/>
    </row>
    <row r="15" spans="1:10" s="17" customFormat="1" ht="27" customHeight="1">
      <c r="A15" s="22"/>
      <c r="B15" s="23"/>
      <c r="C15" s="24"/>
      <c r="D15" s="12">
        <v>70</v>
      </c>
      <c r="E15" s="13" t="s">
        <v>14</v>
      </c>
      <c r="F15" s="13" t="s">
        <v>18</v>
      </c>
      <c r="G15" s="13" t="s">
        <v>19</v>
      </c>
      <c r="H15" s="14" t="s">
        <v>30</v>
      </c>
      <c r="I15" s="16"/>
      <c r="J15" s="16"/>
    </row>
    <row r="16" spans="1:10" s="17" customFormat="1" ht="27" customHeight="1">
      <c r="A16" s="22"/>
      <c r="B16" s="23"/>
      <c r="C16" s="25"/>
      <c r="D16" s="12">
        <v>100</v>
      </c>
      <c r="E16" s="13" t="s">
        <v>14</v>
      </c>
      <c r="F16" s="13" t="s">
        <v>18</v>
      </c>
      <c r="G16" s="13" t="s">
        <v>19</v>
      </c>
      <c r="H16" s="14" t="s">
        <v>31</v>
      </c>
      <c r="I16" s="16"/>
      <c r="J16" s="16"/>
    </row>
    <row r="17" spans="1:10" s="17" customFormat="1" ht="25.8" customHeight="1">
      <c r="A17" s="22"/>
      <c r="B17" s="23">
        <v>262054</v>
      </c>
      <c r="C17" s="10" t="s">
        <v>32</v>
      </c>
      <c r="D17" s="15">
        <f>D18+D19</f>
        <v>420</v>
      </c>
      <c r="E17" s="13"/>
      <c r="F17" s="13"/>
      <c r="G17" s="13"/>
      <c r="H17" s="14"/>
      <c r="I17" s="16"/>
      <c r="J17" s="16"/>
    </row>
    <row r="18" spans="1:10" s="17" customFormat="1" ht="25.8" customHeight="1">
      <c r="A18" s="22"/>
      <c r="B18" s="23"/>
      <c r="C18" s="24" t="s">
        <v>33</v>
      </c>
      <c r="D18" s="12">
        <v>100</v>
      </c>
      <c r="E18" s="13" t="s">
        <v>14</v>
      </c>
      <c r="F18" s="13" t="s">
        <v>15</v>
      </c>
      <c r="G18" s="13" t="s">
        <v>16</v>
      </c>
      <c r="H18" s="14" t="s">
        <v>34</v>
      </c>
      <c r="I18" s="16"/>
      <c r="J18" s="16"/>
    </row>
    <row r="19" spans="1:10" s="17" customFormat="1" ht="25.8" customHeight="1">
      <c r="A19" s="22"/>
      <c r="B19" s="23"/>
      <c r="C19" s="24"/>
      <c r="D19" s="12">
        <v>320</v>
      </c>
      <c r="E19" s="13" t="s">
        <v>14</v>
      </c>
      <c r="F19" s="13" t="s">
        <v>18</v>
      </c>
      <c r="G19" s="13" t="s">
        <v>19</v>
      </c>
      <c r="H19" s="14" t="s">
        <v>35</v>
      </c>
      <c r="I19" s="16"/>
      <c r="J19" s="16"/>
    </row>
    <row r="20" spans="1:10" s="17" customFormat="1" ht="27" customHeight="1">
      <c r="A20" s="22"/>
      <c r="B20" s="23">
        <v>262055</v>
      </c>
      <c r="C20" s="10" t="s">
        <v>36</v>
      </c>
      <c r="D20" s="15">
        <f>SUM(D21:D24)</f>
        <v>278</v>
      </c>
      <c r="E20" s="13"/>
      <c r="F20" s="13"/>
      <c r="G20" s="13"/>
      <c r="H20" s="14"/>
      <c r="I20" s="16"/>
      <c r="J20" s="16"/>
    </row>
    <row r="21" spans="1:10" s="17" customFormat="1" ht="28.95" customHeight="1">
      <c r="A21" s="22"/>
      <c r="B21" s="23"/>
      <c r="C21" s="24" t="s">
        <v>37</v>
      </c>
      <c r="D21" s="12">
        <v>40</v>
      </c>
      <c r="E21" s="13" t="s">
        <v>14</v>
      </c>
      <c r="F21" s="13" t="s">
        <v>15</v>
      </c>
      <c r="G21" s="13" t="s">
        <v>16</v>
      </c>
      <c r="H21" s="14" t="s">
        <v>38</v>
      </c>
      <c r="I21" s="16"/>
      <c r="J21" s="16"/>
    </row>
    <row r="22" spans="1:10" s="17" customFormat="1" ht="28.95" customHeight="1">
      <c r="A22" s="22"/>
      <c r="B22" s="23"/>
      <c r="C22" s="24"/>
      <c r="D22" s="12">
        <v>130</v>
      </c>
      <c r="E22" s="13" t="s">
        <v>14</v>
      </c>
      <c r="F22" s="13" t="s">
        <v>18</v>
      </c>
      <c r="G22" s="13" t="s">
        <v>19</v>
      </c>
      <c r="H22" s="14" t="s">
        <v>39</v>
      </c>
      <c r="I22" s="16"/>
      <c r="J22" s="16"/>
    </row>
    <row r="23" spans="1:10" s="17" customFormat="1" ht="28.95" customHeight="1">
      <c r="A23" s="22"/>
      <c r="B23" s="23"/>
      <c r="C23" s="24"/>
      <c r="D23" s="12">
        <v>58</v>
      </c>
      <c r="E23" s="13" t="s">
        <v>14</v>
      </c>
      <c r="F23" s="13" t="s">
        <v>18</v>
      </c>
      <c r="G23" s="13" t="s">
        <v>19</v>
      </c>
      <c r="H23" s="14" t="s">
        <v>40</v>
      </c>
      <c r="I23" s="16"/>
      <c r="J23" s="16"/>
    </row>
    <row r="24" spans="1:10" s="17" customFormat="1" ht="27" customHeight="1">
      <c r="A24" s="22"/>
      <c r="B24" s="23"/>
      <c r="C24" s="24"/>
      <c r="D24" s="12">
        <v>50</v>
      </c>
      <c r="E24" s="13" t="s">
        <v>14</v>
      </c>
      <c r="F24" s="13" t="s">
        <v>18</v>
      </c>
      <c r="G24" s="13" t="s">
        <v>19</v>
      </c>
      <c r="H24" s="14" t="s">
        <v>41</v>
      </c>
      <c r="I24" s="16"/>
      <c r="J24" s="16"/>
    </row>
    <row r="25" spans="1:10" s="17" customFormat="1" ht="30" customHeight="1">
      <c r="A25" s="22"/>
      <c r="B25" s="23">
        <v>262056</v>
      </c>
      <c r="C25" s="10" t="s">
        <v>42</v>
      </c>
      <c r="D25" s="15">
        <f>SUM(D26:D28)</f>
        <v>540</v>
      </c>
      <c r="E25" s="13"/>
      <c r="F25" s="13"/>
      <c r="G25" s="13"/>
      <c r="H25" s="14"/>
      <c r="I25" s="16"/>
      <c r="J25" s="16"/>
    </row>
    <row r="26" spans="1:10" s="17" customFormat="1" ht="30" customHeight="1">
      <c r="A26" s="22"/>
      <c r="B26" s="23"/>
      <c r="C26" s="24" t="s">
        <v>43</v>
      </c>
      <c r="D26" s="12">
        <v>150</v>
      </c>
      <c r="E26" s="13" t="s">
        <v>14</v>
      </c>
      <c r="F26" s="13" t="s">
        <v>18</v>
      </c>
      <c r="G26" s="13" t="s">
        <v>19</v>
      </c>
      <c r="H26" s="14" t="s">
        <v>44</v>
      </c>
      <c r="I26" s="16"/>
      <c r="J26" s="16"/>
    </row>
    <row r="27" spans="1:10" s="17" customFormat="1" ht="30" customHeight="1">
      <c r="A27" s="22"/>
      <c r="B27" s="23"/>
      <c r="C27" s="24"/>
      <c r="D27" s="12">
        <v>150</v>
      </c>
      <c r="E27" s="13" t="s">
        <v>14</v>
      </c>
      <c r="F27" s="13" t="s">
        <v>18</v>
      </c>
      <c r="G27" s="13" t="s">
        <v>19</v>
      </c>
      <c r="H27" s="14" t="s">
        <v>45</v>
      </c>
      <c r="I27" s="16"/>
      <c r="J27" s="16"/>
    </row>
    <row r="28" spans="1:10" s="17" customFormat="1" ht="30" customHeight="1">
      <c r="A28" s="22"/>
      <c r="B28" s="23"/>
      <c r="C28" s="24"/>
      <c r="D28" s="12">
        <v>240</v>
      </c>
      <c r="E28" s="13" t="s">
        <v>14</v>
      </c>
      <c r="F28" s="13" t="s">
        <v>18</v>
      </c>
      <c r="G28" s="13" t="s">
        <v>19</v>
      </c>
      <c r="H28" s="14" t="s">
        <v>46</v>
      </c>
      <c r="I28" s="16"/>
      <c r="J28" s="16"/>
    </row>
    <row r="29" spans="1:10" s="21" customFormat="1" ht="31.95" customHeight="1">
      <c r="A29" s="22"/>
      <c r="B29" s="19">
        <v>262057</v>
      </c>
      <c r="C29" s="10" t="s">
        <v>47</v>
      </c>
      <c r="D29" s="15">
        <v>137</v>
      </c>
      <c r="E29" s="13" t="s">
        <v>14</v>
      </c>
      <c r="F29" s="13" t="s">
        <v>18</v>
      </c>
      <c r="G29" s="13" t="s">
        <v>19</v>
      </c>
      <c r="H29" s="14" t="s">
        <v>48</v>
      </c>
      <c r="I29" s="20"/>
      <c r="J29" s="20"/>
    </row>
    <row r="30" spans="1:10" s="21" customFormat="1" ht="28.05" customHeight="1">
      <c r="A30" s="22"/>
      <c r="B30" s="23">
        <v>262058</v>
      </c>
      <c r="C30" s="10" t="s">
        <v>49</v>
      </c>
      <c r="D30" s="15">
        <f>SUM(D31:D33)</f>
        <v>435</v>
      </c>
      <c r="E30" s="13"/>
      <c r="F30" s="13"/>
      <c r="G30" s="13"/>
      <c r="H30" s="14"/>
      <c r="I30" s="20"/>
      <c r="J30" s="20"/>
    </row>
    <row r="31" spans="1:10" s="21" customFormat="1" ht="27" customHeight="1">
      <c r="A31" s="22"/>
      <c r="B31" s="23"/>
      <c r="C31" s="24" t="s">
        <v>50</v>
      </c>
      <c r="D31" s="12">
        <v>170</v>
      </c>
      <c r="E31" s="13" t="s">
        <v>14</v>
      </c>
      <c r="F31" s="13" t="s">
        <v>15</v>
      </c>
      <c r="G31" s="13" t="s">
        <v>16</v>
      </c>
      <c r="H31" s="14" t="s">
        <v>51</v>
      </c>
      <c r="I31" s="20"/>
      <c r="J31" s="20"/>
    </row>
    <row r="32" spans="1:10" s="21" customFormat="1" ht="27" customHeight="1">
      <c r="A32" s="22"/>
      <c r="B32" s="23"/>
      <c r="C32" s="24"/>
      <c r="D32" s="12">
        <v>145</v>
      </c>
      <c r="E32" s="13" t="s">
        <v>14</v>
      </c>
      <c r="F32" s="13" t="s">
        <v>18</v>
      </c>
      <c r="G32" s="13" t="s">
        <v>19</v>
      </c>
      <c r="H32" s="14" t="s">
        <v>52</v>
      </c>
      <c r="I32" s="20"/>
      <c r="J32" s="20"/>
    </row>
    <row r="33" spans="1:10" s="21" customFormat="1" ht="27" customHeight="1">
      <c r="A33" s="22"/>
      <c r="B33" s="23"/>
      <c r="C33" s="24"/>
      <c r="D33" s="12">
        <v>120</v>
      </c>
      <c r="E33" s="13" t="s">
        <v>14</v>
      </c>
      <c r="F33" s="13" t="s">
        <v>18</v>
      </c>
      <c r="G33" s="13" t="s">
        <v>19</v>
      </c>
      <c r="H33" s="14" t="s">
        <v>53</v>
      </c>
      <c r="I33" s="20"/>
      <c r="J33" s="20"/>
    </row>
    <row r="34" spans="1:10" s="17" customFormat="1" ht="27" customHeight="1">
      <c r="A34" s="22"/>
      <c r="B34" s="23">
        <v>262059</v>
      </c>
      <c r="C34" s="10" t="s">
        <v>54</v>
      </c>
      <c r="D34" s="15">
        <f>SUM(D35:D39)</f>
        <v>402</v>
      </c>
      <c r="E34" s="13"/>
      <c r="F34" s="13"/>
      <c r="G34" s="13"/>
      <c r="H34" s="14"/>
      <c r="I34" s="16"/>
      <c r="J34" s="16"/>
    </row>
    <row r="35" spans="1:10" s="17" customFormat="1" ht="27" customHeight="1">
      <c r="A35" s="22"/>
      <c r="B35" s="23"/>
      <c r="C35" s="24" t="s">
        <v>55</v>
      </c>
      <c r="D35" s="12">
        <v>50</v>
      </c>
      <c r="E35" s="13" t="s">
        <v>14</v>
      </c>
      <c r="F35" s="13" t="s">
        <v>18</v>
      </c>
      <c r="G35" s="13" t="s">
        <v>19</v>
      </c>
      <c r="H35" s="14" t="s">
        <v>56</v>
      </c>
      <c r="I35" s="16"/>
      <c r="J35" s="16"/>
    </row>
    <row r="36" spans="1:10" s="17" customFormat="1" ht="27" customHeight="1">
      <c r="A36" s="22"/>
      <c r="B36" s="23"/>
      <c r="C36" s="24"/>
      <c r="D36" s="12">
        <v>60</v>
      </c>
      <c r="E36" s="13" t="s">
        <v>14</v>
      </c>
      <c r="F36" s="13" t="s">
        <v>18</v>
      </c>
      <c r="G36" s="13" t="s">
        <v>19</v>
      </c>
      <c r="H36" s="14" t="s">
        <v>57</v>
      </c>
      <c r="I36" s="16"/>
      <c r="J36" s="16"/>
    </row>
    <row r="37" spans="1:10" s="17" customFormat="1" ht="27" customHeight="1">
      <c r="A37" s="22"/>
      <c r="B37" s="23"/>
      <c r="C37" s="24"/>
      <c r="D37" s="12">
        <v>170</v>
      </c>
      <c r="E37" s="13" t="s">
        <v>14</v>
      </c>
      <c r="F37" s="13" t="s">
        <v>18</v>
      </c>
      <c r="G37" s="13" t="s">
        <v>19</v>
      </c>
      <c r="H37" s="14" t="s">
        <v>58</v>
      </c>
      <c r="I37" s="16"/>
      <c r="J37" s="16"/>
    </row>
    <row r="38" spans="1:10" s="17" customFormat="1" ht="27" customHeight="1">
      <c r="A38" s="22"/>
      <c r="B38" s="23"/>
      <c r="C38" s="24"/>
      <c r="D38" s="12">
        <v>52</v>
      </c>
      <c r="E38" s="13" t="s">
        <v>14</v>
      </c>
      <c r="F38" s="13" t="s">
        <v>18</v>
      </c>
      <c r="G38" s="13" t="s">
        <v>19</v>
      </c>
      <c r="H38" s="14" t="s">
        <v>59</v>
      </c>
      <c r="I38" s="16"/>
      <c r="J38" s="16"/>
    </row>
    <row r="39" spans="1:10" s="17" customFormat="1" ht="27" customHeight="1">
      <c r="A39" s="22"/>
      <c r="B39" s="23"/>
      <c r="C39" s="24"/>
      <c r="D39" s="12">
        <v>70</v>
      </c>
      <c r="E39" s="13" t="s">
        <v>14</v>
      </c>
      <c r="F39" s="13" t="s">
        <v>18</v>
      </c>
      <c r="G39" s="13" t="s">
        <v>19</v>
      </c>
      <c r="H39" s="14" t="s">
        <v>60</v>
      </c>
      <c r="I39" s="16"/>
      <c r="J39" s="16"/>
    </row>
    <row r="40" spans="1:10" s="17" customFormat="1" ht="31.05" customHeight="1">
      <c r="A40" s="22"/>
      <c r="B40" s="23">
        <v>262060</v>
      </c>
      <c r="C40" s="10" t="s">
        <v>61</v>
      </c>
      <c r="D40" s="15">
        <f>SUM(D41:D44)</f>
        <v>278</v>
      </c>
      <c r="E40" s="13"/>
      <c r="F40" s="13"/>
      <c r="G40" s="13"/>
      <c r="H40" s="14"/>
      <c r="I40" s="16"/>
      <c r="J40" s="16"/>
    </row>
    <row r="41" spans="1:10" s="17" customFormat="1" ht="31.05" customHeight="1">
      <c r="A41" s="22"/>
      <c r="B41" s="23"/>
      <c r="C41" s="24" t="s">
        <v>62</v>
      </c>
      <c r="D41" s="12">
        <v>30</v>
      </c>
      <c r="E41" s="13" t="s">
        <v>14</v>
      </c>
      <c r="F41" s="13" t="s">
        <v>18</v>
      </c>
      <c r="G41" s="13" t="s">
        <v>19</v>
      </c>
      <c r="H41" s="14" t="s">
        <v>63</v>
      </c>
      <c r="I41" s="16"/>
      <c r="J41" s="16"/>
    </row>
    <row r="42" spans="1:10" s="17" customFormat="1" ht="31.05" customHeight="1">
      <c r="A42" s="22"/>
      <c r="B42" s="23"/>
      <c r="C42" s="24"/>
      <c r="D42" s="12">
        <v>75</v>
      </c>
      <c r="E42" s="13" t="s">
        <v>14</v>
      </c>
      <c r="F42" s="13" t="s">
        <v>18</v>
      </c>
      <c r="G42" s="13" t="s">
        <v>19</v>
      </c>
      <c r="H42" s="14" t="s">
        <v>64</v>
      </c>
      <c r="I42" s="16"/>
      <c r="J42" s="16"/>
    </row>
    <row r="43" spans="1:10" s="17" customFormat="1" ht="31.05" customHeight="1">
      <c r="A43" s="22"/>
      <c r="B43" s="23"/>
      <c r="C43" s="24"/>
      <c r="D43" s="12">
        <v>61</v>
      </c>
      <c r="E43" s="13" t="s">
        <v>14</v>
      </c>
      <c r="F43" s="13" t="s">
        <v>18</v>
      </c>
      <c r="G43" s="13" t="s">
        <v>19</v>
      </c>
      <c r="H43" s="14" t="s">
        <v>65</v>
      </c>
      <c r="I43" s="16"/>
      <c r="J43" s="16"/>
    </row>
    <row r="44" spans="1:10" s="17" customFormat="1" ht="31.05" customHeight="1">
      <c r="A44" s="22"/>
      <c r="B44" s="23"/>
      <c r="C44" s="24"/>
      <c r="D44" s="12">
        <v>112</v>
      </c>
      <c r="E44" s="13" t="s">
        <v>14</v>
      </c>
      <c r="F44" s="13" t="s">
        <v>18</v>
      </c>
      <c r="G44" s="13" t="s">
        <v>19</v>
      </c>
      <c r="H44" s="14" t="s">
        <v>66</v>
      </c>
      <c r="I44" s="16"/>
      <c r="J44" s="16"/>
    </row>
    <row r="45" spans="1:10" s="17" customFormat="1" ht="27" customHeight="1">
      <c r="A45" s="22"/>
      <c r="B45" s="23">
        <v>262061</v>
      </c>
      <c r="C45" s="10" t="s">
        <v>67</v>
      </c>
      <c r="D45" s="15">
        <f>SUM(D46:D48)</f>
        <v>400</v>
      </c>
      <c r="E45" s="13"/>
      <c r="F45" s="13"/>
      <c r="G45" s="13"/>
      <c r="H45" s="14"/>
      <c r="I45" s="16"/>
      <c r="J45" s="16"/>
    </row>
    <row r="46" spans="1:10" s="17" customFormat="1" ht="27" customHeight="1">
      <c r="A46" s="22"/>
      <c r="B46" s="23"/>
      <c r="C46" s="24" t="s">
        <v>68</v>
      </c>
      <c r="D46" s="12">
        <v>280</v>
      </c>
      <c r="E46" s="13" t="s">
        <v>14</v>
      </c>
      <c r="F46" s="13" t="s">
        <v>18</v>
      </c>
      <c r="G46" s="13" t="s">
        <v>19</v>
      </c>
      <c r="H46" s="14" t="s">
        <v>69</v>
      </c>
      <c r="I46" s="16"/>
      <c r="J46" s="16"/>
    </row>
    <row r="47" spans="1:10" s="17" customFormat="1" ht="27" customHeight="1">
      <c r="A47" s="22"/>
      <c r="B47" s="23"/>
      <c r="C47" s="24"/>
      <c r="D47" s="12">
        <v>65</v>
      </c>
      <c r="E47" s="13" t="s">
        <v>14</v>
      </c>
      <c r="F47" s="13" t="s">
        <v>18</v>
      </c>
      <c r="G47" s="13" t="s">
        <v>19</v>
      </c>
      <c r="H47" s="14" t="s">
        <v>70</v>
      </c>
      <c r="I47" s="16"/>
      <c r="J47" s="16"/>
    </row>
    <row r="48" spans="1:10" s="17" customFormat="1" ht="27" customHeight="1">
      <c r="A48" s="22"/>
      <c r="B48" s="23"/>
      <c r="C48" s="24"/>
      <c r="D48" s="12">
        <v>55</v>
      </c>
      <c r="E48" s="13" t="s">
        <v>14</v>
      </c>
      <c r="F48" s="13" t="s">
        <v>18</v>
      </c>
      <c r="G48" s="13" t="s">
        <v>19</v>
      </c>
      <c r="H48" s="14" t="s">
        <v>71</v>
      </c>
      <c r="I48" s="16"/>
      <c r="J48" s="16"/>
    </row>
    <row r="49" spans="1:10" s="17" customFormat="1" ht="27" customHeight="1">
      <c r="A49" s="22"/>
      <c r="B49" s="23">
        <v>262062</v>
      </c>
      <c r="C49" s="10" t="s">
        <v>72</v>
      </c>
      <c r="D49" s="15">
        <f>D50+D51</f>
        <v>180</v>
      </c>
      <c r="E49" s="13"/>
      <c r="F49" s="13"/>
      <c r="G49" s="13"/>
      <c r="H49" s="14"/>
      <c r="I49" s="16"/>
      <c r="J49" s="16"/>
    </row>
    <row r="50" spans="1:10" s="17" customFormat="1" ht="27" customHeight="1">
      <c r="A50" s="22"/>
      <c r="B50" s="23"/>
      <c r="C50" s="24" t="s">
        <v>73</v>
      </c>
      <c r="D50" s="12">
        <v>80</v>
      </c>
      <c r="E50" s="13" t="s">
        <v>14</v>
      </c>
      <c r="F50" s="13" t="s">
        <v>18</v>
      </c>
      <c r="G50" s="13" t="s">
        <v>19</v>
      </c>
      <c r="H50" s="14" t="s">
        <v>74</v>
      </c>
      <c r="I50" s="16"/>
      <c r="J50" s="16"/>
    </row>
    <row r="51" spans="1:10" s="17" customFormat="1" ht="27" customHeight="1">
      <c r="A51" s="22"/>
      <c r="B51" s="23"/>
      <c r="C51" s="24"/>
      <c r="D51" s="12">
        <v>100</v>
      </c>
      <c r="E51" s="13" t="s">
        <v>14</v>
      </c>
      <c r="F51" s="13" t="s">
        <v>18</v>
      </c>
      <c r="G51" s="13" t="s">
        <v>19</v>
      </c>
      <c r="H51" s="14" t="s">
        <v>75</v>
      </c>
      <c r="I51" s="16"/>
      <c r="J51" s="16"/>
    </row>
    <row r="52" spans="1:10" s="17" customFormat="1" ht="27" customHeight="1">
      <c r="A52" s="22"/>
      <c r="B52" s="19">
        <v>262063</v>
      </c>
      <c r="C52" s="10" t="s">
        <v>76</v>
      </c>
      <c r="D52" s="15">
        <v>73</v>
      </c>
      <c r="E52" s="13" t="s">
        <v>14</v>
      </c>
      <c r="F52" s="13" t="s">
        <v>18</v>
      </c>
      <c r="G52" s="13" t="s">
        <v>19</v>
      </c>
      <c r="H52" s="14" t="s">
        <v>77</v>
      </c>
      <c r="I52" s="16"/>
      <c r="J52" s="16"/>
    </row>
    <row r="53" spans="1:10" s="17" customFormat="1" ht="27" customHeight="1">
      <c r="A53" s="22"/>
      <c r="B53" s="23">
        <v>262064</v>
      </c>
      <c r="C53" s="10" t="s">
        <v>78</v>
      </c>
      <c r="D53" s="15">
        <f>SUM(D54:D56)</f>
        <v>549</v>
      </c>
      <c r="E53" s="13"/>
      <c r="F53" s="13"/>
      <c r="G53" s="13"/>
      <c r="H53" s="14"/>
      <c r="I53" s="16"/>
      <c r="J53" s="16"/>
    </row>
    <row r="54" spans="1:10" s="17" customFormat="1" ht="27" customHeight="1">
      <c r="A54" s="22"/>
      <c r="B54" s="23"/>
      <c r="C54" s="24" t="s">
        <v>79</v>
      </c>
      <c r="D54" s="12">
        <v>280</v>
      </c>
      <c r="E54" s="13" t="s">
        <v>14</v>
      </c>
      <c r="F54" s="13" t="s">
        <v>15</v>
      </c>
      <c r="G54" s="13" t="s">
        <v>16</v>
      </c>
      <c r="H54" s="14" t="s">
        <v>80</v>
      </c>
      <c r="I54" s="16"/>
      <c r="J54" s="16"/>
    </row>
    <row r="55" spans="1:10" s="17" customFormat="1" ht="27" customHeight="1">
      <c r="A55" s="22"/>
      <c r="B55" s="23"/>
      <c r="C55" s="24"/>
      <c r="D55" s="12">
        <v>100</v>
      </c>
      <c r="E55" s="13" t="s">
        <v>14</v>
      </c>
      <c r="F55" s="13" t="s">
        <v>18</v>
      </c>
      <c r="G55" s="13" t="s">
        <v>19</v>
      </c>
      <c r="H55" s="14" t="s">
        <v>81</v>
      </c>
      <c r="I55" s="16"/>
      <c r="J55" s="16"/>
    </row>
    <row r="56" spans="1:10" s="17" customFormat="1" ht="27" customHeight="1">
      <c r="A56" s="22"/>
      <c r="B56" s="23"/>
      <c r="C56" s="24"/>
      <c r="D56" s="12">
        <v>169</v>
      </c>
      <c r="E56" s="13" t="s">
        <v>14</v>
      </c>
      <c r="F56" s="13" t="s">
        <v>18</v>
      </c>
      <c r="G56" s="13" t="s">
        <v>19</v>
      </c>
      <c r="H56" s="14" t="s">
        <v>82</v>
      </c>
      <c r="I56" s="16"/>
      <c r="J56" s="16"/>
    </row>
    <row r="57" spans="1:10" s="17" customFormat="1" ht="30" customHeight="1">
      <c r="A57" s="22"/>
      <c r="B57" s="19">
        <v>262065</v>
      </c>
      <c r="C57" s="10" t="s">
        <v>83</v>
      </c>
      <c r="D57" s="15">
        <v>496</v>
      </c>
      <c r="E57" s="13" t="s">
        <v>14</v>
      </c>
      <c r="F57" s="13" t="s">
        <v>18</v>
      </c>
      <c r="G57" s="13" t="s">
        <v>19</v>
      </c>
      <c r="H57" s="14" t="s">
        <v>84</v>
      </c>
      <c r="I57" s="16"/>
      <c r="J57" s="16"/>
    </row>
  </sheetData>
  <mergeCells count="28">
    <mergeCell ref="B53:B56"/>
    <mergeCell ref="C54:C56"/>
    <mergeCell ref="C41:C44"/>
    <mergeCell ref="B45:B48"/>
    <mergeCell ref="C46:C48"/>
    <mergeCell ref="B49:B51"/>
    <mergeCell ref="C50:C51"/>
    <mergeCell ref="A2:H2"/>
    <mergeCell ref="A3:H3"/>
    <mergeCell ref="A5:C5"/>
    <mergeCell ref="B6:B8"/>
    <mergeCell ref="C7:C8"/>
    <mergeCell ref="A9:A57"/>
    <mergeCell ref="B9:B12"/>
    <mergeCell ref="C10:C12"/>
    <mergeCell ref="B13:B16"/>
    <mergeCell ref="C14:C16"/>
    <mergeCell ref="B17:B19"/>
    <mergeCell ref="C18:C19"/>
    <mergeCell ref="B20:B24"/>
    <mergeCell ref="C21:C24"/>
    <mergeCell ref="B25:B28"/>
    <mergeCell ref="C26:C28"/>
    <mergeCell ref="B30:B33"/>
    <mergeCell ref="C31:C33"/>
    <mergeCell ref="B34:B39"/>
    <mergeCell ref="C35:C39"/>
    <mergeCell ref="B40:B4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2024-09-24T06:03:27Z</dcterms:modified>
</cp:coreProperties>
</file>