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附件" sheetId="1" r:id="rId1"/>
  </sheets>
  <definedNames>
    <definedName name="_xlnm._FilterDatabase" localSheetId="0" hidden="1">附件!$A$4:$B$26</definedName>
    <definedName name="_xlnm.Print_Titles" localSheetId="0">附件!$1:$3</definedName>
  </definedNames>
  <calcPr calcId="144525"/>
</workbook>
</file>

<file path=xl/sharedStrings.xml><?xml version="1.0" encoding="utf-8"?>
<sst xmlns="http://schemas.openxmlformats.org/spreadsheetml/2006/main" count="126" uniqueCount="83">
  <si>
    <t xml:space="preserve"> 附件11</t>
  </si>
  <si>
    <t>2024年省级林业科技攻关与创新项目资金安排明细表</t>
  </si>
  <si>
    <t>市州</t>
  </si>
  <si>
    <t>县市区/单位</t>
  </si>
  <si>
    <t>金额
（万元）</t>
  </si>
  <si>
    <t>功能科
目编码</t>
  </si>
  <si>
    <t>政府经济
科目编码</t>
  </si>
  <si>
    <t>部门经济
科目编码</t>
  </si>
  <si>
    <t>摘要/备注</t>
  </si>
  <si>
    <t>合计</t>
  </si>
  <si>
    <t>一、市州小计</t>
  </si>
  <si>
    <t>长沙市</t>
  </si>
  <si>
    <t>长沙市小计</t>
  </si>
  <si>
    <t>长沙市本级</t>
  </si>
  <si>
    <t>2130206技术推广与转化</t>
  </si>
  <si>
    <t>502机关商品和服务支出</t>
  </si>
  <si>
    <t>长沙市林长制事务中心：薄壳山核桃轻基质容器育苗技术研究和示范20万元、油茶低产林综合改造技术示范林业科技特派员服务项目10万元</t>
  </si>
  <si>
    <t>株洲市</t>
  </si>
  <si>
    <t>株洲市小计</t>
  </si>
  <si>
    <t>株洲市本级</t>
  </si>
  <si>
    <t>株洲市林业科技推广站：2024年林业科技特派员科技服务项目10万元</t>
  </si>
  <si>
    <t>渌口区</t>
  </si>
  <si>
    <t>株洲市渌口区林业科学研究所：油茶科学施肥及含油率提升技术推广与示范20万元</t>
  </si>
  <si>
    <t>湘潭市</t>
  </si>
  <si>
    <t>湘潭市小计</t>
  </si>
  <si>
    <t>湘潭市本级</t>
  </si>
  <si>
    <t>湘潭市林业综合服务中心：林业科普宣传进村入户、进校园活动10万元；湘潭市林业科学研究所：松树外生菌根真菌群落多样性分析及其抗松枯梢病生防技术研究15万元</t>
  </si>
  <si>
    <t>衡阳市</t>
  </si>
  <si>
    <t>衡阳市小计</t>
  </si>
  <si>
    <t>衡阳市本级</t>
  </si>
  <si>
    <t>衡阳市林业服务中心：衡阳市科技特派员项目10万元；衡阳市林业科学研究所：利用中华蜜蜂促进油茶授粉之关键技术20万元</t>
  </si>
  <si>
    <t>邵阳市</t>
  </si>
  <si>
    <t>邵阳市小计</t>
  </si>
  <si>
    <t>邵阳市本级</t>
  </si>
  <si>
    <t>邵阳市林学会：药用玫瑰种质资源遗传多样性分析及核心种质构建20万元，邵阳市林业科技特派员屏峰村科技服务项目10万元</t>
  </si>
  <si>
    <t>益阳市</t>
  </si>
  <si>
    <t>益阳市小计</t>
  </si>
  <si>
    <t>桃江县</t>
  </si>
  <si>
    <t>桃江县林业科技推广站：桃江县三叶木通少籽品种“杂30”新品种保护及无性扩繁技术研究项目20万元</t>
  </si>
  <si>
    <t>郴州市</t>
  </si>
  <si>
    <t>郴州市小计</t>
  </si>
  <si>
    <t>郴州市本级</t>
  </si>
  <si>
    <t>郴州市林业综合服务中心：湖南省郴州市杉木立木材积与生物量模型研究15万元、郴州市林业科技特派员科技服务项目10万元；郴州市林业科学研究所：珍贵树种柔毛油杉资源副产品高值化利用研究10万元</t>
  </si>
  <si>
    <t>永州市</t>
  </si>
  <si>
    <t>永州市小计</t>
  </si>
  <si>
    <t>永州市本级</t>
  </si>
  <si>
    <t>永州市林业科技推广和林木种苗服务中心：永州市林业科技特派员项目10万元；永州市林业科学研究所：植物园自然教育线上+线下课程体系研发及模式构建20万元</t>
  </si>
  <si>
    <t>怀化市</t>
  </si>
  <si>
    <t>怀化市小计</t>
  </si>
  <si>
    <t>怀化市本级</t>
  </si>
  <si>
    <t>怀化市林业改革发展服务中心：怀化市林业科技特派员项目10万元</t>
  </si>
  <si>
    <t>通道县</t>
  </si>
  <si>
    <t>通道侗族自治县林业局营林科教综合管理站：林下白及高效栽培示范推广20万元</t>
  </si>
  <si>
    <t>洪江市</t>
  </si>
  <si>
    <t>洪江市林业科技推广站：太秋甜柿丰产栽培技术示范与推广20万元</t>
  </si>
  <si>
    <t>娄底市</t>
  </si>
  <si>
    <t>娄底市小计</t>
  </si>
  <si>
    <t>娄底市本级</t>
  </si>
  <si>
    <t>娄底市林学会：科技服务10万元</t>
  </si>
  <si>
    <t>湘西土家族苗族自治州</t>
  </si>
  <si>
    <t>湘西土家族苗族自治州小计</t>
  </si>
  <si>
    <t>湘西土家族苗族自治州本级</t>
  </si>
  <si>
    <t>湘西自治州林业综合服务中心：2024年湘西自治州林业科技特派员科技服务项目10万元；湘西自治州林业科学研究所：大叶早樱种源收集和种苗繁育研究15万元</t>
  </si>
  <si>
    <t>二、省直小计</t>
  </si>
  <si>
    <t>湖南省教育厅</t>
  </si>
  <si>
    <t>湖南省教育厅小计</t>
  </si>
  <si>
    <t>中南林业科技大学</t>
  </si>
  <si>
    <t>50502商品和服务支出</t>
  </si>
  <si>
    <t>30299其他商品和服务支出</t>
  </si>
  <si>
    <t>干旱胁迫下保水剂对络石等6种植物的生理及生长影响研究20万元；天空地一体化森林植被定量参数遥感监测与大数据分析技术研究20万元；湖南省森林康养基地高质量发展对策研究20万元；栗属植物干果营养加工特性及其高生物活性加工技术研究与示范20万元；木材基储能电极材料制备与储能增效机制20万元；树种多样性提升亚热带森林土壤固碳能力的机制研究20万元；红汁乳菇活性多糖的制备与高值化应用研究20万元；湖南省优质高抗性木本花卉种质创新20万元；油茶抗寒相关糖类基因的克隆及功能验证20万元；油茶多组织内生菌分离鉴定及生物活性应用研究20万元；火干扰后植物多样性演替机制研究20万元；迷迭香提取物提高食用油高温氧化稳定性机制及其栅栏复配技术的研究20万元；竹纤维复合材本体自粘合机制与功能化构筑10万元；油茶“林-草-菌”生态化经营研究与示范10万元；城市森林-湿地复合生态系统POPs的修复机制10万元；大花田菁耐逆特性机制及其在“一带一路”沿线国家的应用推广20万元</t>
  </si>
  <si>
    <t>湖南农业大学</t>
  </si>
  <si>
    <t>红花檵木LcMYB45调控叶片花青苷累积的分子机制20万元；桂闽引象草优质突变体筛选及根际耐低磷响应机制研究10万元；红花檵木全基因组学解析及其种质创新10万元</t>
  </si>
  <si>
    <t>湖南中医药大学</t>
  </si>
  <si>
    <t>白三七林下种植研究20万元</t>
  </si>
  <si>
    <t>湖南环境生物职业技术学院</t>
  </si>
  <si>
    <t>淫羊藿种质资源收集及种苗繁育技术研究20万元</t>
  </si>
  <si>
    <t>湖南省地质院</t>
  </si>
  <si>
    <t>湖南省地质院小计</t>
  </si>
  <si>
    <t>湖南省国土空间调查监测所</t>
  </si>
  <si>
    <t>湿地保护修复预算支出标准研究20万元</t>
  </si>
  <si>
    <t>国家林业和草原局中南调查规划院</t>
  </si>
  <si>
    <t>国家林业和草原局中南调查规划院小计</t>
  </si>
  <si>
    <t>人工造林质量及成效无人机监测技术示范项目20万元</t>
  </si>
</sst>
</file>

<file path=xl/styles.xml><?xml version="1.0" encoding="utf-8"?>
<styleSheet xmlns="http://schemas.openxmlformats.org/spreadsheetml/2006/main">
  <numFmts count="7">
    <numFmt numFmtId="176" formatCode="0_ "/>
    <numFmt numFmtId="177" formatCode="0.0000_ "/>
    <numFmt numFmtId="41" formatCode="_ * #,##0_ ;_ * \-#,##0_ ;_ * &quot;-&quot;_ ;_ @_ "/>
    <numFmt numFmtId="178" formatCode="0.00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b/>
      <sz val="11"/>
      <name val="宋体"/>
      <charset val="134"/>
      <scheme val="minor"/>
    </font>
    <font>
      <sz val="11"/>
      <name val="Times New Roman"/>
      <charset val="134"/>
    </font>
    <font>
      <b/>
      <sz val="11"/>
      <name val="Times New Roman"/>
      <charset val="134"/>
    </font>
    <font>
      <sz val="11"/>
      <color indexed="8"/>
      <name val="Times New Roman"/>
      <charset val="134"/>
    </font>
    <font>
      <sz val="11"/>
      <name val="宋体"/>
      <charset val="134"/>
      <scheme val="minor"/>
    </font>
    <font>
      <b/>
      <sz val="16"/>
      <name val="宋体"/>
      <charset val="134"/>
      <scheme val="minor"/>
    </font>
    <font>
      <sz val="10"/>
      <name val="仿宋"/>
      <charset val="134"/>
    </font>
    <font>
      <sz val="11"/>
      <color theme="1"/>
      <name val="宋体"/>
      <charset val="0"/>
      <scheme val="minor"/>
    </font>
    <font>
      <sz val="11"/>
      <color theme="0"/>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sz val="11"/>
      <color rgb="FF9C0006"/>
      <name val="宋体"/>
      <charset val="0"/>
      <scheme val="minor"/>
    </font>
    <font>
      <sz val="11"/>
      <color rgb="FFFF0000"/>
      <name val="宋体"/>
      <charset val="0"/>
      <scheme val="minor"/>
    </font>
    <font>
      <i/>
      <sz val="11"/>
      <color rgb="FF7F7F7F"/>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FFFCC"/>
        <bgColor indexed="64"/>
      </patternFill>
    </fill>
    <fill>
      <patternFill patternType="solid">
        <fgColor rgb="FFC6EFCE"/>
        <bgColor indexed="64"/>
      </patternFill>
    </fill>
    <fill>
      <patternFill patternType="solid">
        <fgColor theme="8"/>
        <bgColor indexed="64"/>
      </patternFill>
    </fill>
    <fill>
      <patternFill patternType="solid">
        <fgColor rgb="FFFFCC9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0" fontId="9" fillId="27"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6" fillId="12" borderId="6" applyNumberFormat="false" applyAlignment="false" applyProtection="false">
      <alignment vertical="center"/>
    </xf>
    <xf numFmtId="0" fontId="22" fillId="20" borderId="8" applyNumberFormat="false" applyAlignment="false" applyProtection="false">
      <alignment vertical="center"/>
    </xf>
    <xf numFmtId="0" fontId="19" fillId="14"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8" fillId="0" borderId="7" applyNumberFormat="false" applyFill="false" applyAlignment="false" applyProtection="false">
      <alignment vertical="center"/>
    </xf>
    <xf numFmtId="0" fontId="8"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4" fillId="0" borderId="5" applyNumberFormat="false" applyFill="false" applyAlignment="false" applyProtection="false">
      <alignment vertical="center"/>
    </xf>
    <xf numFmtId="0" fontId="8" fillId="11"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9"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0" fontId="25" fillId="0" borderId="11"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0" fillId="21" borderId="9" applyNumberFormat="false" applyFont="false" applyAlignment="false" applyProtection="false">
      <alignment vertical="center"/>
    </xf>
    <xf numFmtId="0" fontId="9" fillId="8"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7" fillId="12" borderId="10" applyNumberFormat="false" applyAlignment="false" applyProtection="false">
      <alignment vertical="center"/>
    </xf>
    <xf numFmtId="0" fontId="9"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3"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24" fillId="24" borderId="10" applyNumberFormat="false" applyAlignment="false" applyProtection="false">
      <alignment vertical="center"/>
    </xf>
    <xf numFmtId="0" fontId="8" fillId="5" borderId="0" applyNumberFormat="false" applyBorder="false" applyAlignment="false" applyProtection="false">
      <alignment vertical="center"/>
    </xf>
    <xf numFmtId="0" fontId="10" fillId="0" borderId="0">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28">
    <xf numFmtId="0" fontId="0" fillId="0" borderId="0" xfId="0">
      <alignment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0" xfId="47" applyFont="true">
      <alignment vertical="center"/>
    </xf>
    <xf numFmtId="0" fontId="5" fillId="0" borderId="0" xfId="0" applyFont="true" applyFill="true" applyBorder="true" applyAlignment="true">
      <alignment horizontal="center" vertical="center" wrapText="true"/>
    </xf>
    <xf numFmtId="178" fontId="2" fillId="0" borderId="0" xfId="0" applyNumberFormat="true" applyFont="true" applyFill="true" applyBorder="true" applyAlignment="true">
      <alignment horizontal="center" vertical="center" wrapText="true"/>
    </xf>
    <xf numFmtId="177" fontId="5" fillId="0" borderId="0" xfId="0" applyNumberFormat="true" applyFont="true" applyFill="true" applyBorder="true" applyAlignment="true">
      <alignment horizontal="left" vertical="center" wrapText="true"/>
    </xf>
    <xf numFmtId="0" fontId="6" fillId="0" borderId="0" xfId="0" applyFont="true" applyFill="true" applyAlignment="true">
      <alignment horizontal="center" vertical="center" wrapText="true"/>
    </xf>
    <xf numFmtId="0" fontId="1" fillId="0" borderId="1" xfId="0" applyFont="true" applyFill="true" applyBorder="true" applyAlignment="true">
      <alignment horizontal="center" vertical="center" wrapText="true"/>
    </xf>
    <xf numFmtId="178" fontId="1" fillId="0" borderId="1" xfId="0" applyNumberFormat="true"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1" fillId="2" borderId="1" xfId="0" applyFont="true" applyFill="true" applyBorder="true" applyAlignment="true" applyProtection="true">
      <alignment horizontal="center" vertical="center" wrapText="true"/>
      <protection locked="false"/>
    </xf>
    <xf numFmtId="178" fontId="1" fillId="2"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2" borderId="1" xfId="0" applyFont="true" applyFill="true" applyBorder="true" applyAlignment="true" applyProtection="true">
      <alignment horizontal="center" vertical="center" wrapText="true"/>
      <protection locked="false"/>
    </xf>
    <xf numFmtId="178" fontId="5" fillId="2" borderId="1" xfId="0" applyNumberFormat="true" applyFont="true" applyFill="true" applyBorder="true" applyAlignment="true">
      <alignment horizontal="center" vertical="center" wrapText="true"/>
    </xf>
    <xf numFmtId="178"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1" fillId="2" borderId="2" xfId="0" applyFont="true" applyFill="true" applyBorder="true" applyAlignment="true">
      <alignment horizontal="center" vertical="center" wrapText="true"/>
    </xf>
    <xf numFmtId="0" fontId="1" fillId="2" borderId="3" xfId="0" applyFont="true" applyFill="true" applyBorder="true" applyAlignment="true">
      <alignment horizontal="center" vertical="center" wrapText="true"/>
    </xf>
    <xf numFmtId="0" fontId="7" fillId="0" borderId="0" xfId="0" applyFont="true" applyFill="true" applyBorder="true" applyAlignment="true">
      <alignment vertical="center" wrapText="true"/>
    </xf>
    <xf numFmtId="0" fontId="1" fillId="2" borderId="1" xfId="0" applyFont="true" applyFill="true" applyBorder="true" applyAlignment="true">
      <alignment horizontal="left" vertical="center" wrapText="true"/>
    </xf>
    <xf numFmtId="176" fontId="5" fillId="2"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left" vertical="center" wrapText="true"/>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常规_2017年贴息下达分市州表（未整合）" xfId="47"/>
    <cellStyle name="强调文字颜色 4" xfId="48" builtinId="41"/>
    <cellStyle name="20% - 强调文字颜色 4" xfId="49" builtinId="42"/>
  </cellStyles>
  <tableStyles count="0" defaultTableStyle="TableStyleMedium2"/>
  <colors>
    <mruColors>
      <color rgb="00FF99CC"/>
      <color rgb="00CCFFCC"/>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A47"/>
  <sheetViews>
    <sheetView tabSelected="1" zoomScale="90" zoomScaleNormal="90" workbookViewId="0">
      <pane ySplit="3" topLeftCell="A42" activePane="bottomLeft" state="frozen"/>
      <selection/>
      <selection pane="bottomLeft" activeCell="M10" sqref="M10"/>
    </sheetView>
  </sheetViews>
  <sheetFormatPr defaultColWidth="9" defaultRowHeight="18.75"/>
  <cols>
    <col min="1" max="1" width="9" style="1"/>
    <col min="2" max="2" width="20.9666666666667" style="5" customWidth="true"/>
    <col min="3" max="3" width="10.5" style="6" customWidth="true"/>
    <col min="4" max="5" width="12.4916666666667" style="5" customWidth="true"/>
    <col min="6" max="6" width="13.6083333333333" style="5" customWidth="true"/>
    <col min="7" max="7" width="38.65" style="5" customWidth="true"/>
    <col min="8" max="16384" width="9" style="5"/>
  </cols>
  <sheetData>
    <row r="1" ht="20" customHeight="true" spans="1:1">
      <c r="A1" s="7" t="s">
        <v>0</v>
      </c>
    </row>
    <row r="2" ht="34" customHeight="true" spans="1:7">
      <c r="A2" s="8" t="s">
        <v>1</v>
      </c>
      <c r="B2" s="8"/>
      <c r="C2" s="8"/>
      <c r="D2" s="8"/>
      <c r="E2" s="8"/>
      <c r="F2" s="8"/>
      <c r="G2" s="8"/>
    </row>
    <row r="3" s="1" customFormat="true" ht="34" customHeight="true" spans="1:7">
      <c r="A3" s="9" t="s">
        <v>2</v>
      </c>
      <c r="B3" s="9" t="s">
        <v>3</v>
      </c>
      <c r="C3" s="10" t="s">
        <v>4</v>
      </c>
      <c r="D3" s="11" t="s">
        <v>5</v>
      </c>
      <c r="E3" s="11" t="s">
        <v>6</v>
      </c>
      <c r="F3" s="11" t="s">
        <v>7</v>
      </c>
      <c r="G3" s="11" t="s">
        <v>8</v>
      </c>
    </row>
    <row r="4" s="2" customFormat="true" ht="28" customHeight="true" spans="1:7">
      <c r="A4" s="9" t="s">
        <v>9</v>
      </c>
      <c r="B4" s="12"/>
      <c r="C4" s="10">
        <f>C5+C31</f>
        <v>725</v>
      </c>
      <c r="D4" s="13"/>
      <c r="E4" s="12"/>
      <c r="F4" s="12"/>
      <c r="G4" s="21"/>
    </row>
    <row r="5" s="2" customFormat="true" ht="28" customHeight="true" spans="1:7">
      <c r="A5" s="11" t="s">
        <v>10</v>
      </c>
      <c r="B5" s="11"/>
      <c r="C5" s="10">
        <f>C6+C8+C11+C13+C15+C17+C19+C21+C23+C27+C29</f>
        <v>315</v>
      </c>
      <c r="D5" s="13"/>
      <c r="E5" s="12"/>
      <c r="F5" s="12"/>
      <c r="G5" s="21"/>
    </row>
    <row r="6" s="3" customFormat="true" ht="25" customHeight="true" spans="1:7">
      <c r="A6" s="14" t="s">
        <v>11</v>
      </c>
      <c r="B6" s="15" t="s">
        <v>12</v>
      </c>
      <c r="C6" s="16">
        <v>30</v>
      </c>
      <c r="D6" s="17"/>
      <c r="E6" s="17"/>
      <c r="F6" s="17"/>
      <c r="G6" s="25"/>
    </row>
    <row r="7" s="3" customFormat="true" ht="74" customHeight="true" spans="1:7">
      <c r="A7" s="14"/>
      <c r="B7" s="18" t="s">
        <v>13</v>
      </c>
      <c r="C7" s="19">
        <v>30</v>
      </c>
      <c r="D7" s="17" t="s">
        <v>14</v>
      </c>
      <c r="E7" s="26" t="s">
        <v>15</v>
      </c>
      <c r="F7" s="26"/>
      <c r="G7" s="27" t="s">
        <v>16</v>
      </c>
    </row>
    <row r="8" s="2" customFormat="true" ht="25" customHeight="true" spans="1:7">
      <c r="A8" s="14" t="s">
        <v>17</v>
      </c>
      <c r="B8" s="14" t="s">
        <v>18</v>
      </c>
      <c r="C8" s="16">
        <v>30</v>
      </c>
      <c r="D8" s="17"/>
      <c r="E8" s="17"/>
      <c r="F8" s="17"/>
      <c r="G8" s="25"/>
    </row>
    <row r="9" s="3" customFormat="true" ht="46" customHeight="true" spans="1:7">
      <c r="A9" s="14"/>
      <c r="B9" s="17" t="s">
        <v>19</v>
      </c>
      <c r="C9" s="19">
        <v>10</v>
      </c>
      <c r="D9" s="17" t="s">
        <v>14</v>
      </c>
      <c r="E9" s="26" t="s">
        <v>15</v>
      </c>
      <c r="F9" s="26"/>
      <c r="G9" s="27" t="s">
        <v>20</v>
      </c>
    </row>
    <row r="10" s="4" customFormat="true" ht="47" customHeight="true" spans="1:16381">
      <c r="A10" s="14"/>
      <c r="B10" s="18" t="s">
        <v>21</v>
      </c>
      <c r="C10" s="19">
        <v>20</v>
      </c>
      <c r="D10" s="17" t="s">
        <v>14</v>
      </c>
      <c r="E10" s="26" t="s">
        <v>15</v>
      </c>
      <c r="F10" s="17"/>
      <c r="G10" s="27" t="s">
        <v>22</v>
      </c>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row>
    <row r="11" s="4" customFormat="true" ht="24" customHeight="true" spans="1:16381">
      <c r="A11" s="14" t="s">
        <v>23</v>
      </c>
      <c r="B11" s="15" t="s">
        <v>24</v>
      </c>
      <c r="C11" s="16">
        <v>25</v>
      </c>
      <c r="D11" s="17"/>
      <c r="E11" s="17"/>
      <c r="F11" s="17"/>
      <c r="G11" s="2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row>
    <row r="12" s="4" customFormat="true" ht="79" customHeight="true" spans="1:16381">
      <c r="A12" s="14"/>
      <c r="B12" s="18" t="s">
        <v>25</v>
      </c>
      <c r="C12" s="19">
        <v>25</v>
      </c>
      <c r="D12" s="17" t="s">
        <v>14</v>
      </c>
      <c r="E12" s="26" t="s">
        <v>15</v>
      </c>
      <c r="F12" s="17"/>
      <c r="G12" s="27" t="s">
        <v>26</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row>
    <row r="13" s="4" customFormat="true" ht="24" customHeight="true" spans="1:16381">
      <c r="A13" s="14" t="s">
        <v>27</v>
      </c>
      <c r="B13" s="15" t="s">
        <v>28</v>
      </c>
      <c r="C13" s="16">
        <v>30</v>
      </c>
      <c r="D13" s="17"/>
      <c r="E13" s="17"/>
      <c r="F13" s="17"/>
      <c r="G13" s="27"/>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row>
    <row r="14" s="4" customFormat="true" ht="69" customHeight="true" spans="1:16381">
      <c r="A14" s="14"/>
      <c r="B14" s="17" t="s">
        <v>29</v>
      </c>
      <c r="C14" s="19">
        <v>30</v>
      </c>
      <c r="D14" s="17" t="s">
        <v>14</v>
      </c>
      <c r="E14" s="26" t="s">
        <v>15</v>
      </c>
      <c r="F14" s="26"/>
      <c r="G14" s="27" t="s">
        <v>30</v>
      </c>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c r="XEW14" s="2"/>
      <c r="XEX14" s="2"/>
      <c r="XEY14" s="2"/>
      <c r="XEZ14" s="2"/>
      <c r="XFA14" s="2"/>
    </row>
    <row r="15" s="4" customFormat="true" ht="27" customHeight="true" spans="1:16381">
      <c r="A15" s="14" t="s">
        <v>31</v>
      </c>
      <c r="B15" s="15" t="s">
        <v>32</v>
      </c>
      <c r="C15" s="16">
        <v>30</v>
      </c>
      <c r="D15" s="17"/>
      <c r="E15" s="17"/>
      <c r="F15" s="17"/>
      <c r="G15" s="27"/>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c r="XEY15" s="2"/>
      <c r="XEZ15" s="2"/>
      <c r="XFA15" s="2"/>
    </row>
    <row r="16" s="4" customFormat="true" ht="74" customHeight="true" spans="1:16381">
      <c r="A16" s="14"/>
      <c r="B16" s="17" t="s">
        <v>33</v>
      </c>
      <c r="C16" s="19">
        <v>30</v>
      </c>
      <c r="D16" s="17" t="s">
        <v>14</v>
      </c>
      <c r="E16" s="26" t="s">
        <v>15</v>
      </c>
      <c r="F16" s="26"/>
      <c r="G16" s="27" t="s">
        <v>34</v>
      </c>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c r="XEW16" s="2"/>
      <c r="XEX16" s="2"/>
      <c r="XEY16" s="2"/>
      <c r="XEZ16" s="2"/>
      <c r="XFA16" s="2"/>
    </row>
    <row r="17" s="4" customFormat="true" ht="25" customHeight="true" spans="1:16381">
      <c r="A17" s="14" t="s">
        <v>35</v>
      </c>
      <c r="B17" s="15" t="s">
        <v>36</v>
      </c>
      <c r="C17" s="16">
        <v>20</v>
      </c>
      <c r="D17" s="17"/>
      <c r="E17" s="17"/>
      <c r="F17" s="17"/>
      <c r="G17" s="27"/>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row>
    <row r="18" s="4" customFormat="true" ht="94" customHeight="true" spans="1:16381">
      <c r="A18" s="14"/>
      <c r="B18" s="18" t="s">
        <v>37</v>
      </c>
      <c r="C18" s="19">
        <v>20</v>
      </c>
      <c r="D18" s="17" t="s">
        <v>14</v>
      </c>
      <c r="E18" s="26" t="s">
        <v>15</v>
      </c>
      <c r="F18" s="17"/>
      <c r="G18" s="27" t="s">
        <v>38</v>
      </c>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row>
    <row r="19" s="4" customFormat="true" ht="25" customHeight="true" spans="1:16381">
      <c r="A19" s="14" t="s">
        <v>39</v>
      </c>
      <c r="B19" s="15" t="s">
        <v>40</v>
      </c>
      <c r="C19" s="16">
        <v>35</v>
      </c>
      <c r="D19" s="17"/>
      <c r="E19" s="17"/>
      <c r="F19" s="17"/>
      <c r="G19" s="27"/>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c r="XEY19" s="2"/>
      <c r="XEZ19" s="2"/>
      <c r="XFA19" s="2"/>
    </row>
    <row r="20" s="4" customFormat="true" ht="130" customHeight="true" spans="1:16381">
      <c r="A20" s="14"/>
      <c r="B20" s="17" t="s">
        <v>41</v>
      </c>
      <c r="C20" s="19">
        <v>35</v>
      </c>
      <c r="D20" s="17" t="s">
        <v>14</v>
      </c>
      <c r="E20" s="26" t="s">
        <v>15</v>
      </c>
      <c r="F20" s="26"/>
      <c r="G20" s="27" t="s">
        <v>42</v>
      </c>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c r="XEX20" s="2"/>
      <c r="XEY20" s="2"/>
      <c r="XEZ20" s="2"/>
      <c r="XFA20" s="2"/>
    </row>
    <row r="21" s="4" customFormat="true" ht="25" customHeight="true" spans="1:16381">
      <c r="A21" s="14" t="s">
        <v>43</v>
      </c>
      <c r="B21" s="15" t="s">
        <v>44</v>
      </c>
      <c r="C21" s="16">
        <v>30</v>
      </c>
      <c r="D21" s="17"/>
      <c r="E21" s="17"/>
      <c r="F21" s="17"/>
      <c r="G21" s="27"/>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c r="XEW21" s="2"/>
      <c r="XEX21" s="2"/>
      <c r="XEY21" s="2"/>
      <c r="XEZ21" s="2"/>
      <c r="XFA21" s="2"/>
    </row>
    <row r="22" s="4" customFormat="true" ht="82" customHeight="true" spans="1:16381">
      <c r="A22" s="14"/>
      <c r="B22" s="17" t="s">
        <v>45</v>
      </c>
      <c r="C22" s="19">
        <v>30</v>
      </c>
      <c r="D22" s="17" t="s">
        <v>14</v>
      </c>
      <c r="E22" s="26" t="s">
        <v>15</v>
      </c>
      <c r="F22" s="26"/>
      <c r="G22" s="27" t="s">
        <v>46</v>
      </c>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c r="XEW22" s="2"/>
      <c r="XEX22" s="2"/>
      <c r="XEY22" s="2"/>
      <c r="XEZ22" s="2"/>
      <c r="XFA22" s="2"/>
    </row>
    <row r="23" s="4" customFormat="true" ht="25" customHeight="true" spans="1:16381">
      <c r="A23" s="14" t="s">
        <v>47</v>
      </c>
      <c r="B23" s="15" t="s">
        <v>48</v>
      </c>
      <c r="C23" s="16">
        <v>50</v>
      </c>
      <c r="D23" s="17"/>
      <c r="E23" s="17"/>
      <c r="F23" s="17"/>
      <c r="G23" s="27"/>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c r="XEW23" s="2"/>
      <c r="XEX23" s="2"/>
      <c r="XEY23" s="2"/>
      <c r="XEZ23" s="2"/>
      <c r="XFA23" s="2"/>
    </row>
    <row r="24" s="4" customFormat="true" ht="51" customHeight="true" spans="1:16381">
      <c r="A24" s="14"/>
      <c r="B24" s="17" t="s">
        <v>49</v>
      </c>
      <c r="C24" s="19">
        <v>10</v>
      </c>
      <c r="D24" s="17" t="s">
        <v>14</v>
      </c>
      <c r="E24" s="26" t="s">
        <v>15</v>
      </c>
      <c r="F24" s="26"/>
      <c r="G24" s="27" t="s">
        <v>50</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c r="XEW24" s="2"/>
      <c r="XEX24" s="2"/>
      <c r="XEY24" s="2"/>
      <c r="XEZ24" s="2"/>
      <c r="XFA24" s="2"/>
    </row>
    <row r="25" s="4" customFormat="true" ht="51" customHeight="true" spans="1:16381">
      <c r="A25" s="14"/>
      <c r="B25" s="17" t="s">
        <v>51</v>
      </c>
      <c r="C25" s="19">
        <v>20</v>
      </c>
      <c r="D25" s="17" t="s">
        <v>14</v>
      </c>
      <c r="E25" s="26" t="s">
        <v>15</v>
      </c>
      <c r="F25" s="26"/>
      <c r="G25" s="27" t="s">
        <v>52</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
      <c r="XET25" s="2"/>
      <c r="XEU25" s="2"/>
      <c r="XEV25" s="2"/>
      <c r="XEW25" s="2"/>
      <c r="XEX25" s="2"/>
      <c r="XEY25" s="2"/>
      <c r="XEZ25" s="2"/>
      <c r="XFA25" s="2"/>
    </row>
    <row r="26" s="4" customFormat="true" ht="51" customHeight="true" spans="1:16381">
      <c r="A26" s="14"/>
      <c r="B26" s="17" t="s">
        <v>53</v>
      </c>
      <c r="C26" s="19">
        <v>20</v>
      </c>
      <c r="D26" s="17" t="s">
        <v>14</v>
      </c>
      <c r="E26" s="26" t="s">
        <v>15</v>
      </c>
      <c r="F26" s="26"/>
      <c r="G26" s="27" t="s">
        <v>54</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c r="XEQ26" s="2"/>
      <c r="XER26" s="2"/>
      <c r="XES26" s="2"/>
      <c r="XET26" s="2"/>
      <c r="XEU26" s="2"/>
      <c r="XEV26" s="2"/>
      <c r="XEW26" s="2"/>
      <c r="XEX26" s="2"/>
      <c r="XEY26" s="2"/>
      <c r="XEZ26" s="2"/>
      <c r="XFA26" s="2"/>
    </row>
    <row r="27" s="4" customFormat="true" ht="32" customHeight="true" spans="1:16381">
      <c r="A27" s="14" t="s">
        <v>55</v>
      </c>
      <c r="B27" s="14" t="s">
        <v>56</v>
      </c>
      <c r="C27" s="16">
        <v>10</v>
      </c>
      <c r="D27" s="17"/>
      <c r="E27" s="17"/>
      <c r="F27" s="17"/>
      <c r="G27" s="27"/>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c r="XEW27" s="2"/>
      <c r="XEX27" s="2"/>
      <c r="XEY27" s="2"/>
      <c r="XEZ27" s="2"/>
      <c r="XFA27" s="2"/>
    </row>
    <row r="28" s="4" customFormat="true" ht="32" customHeight="true" spans="1:16381">
      <c r="A28" s="14"/>
      <c r="B28" s="17" t="s">
        <v>57</v>
      </c>
      <c r="C28" s="19">
        <v>10</v>
      </c>
      <c r="D28" s="17" t="s">
        <v>14</v>
      </c>
      <c r="E28" s="17" t="s">
        <v>15</v>
      </c>
      <c r="F28" s="17"/>
      <c r="G28" s="27" t="s">
        <v>58</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
      <c r="XET28" s="2"/>
      <c r="XEU28" s="2"/>
      <c r="XEV28" s="2"/>
      <c r="XEW28" s="2"/>
      <c r="XEX28" s="2"/>
      <c r="XEY28" s="2"/>
      <c r="XEZ28" s="2"/>
      <c r="XFA28" s="2"/>
    </row>
    <row r="29" s="4" customFormat="true" ht="36" customHeight="true" spans="1:16381">
      <c r="A29" s="14" t="s">
        <v>59</v>
      </c>
      <c r="B29" s="14" t="s">
        <v>60</v>
      </c>
      <c r="C29" s="16">
        <v>25</v>
      </c>
      <c r="D29" s="17"/>
      <c r="E29" s="17"/>
      <c r="F29" s="17"/>
      <c r="G29" s="27"/>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2"/>
      <c r="XEY29" s="2"/>
      <c r="XEZ29" s="2"/>
      <c r="XFA29" s="2"/>
    </row>
    <row r="30" s="4" customFormat="true" ht="104" customHeight="true" spans="1:16381">
      <c r="A30" s="14"/>
      <c r="B30" s="17" t="s">
        <v>61</v>
      </c>
      <c r="C30" s="19">
        <v>25</v>
      </c>
      <c r="D30" s="17" t="s">
        <v>14</v>
      </c>
      <c r="E30" s="17" t="s">
        <v>15</v>
      </c>
      <c r="F30" s="17"/>
      <c r="G30" s="27" t="s">
        <v>62</v>
      </c>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c r="XEX30" s="2"/>
      <c r="XEY30" s="2"/>
      <c r="XEZ30" s="2"/>
      <c r="XFA30" s="2"/>
    </row>
    <row r="31" s="4" customFormat="true" ht="32" customHeight="true" spans="1:16381">
      <c r="A31" s="14" t="s">
        <v>63</v>
      </c>
      <c r="B31" s="14"/>
      <c r="C31" s="16">
        <f>C32+C37+C39</f>
        <v>410</v>
      </c>
      <c r="D31" s="17"/>
      <c r="E31" s="17"/>
      <c r="F31" s="17"/>
      <c r="G31" s="27"/>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c r="XEW31" s="2"/>
      <c r="XEX31" s="2"/>
      <c r="XEY31" s="2"/>
      <c r="XEZ31" s="2"/>
      <c r="XFA31" s="2"/>
    </row>
    <row r="32" ht="28" customHeight="true" spans="1:7">
      <c r="A32" s="9" t="s">
        <v>64</v>
      </c>
      <c r="B32" s="9" t="s">
        <v>65</v>
      </c>
      <c r="C32" s="10">
        <f>SUM(C33:C36)</f>
        <v>370</v>
      </c>
      <c r="D32" s="12"/>
      <c r="E32" s="12"/>
      <c r="F32" s="12"/>
      <c r="G32" s="27"/>
    </row>
    <row r="33" ht="408" customHeight="true" spans="1:7">
      <c r="A33" s="9"/>
      <c r="B33" s="12" t="s">
        <v>66</v>
      </c>
      <c r="C33" s="20">
        <v>290</v>
      </c>
      <c r="D33" s="17" t="s">
        <v>14</v>
      </c>
      <c r="E33" s="17" t="s">
        <v>67</v>
      </c>
      <c r="F33" s="17" t="s">
        <v>68</v>
      </c>
      <c r="G33" s="27" t="s">
        <v>69</v>
      </c>
    </row>
    <row r="34" ht="72" customHeight="true" spans="1:7">
      <c r="A34" s="9"/>
      <c r="B34" s="12" t="s">
        <v>70</v>
      </c>
      <c r="C34" s="20">
        <v>40</v>
      </c>
      <c r="D34" s="17" t="s">
        <v>14</v>
      </c>
      <c r="E34" s="17" t="s">
        <v>67</v>
      </c>
      <c r="F34" s="17" t="s">
        <v>68</v>
      </c>
      <c r="G34" s="27" t="s">
        <v>71</v>
      </c>
    </row>
    <row r="35" ht="35" customHeight="true" spans="1:7">
      <c r="A35" s="9"/>
      <c r="B35" s="12" t="s">
        <v>72</v>
      </c>
      <c r="C35" s="20">
        <v>20</v>
      </c>
      <c r="D35" s="17" t="s">
        <v>14</v>
      </c>
      <c r="E35" s="17" t="s">
        <v>67</v>
      </c>
      <c r="F35" s="17" t="s">
        <v>68</v>
      </c>
      <c r="G35" s="27" t="s">
        <v>73</v>
      </c>
    </row>
    <row r="36" ht="35" customHeight="true" spans="1:7">
      <c r="A36" s="9"/>
      <c r="B36" s="12" t="s">
        <v>74</v>
      </c>
      <c r="C36" s="20">
        <v>20</v>
      </c>
      <c r="D36" s="17" t="s">
        <v>14</v>
      </c>
      <c r="E36" s="17" t="s">
        <v>67</v>
      </c>
      <c r="F36" s="17" t="s">
        <v>68</v>
      </c>
      <c r="G36" s="27" t="s">
        <v>75</v>
      </c>
    </row>
    <row r="37" ht="35" customHeight="true" spans="1:7">
      <c r="A37" s="9" t="s">
        <v>76</v>
      </c>
      <c r="B37" s="9" t="s">
        <v>77</v>
      </c>
      <c r="C37" s="10">
        <f>C38</f>
        <v>20</v>
      </c>
      <c r="D37" s="21"/>
      <c r="E37" s="21"/>
      <c r="F37" s="21"/>
      <c r="G37" s="27"/>
    </row>
    <row r="38" ht="35" customHeight="true" spans="1:7">
      <c r="A38" s="9"/>
      <c r="B38" s="12" t="s">
        <v>78</v>
      </c>
      <c r="C38" s="20">
        <v>20</v>
      </c>
      <c r="D38" s="17" t="s">
        <v>14</v>
      </c>
      <c r="E38" s="17" t="s">
        <v>67</v>
      </c>
      <c r="F38" s="17" t="s">
        <v>68</v>
      </c>
      <c r="G38" s="27" t="s">
        <v>79</v>
      </c>
    </row>
    <row r="39" ht="35" customHeight="true" spans="1:7">
      <c r="A39" s="22" t="s">
        <v>80</v>
      </c>
      <c r="B39" s="14" t="s">
        <v>81</v>
      </c>
      <c r="C39" s="10">
        <v>20</v>
      </c>
      <c r="D39" s="21"/>
      <c r="E39" s="21"/>
      <c r="F39" s="21"/>
      <c r="G39" s="27"/>
    </row>
    <row r="40" ht="51" customHeight="true" spans="1:7">
      <c r="A40" s="23"/>
      <c r="B40" s="12" t="s">
        <v>80</v>
      </c>
      <c r="C40" s="20">
        <v>20</v>
      </c>
      <c r="D40" s="17" t="s">
        <v>14</v>
      </c>
      <c r="E40" s="17" t="s">
        <v>67</v>
      </c>
      <c r="F40" s="17" t="s">
        <v>68</v>
      </c>
      <c r="G40" s="27" t="s">
        <v>82</v>
      </c>
    </row>
    <row r="41" spans="2:2">
      <c r="B41" s="24"/>
    </row>
    <row r="42" spans="2:2">
      <c r="B42" s="24"/>
    </row>
    <row r="43" spans="2:2">
      <c r="B43" s="24"/>
    </row>
    <row r="44" spans="2:2">
      <c r="B44" s="24"/>
    </row>
    <row r="45" spans="2:2">
      <c r="B45" s="24"/>
    </row>
    <row r="46" spans="2:2">
      <c r="B46" s="24"/>
    </row>
    <row r="47" spans="2:2">
      <c r="B47" s="24"/>
    </row>
  </sheetData>
  <mergeCells count="18">
    <mergeCell ref="A2:G2"/>
    <mergeCell ref="A4:B4"/>
    <mergeCell ref="A5:B5"/>
    <mergeCell ref="A31:B31"/>
    <mergeCell ref="A6:A7"/>
    <mergeCell ref="A8:A10"/>
    <mergeCell ref="A11:A12"/>
    <mergeCell ref="A13:A14"/>
    <mergeCell ref="A15:A16"/>
    <mergeCell ref="A17:A18"/>
    <mergeCell ref="A19:A20"/>
    <mergeCell ref="A21:A22"/>
    <mergeCell ref="A23:A26"/>
    <mergeCell ref="A27:A28"/>
    <mergeCell ref="A29:A30"/>
    <mergeCell ref="A32:A36"/>
    <mergeCell ref="A37:A38"/>
    <mergeCell ref="A39:A40"/>
  </mergeCells>
  <pageMargins left="0.550694444444444" right="0.236111111111111" top="0.550694444444444" bottom="0.432638888888889" header="0.432638888888889" footer="0.298611111111111"/>
  <pageSetup paperSize="9" scale="8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2021-08-27T11:34:00Z</dcterms:created>
  <dcterms:modified xsi:type="dcterms:W3CDTF">2024-02-04T08:43:45Z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BECEA9C8A1344FDFA191E2B5613581D1</vt:lpwstr>
  </property>
  <property fmtid="{D5CDD505-2E9C-101B-9397-08002B2CF9AE}" pid="4" name="KSOReadingLayout">
    <vt:bool>true</vt:bool>
  </property>
</Properties>
</file>