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<sst xmlns="http://schemas.openxmlformats.org/spreadsheetml/2006/main" count="142" uniqueCount="142">
  <si>
    <t>附件</t>
  </si>
  <si>
    <t>湖南省2023年第四批省级财政衔接推进乡村振兴
补助资金分配表</t>
  </si>
  <si>
    <t>市州</t>
  </si>
  <si>
    <t>县市区/单位</t>
  </si>
  <si>
    <t>金额（万元）</t>
  </si>
  <si>
    <t>其中：</t>
  </si>
  <si>
    <t>扶持村级集体经济发展</t>
  </si>
  <si>
    <t>美丽乡村示范村奖补</t>
  </si>
  <si>
    <t>合计</t>
  </si>
  <si>
    <t>长沙市</t>
  </si>
  <si>
    <t>长沙市小计</t>
  </si>
  <si>
    <t>长沙县</t>
  </si>
  <si>
    <t>浏阳市</t>
  </si>
  <si>
    <t>宁乡市</t>
  </si>
  <si>
    <t>株洲市</t>
  </si>
  <si>
    <t>株洲市合计</t>
  </si>
  <si>
    <t>天元区</t>
  </si>
  <si>
    <t>荷塘区</t>
  </si>
  <si>
    <t>渌口区</t>
  </si>
  <si>
    <t>攸县</t>
  </si>
  <si>
    <t>茶陵县</t>
  </si>
  <si>
    <t>炎陵县</t>
  </si>
  <si>
    <t>湘潭市</t>
  </si>
  <si>
    <t>湘潭市合计</t>
  </si>
  <si>
    <t>雨湖区</t>
  </si>
  <si>
    <t>湘潭县</t>
  </si>
  <si>
    <t>湘乡市</t>
  </si>
  <si>
    <t>韶山市</t>
  </si>
  <si>
    <t>湘潭市经开区</t>
  </si>
  <si>
    <t>衡阳市</t>
  </si>
  <si>
    <t>衡阳市合计</t>
  </si>
  <si>
    <t>南岳区</t>
  </si>
  <si>
    <t>珠晖区</t>
  </si>
  <si>
    <t>蒸湘区</t>
  </si>
  <si>
    <t>衡南县</t>
  </si>
  <si>
    <t>衡山县</t>
  </si>
  <si>
    <t>衡东县</t>
  </si>
  <si>
    <t>祁东县</t>
  </si>
  <si>
    <t>常宁市</t>
  </si>
  <si>
    <t>耒阳市</t>
  </si>
  <si>
    <t>邵阳市</t>
  </si>
  <si>
    <t>邵阳市合计</t>
  </si>
  <si>
    <t>双清区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</si>
  <si>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</si>
  <si>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</si>
  <si>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</si>
  <si>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</si>
  <si>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</si>
  <si>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</si>
  <si>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</si>
  <si>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</si>
  <si>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</si>
  <si>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</si>
  <si>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岳阳市合计</t>
  </si>
  <si>
    <t>君山区</t>
  </si>
  <si>
    <t>云溪区</t>
  </si>
  <si>
    <t>屈原管理区</t>
  </si>
  <si>
    <t>岳阳市经开区</t>
  </si>
  <si>
    <t>岳阳楼区</t>
  </si>
  <si>
    <t>岳阳县</t>
  </si>
  <si>
    <t>汨罗市</t>
  </si>
  <si>
    <t>平江县</t>
  </si>
  <si>
    <t>湘阴县</t>
  </si>
  <si>
    <t>临湘市</t>
  </si>
  <si>
    <t>华容县</t>
  </si>
  <si>
    <t>常德市</t>
  </si>
  <si>
    <t>常德市合计</t>
  </si>
  <si>
    <t>桃花源管理区</t>
  </si>
  <si>
    <t>鼎城区</t>
  </si>
  <si>
    <t>武陵区</t>
  </si>
  <si>
    <t>安乡县</t>
  </si>
  <si>
    <t>汉寿县</t>
  </si>
  <si>
    <t>澧县</t>
  </si>
  <si>
    <t>临澧县</t>
  </si>
  <si>
    <t>桃源县</t>
  </si>
  <si>
    <t>石门县</t>
  </si>
  <si>
    <t>津市市</t>
  </si>
  <si>
    <t>西洞庭管理区</t>
  </si>
  <si>
    <t>张家界市</t>
  </si>
  <si>
    <t>张家界市合计</t>
  </si>
  <si>
    <t>永定区</t>
  </si>
  <si>
    <t>武陵源区</t>
  </si>
  <si>
    <t>桑植县</t>
  </si>
  <si>
    <t>益阳市</t>
  </si>
  <si>
    <t>益阳市合计</t>
  </si>
  <si>
    <t>资阳区</t>
  </si>
  <si>
    <t>赫山区</t>
  </si>
  <si>
    <t>沅江市</t>
  </si>
  <si>
    <t>南县</t>
  </si>
  <si>
    <t>桃江县</t>
  </si>
  <si>
    <t>安化县</t>
  </si>
  <si>
    <t>大通湖区</t>
  </si>
  <si>
    <t>郴州市</t>
  </si>
  <si>
    <t>郴州市合计</t>
  </si>
  <si>
    <t>北湖区</t>
  </si>
  <si>
    <t>苏仙区</t>
  </si>
  <si>
    <t>桂阳县</t>
  </si>
  <si>
    <t>永兴县</t>
  </si>
  <si>
    <t>宜章县</t>
  </si>
  <si>
    <t>嘉禾县</t>
  </si>
  <si>
    <t>汝城县</t>
  </si>
  <si>
    <t>桂东县</t>
  </si>
  <si>
    <t>安仁县</t>
  </si>
  <si>
    <t>资兴市</t>
  </si>
  <si>
    <t>永州市</t>
  </si>
  <si>
    <t>永州市合计</t>
  </si>
  <si>
    <t>零陵区</t>
  </si>
  <si>
    <t>冷水滩区</t>
  </si>
  <si>
    <t>道县</t>
  </si>
  <si>
    <t>宁远县</t>
  </si>
  <si>
    <t>江永县</t>
  </si>
  <si>
    <t>江华县</t>
  </si>
  <si>
    <t>新田县</t>
  </si>
  <si>
    <t>双牌县</t>
  </si>
  <si>
    <t>怀化市</t>
  </si>
  <si>
    <t>怀化市合计</t>
  </si>
  <si>
    <t>沅陵县</t>
  </si>
  <si>
    <t>辰溪县</t>
  </si>
  <si>
    <t>溆浦县</t>
  </si>
  <si>
    <t>麻阳县</t>
  </si>
  <si>
    <t>芷江县</t>
  </si>
  <si>
    <t>中方县</t>
  </si>
  <si>
    <t>洪江市</t>
  </si>
  <si>
    <t>会同县</t>
  </si>
  <si>
    <t>靖州县</t>
  </si>
  <si>
    <t>通道县</t>
  </si>
  <si>
    <t>娄底市</t>
  </si>
  <si>
    <t>娄底市合计</t>
  </si>
  <si>
    <t>娄星区</t>
  </si>
  <si>
    <t>涟源市</t>
  </si>
  <si>
    <t>冷水江市</t>
  </si>
  <si>
    <t>双峰县</t>
  </si>
  <si>
    <t>新化县</t>
  </si>
  <si>
    <t>湘西土家族
苗族自治州</t>
  </si>
  <si>
    <t>湘西州合计</t>
  </si>
  <si>
    <t>吉首市</t>
  </si>
  <si>
    <t>泸溪县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</si>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</sst>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Times New Roman"/>
      <charset val="0"/>
    </font>
    <font>
      <sz val="16"/>
      <name val="黑体"/>
      <charset val="0"/>
    </font>
    <font>
      <sz val="22"/>
      <name val="方正小标宋_GBK"/>
      <charset val="134"/>
    </font>
    <font>
      <sz val="12"/>
      <name val="黑体"/>
      <charset val="134"/>
    </font>
    <font>
      <sz val="12"/>
      <name val="黑体"/>
      <charset val="0"/>
    </font>
    <font>
      <b/>
      <sz val="12"/>
      <name val="仿宋_GB2312"/>
      <charset val="134"/>
    </font>
    <font>
      <b/>
      <sz val="12"/>
      <name val="仿宋_GB2312"/>
      <charset val="0"/>
    </font>
    <font>
      <b/>
      <sz val="12"/>
      <name val="Times New Roman"/>
      <charset val="0"/>
    </font>
    <font>
      <b/>
      <sz val="12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4" borderId="5" applyNumberFormat="false" applyAlignment="false" applyProtection="false">
      <alignment vertical="center"/>
    </xf>
    <xf numFmtId="0" fontId="22" fillId="7" borderId="7" applyNumberFormat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0" fillId="20" borderId="10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33" fillId="4" borderId="11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5" fillId="32" borderId="11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NumberFormat="true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NumberFormat="true" applyFont="true" applyAlignment="true">
      <alignment vertical="center" wrapText="true"/>
    </xf>
    <xf numFmtId="0" fontId="5" fillId="0" borderId="0" xfId="0" applyNumberFormat="true" applyFont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/>
    </xf>
    <xf numFmtId="0" fontId="6" fillId="0" borderId="3" xfId="0" applyNumberFormat="true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 wrapText="true"/>
    </xf>
    <xf numFmtId="0" fontId="9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/>
    </xf>
    <xf numFmtId="0" fontId="8" fillId="0" borderId="4" xfId="0" applyNumberFormat="true" applyFont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/>
    </xf>
    <xf numFmtId="0" fontId="8" fillId="0" borderId="3" xfId="0" applyNumberFormat="true" applyFont="true" applyBorder="true" applyAlignment="true">
      <alignment horizontal="center" vertical="center" wrapText="true"/>
    </xf>
    <xf numFmtId="0" fontId="13" fillId="0" borderId="2" xfId="0" applyNumberFormat="true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/>
    </xf>
    <xf numFmtId="0" fontId="13" fillId="0" borderId="3" xfId="0" applyNumberFormat="true" applyFont="true" applyBorder="true" applyAlignment="true">
      <alignment horizontal="center" vertical="center" wrapText="true"/>
    </xf>
    <xf numFmtId="0" fontId="13" fillId="2" borderId="2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4" xfId="0" applyNumberFormat="true" applyFont="true" applyFill="true" applyBorder="true" applyAlignment="true">
      <alignment horizontal="center" vertical="center" wrapText="true"/>
    </xf>
    <xf numFmtId="0" fontId="9" fillId="2" borderId="4" xfId="0" applyNumberFormat="true" applyFont="true" applyFill="true" applyBorder="true" applyAlignment="true">
      <alignment horizontal="center" vertical="center" wrapText="true"/>
    </xf>
    <xf numFmtId="0" fontId="9" fillId="2" borderId="3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Border="true" applyAlignment="true">
      <alignment horizontal="center" vertical="center" wrapText="true"/>
    </xf>
    <xf numFmtId="0" fontId="13" fillId="0" borderId="2" xfId="0" applyNumberFormat="true" applyFont="true" applyBorder="true" applyAlignment="true">
      <alignment horizontal="center" vertical="center" shrinkToFit="true"/>
    </xf>
    <xf numFmtId="0" fontId="11" fillId="0" borderId="3" xfId="0" applyFont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/>
    </xf>
    <xf numFmtId="0" fontId="9" fillId="0" borderId="1" xfId="0" applyNumberFormat="true" applyFont="true" applyBorder="true" applyAlignment="true">
      <alignment horizontal="center" vertical="center" wrapText="true"/>
    </xf>
    <xf numFmtId="0" fontId="15" fillId="0" borderId="2" xfId="0" applyNumberFormat="true" applyFont="true" applyBorder="true" applyAlignment="true">
      <alignment horizontal="center" vertical="center" wrapText="true"/>
    </xf>
    <xf numFmtId="0" fontId="13" fillId="2" borderId="2" xfId="0" applyNumberFormat="true" applyFont="true" applyFill="true" applyBorder="true" applyAlignment="true">
      <alignment horizontal="center" vertical="center" shrinkToFit="true"/>
    </xf>
    <xf numFmtId="0" fontId="9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zoomScale="90" zoomScaleNormal="90" workbookViewId="0">
      <selection activeCell="A2" sqref="A2:E2"/>
    </sheetView>
  </sheetViews>
  <sheetFormatPr defaultColWidth="9" defaultRowHeight="14.25" outlineLevelCol="4"/>
  <cols>
    <col min="1" max="1" width="14.5833333333333" style="4" customWidth="true"/>
    <col min="2" max="2" width="22.2166666666667" style="4" customWidth="true"/>
    <col min="3" max="3" width="15.4083333333333" style="5" customWidth="true"/>
    <col min="4" max="5" width="15.6916666666667" customWidth="true"/>
  </cols>
  <sheetData>
    <row r="1" ht="20.25" spans="1:1">
      <c r="A1" s="6" t="s">
        <v>0</v>
      </c>
    </row>
    <row r="2" ht="64" customHeight="true" spans="1:5">
      <c r="A2" s="7" t="s">
        <v>1</v>
      </c>
      <c r="B2" s="7"/>
      <c r="C2" s="7"/>
      <c r="D2" s="7"/>
      <c r="E2" s="7"/>
    </row>
    <row r="3" ht="26" customHeight="true" spans="1:5">
      <c r="A3" s="8" t="s">
        <v>2</v>
      </c>
      <c r="B3" s="8" t="s">
        <v>3</v>
      </c>
      <c r="C3" s="9" t="s">
        <v>4</v>
      </c>
      <c r="D3" s="10" t="s">
        <v>5</v>
      </c>
      <c r="E3" s="10"/>
    </row>
    <row r="4" ht="42" customHeight="true" spans="1:5">
      <c r="A4" s="11"/>
      <c r="B4" s="11"/>
      <c r="C4" s="12"/>
      <c r="D4" s="13" t="s">
        <v>6</v>
      </c>
      <c r="E4" s="13" t="s">
        <v>7</v>
      </c>
    </row>
    <row r="5" ht="23" customHeight="true" spans="1:5">
      <c r="A5" s="14" t="s">
        <v>8</v>
      </c>
      <c r="B5" s="15"/>
      <c r="C5" s="16">
        <f>D5+E5</f>
        <v>18150</v>
      </c>
      <c r="D5" s="16">
        <f>D6+D10+D17+D23+D33+D44+D56+D68+D72+D80+D91+D100+D111+D117</f>
        <v>10150</v>
      </c>
      <c r="E5" s="16">
        <f>E6+E10+E17+E23+E33+E44+E56+E68+E72+E80+E91+E100+E111+E117</f>
        <v>8000</v>
      </c>
    </row>
    <row r="6" customFormat="true" ht="19" customHeight="true" spans="1:5">
      <c r="A6" s="17" t="s">
        <v>9</v>
      </c>
      <c r="B6" s="15" t="s">
        <v>10</v>
      </c>
      <c r="C6" s="16">
        <f t="shared" ref="C6:C37" si="0">D6+E6</f>
        <v>600</v>
      </c>
      <c r="D6" s="18"/>
      <c r="E6" s="34">
        <f>SUM(E7:E9)</f>
        <v>600</v>
      </c>
    </row>
    <row r="7" customFormat="true" ht="19" customHeight="true" spans="1:5">
      <c r="A7" s="19"/>
      <c r="B7" s="20" t="s">
        <v>11</v>
      </c>
      <c r="C7" s="21">
        <f t="shared" si="0"/>
        <v>200</v>
      </c>
      <c r="D7" s="18"/>
      <c r="E7" s="35">
        <v>200</v>
      </c>
    </row>
    <row r="8" customFormat="true" ht="19" customHeight="true" spans="1:5">
      <c r="A8" s="19"/>
      <c r="B8" s="20" t="s">
        <v>12</v>
      </c>
      <c r="C8" s="21">
        <f t="shared" si="0"/>
        <v>200</v>
      </c>
      <c r="D8" s="18"/>
      <c r="E8" s="35">
        <v>200</v>
      </c>
    </row>
    <row r="9" customFormat="true" ht="19" customHeight="true" spans="1:5">
      <c r="A9" s="22"/>
      <c r="B9" s="20" t="s">
        <v>13</v>
      </c>
      <c r="C9" s="21">
        <f t="shared" si="0"/>
        <v>200</v>
      </c>
      <c r="D9" s="18"/>
      <c r="E9" s="35">
        <v>200</v>
      </c>
    </row>
    <row r="10" customFormat="true" ht="19" customHeight="true" spans="1:5">
      <c r="A10" s="14" t="s">
        <v>14</v>
      </c>
      <c r="B10" s="14" t="s">
        <v>15</v>
      </c>
      <c r="C10" s="16">
        <f t="shared" si="0"/>
        <v>500</v>
      </c>
      <c r="D10" s="18">
        <v>200</v>
      </c>
      <c r="E10" s="18">
        <f>SUM(E11:E16)</f>
        <v>300</v>
      </c>
    </row>
    <row r="11" customFormat="true" ht="19" customHeight="true" spans="1:5">
      <c r="A11" s="15"/>
      <c r="B11" s="23" t="s">
        <v>16</v>
      </c>
      <c r="C11" s="21">
        <f t="shared" si="0"/>
        <v>50</v>
      </c>
      <c r="D11" s="24">
        <v>50</v>
      </c>
      <c r="E11" s="24"/>
    </row>
    <row r="12" customFormat="true" ht="19" customHeight="true" spans="1:5">
      <c r="A12" s="15"/>
      <c r="B12" s="23" t="s">
        <v>17</v>
      </c>
      <c r="C12" s="21">
        <f t="shared" si="0"/>
        <v>50</v>
      </c>
      <c r="D12" s="24">
        <v>50</v>
      </c>
      <c r="E12" s="24"/>
    </row>
    <row r="13" customFormat="true" ht="19" customHeight="true" spans="1:5">
      <c r="A13" s="15"/>
      <c r="B13" s="23" t="s">
        <v>18</v>
      </c>
      <c r="C13" s="21">
        <f t="shared" si="0"/>
        <v>100</v>
      </c>
      <c r="D13" s="24"/>
      <c r="E13" s="24">
        <v>100</v>
      </c>
    </row>
    <row r="14" customFormat="true" ht="19" customHeight="true" spans="1:5">
      <c r="A14" s="15"/>
      <c r="B14" s="23" t="s">
        <v>19</v>
      </c>
      <c r="C14" s="21">
        <f t="shared" si="0"/>
        <v>100</v>
      </c>
      <c r="D14" s="24"/>
      <c r="E14" s="24">
        <v>100</v>
      </c>
    </row>
    <row r="15" customFormat="true" ht="19" customHeight="true" spans="1:5">
      <c r="A15" s="15"/>
      <c r="B15" s="23" t="s">
        <v>20</v>
      </c>
      <c r="C15" s="21">
        <f t="shared" si="0"/>
        <v>150</v>
      </c>
      <c r="D15" s="24">
        <v>50</v>
      </c>
      <c r="E15" s="24">
        <v>100</v>
      </c>
    </row>
    <row r="16" customFormat="true" ht="19" customHeight="true" spans="1:5">
      <c r="A16" s="15"/>
      <c r="B16" s="23" t="s">
        <v>21</v>
      </c>
      <c r="C16" s="21">
        <f t="shared" si="0"/>
        <v>50</v>
      </c>
      <c r="D16" s="24">
        <v>50</v>
      </c>
      <c r="E16" s="24"/>
    </row>
    <row r="17" customFormat="true" ht="19" customHeight="true" spans="1:5">
      <c r="A17" s="19" t="s">
        <v>22</v>
      </c>
      <c r="B17" s="22" t="s">
        <v>23</v>
      </c>
      <c r="C17" s="16">
        <f t="shared" si="0"/>
        <v>550</v>
      </c>
      <c r="D17" s="18">
        <v>150</v>
      </c>
      <c r="E17" s="18">
        <f>SUM(E18:E22)</f>
        <v>400</v>
      </c>
    </row>
    <row r="18" customFormat="true" ht="19" customHeight="true" spans="1:5">
      <c r="A18" s="19"/>
      <c r="B18" s="25" t="s">
        <v>24</v>
      </c>
      <c r="C18" s="21">
        <f t="shared" si="0"/>
        <v>100</v>
      </c>
      <c r="D18" s="18"/>
      <c r="E18" s="24">
        <v>100</v>
      </c>
    </row>
    <row r="19" customFormat="true" ht="19" customHeight="true" spans="1:5">
      <c r="A19" s="19"/>
      <c r="B19" s="23" t="s">
        <v>25</v>
      </c>
      <c r="C19" s="21">
        <f t="shared" si="0"/>
        <v>150</v>
      </c>
      <c r="D19" s="24">
        <v>50</v>
      </c>
      <c r="E19" s="24">
        <v>100</v>
      </c>
    </row>
    <row r="20" customFormat="true" ht="19" customHeight="true" spans="1:5">
      <c r="A20" s="19"/>
      <c r="B20" s="23" t="s">
        <v>26</v>
      </c>
      <c r="C20" s="21">
        <f t="shared" si="0"/>
        <v>100</v>
      </c>
      <c r="D20" s="24">
        <v>100</v>
      </c>
      <c r="E20" s="24"/>
    </row>
    <row r="21" customFormat="true" ht="19" customHeight="true" spans="1:5">
      <c r="A21" s="19"/>
      <c r="B21" s="23" t="s">
        <v>27</v>
      </c>
      <c r="C21" s="21">
        <f t="shared" si="0"/>
        <v>100</v>
      </c>
      <c r="D21" s="24"/>
      <c r="E21" s="24">
        <v>100</v>
      </c>
    </row>
    <row r="22" customFormat="true" ht="19" customHeight="true" spans="1:5">
      <c r="A22" s="19"/>
      <c r="B22" s="23" t="s">
        <v>28</v>
      </c>
      <c r="C22" s="21">
        <f t="shared" si="0"/>
        <v>100</v>
      </c>
      <c r="D22" s="24"/>
      <c r="E22" s="24">
        <v>100</v>
      </c>
    </row>
    <row r="23" s="1" customFormat="true" ht="19" customHeight="true" spans="1:5">
      <c r="A23" s="14" t="s">
        <v>29</v>
      </c>
      <c r="B23" s="14" t="s">
        <v>30</v>
      </c>
      <c r="C23" s="16">
        <f t="shared" si="0"/>
        <v>1300</v>
      </c>
      <c r="D23" s="18">
        <v>600</v>
      </c>
      <c r="E23" s="18">
        <f>SUM(E24:E32)</f>
        <v>700</v>
      </c>
    </row>
    <row r="24" ht="19" customHeight="true" spans="1:5">
      <c r="A24" s="15"/>
      <c r="B24" s="23" t="s">
        <v>31</v>
      </c>
      <c r="C24" s="21">
        <f t="shared" si="0"/>
        <v>150</v>
      </c>
      <c r="D24" s="24">
        <v>50</v>
      </c>
      <c r="E24" s="24">
        <v>100</v>
      </c>
    </row>
    <row r="25" ht="19" customHeight="true" spans="1:5">
      <c r="A25" s="15"/>
      <c r="B25" s="23" t="s">
        <v>32</v>
      </c>
      <c r="C25" s="21">
        <f t="shared" si="0"/>
        <v>150</v>
      </c>
      <c r="D25" s="24">
        <v>50</v>
      </c>
      <c r="E25" s="24">
        <v>100</v>
      </c>
    </row>
    <row r="26" ht="19" customHeight="true" spans="1:5">
      <c r="A26" s="15"/>
      <c r="B26" s="23" t="s">
        <v>33</v>
      </c>
      <c r="C26" s="21">
        <f t="shared" si="0"/>
        <v>150</v>
      </c>
      <c r="D26" s="24">
        <v>50</v>
      </c>
      <c r="E26" s="24">
        <v>100</v>
      </c>
    </row>
    <row r="27" ht="19" customHeight="true" spans="1:5">
      <c r="A27" s="15"/>
      <c r="B27" s="26" t="s">
        <v>34</v>
      </c>
      <c r="C27" s="21">
        <f t="shared" si="0"/>
        <v>200</v>
      </c>
      <c r="D27" s="24">
        <v>100</v>
      </c>
      <c r="E27" s="24">
        <v>100</v>
      </c>
    </row>
    <row r="28" ht="19" customHeight="true" spans="1:5">
      <c r="A28" s="15"/>
      <c r="B28" s="23" t="s">
        <v>35</v>
      </c>
      <c r="C28" s="21">
        <f t="shared" si="0"/>
        <v>50</v>
      </c>
      <c r="D28" s="24">
        <v>50</v>
      </c>
      <c r="E28" s="24"/>
    </row>
    <row r="29" ht="19" customHeight="true" spans="1:5">
      <c r="A29" s="15"/>
      <c r="B29" s="23" t="s">
        <v>36</v>
      </c>
      <c r="C29" s="21">
        <f t="shared" si="0"/>
        <v>50</v>
      </c>
      <c r="D29" s="24">
        <v>50</v>
      </c>
      <c r="E29" s="24"/>
    </row>
    <row r="30" ht="19" customHeight="true" spans="1:5">
      <c r="A30" s="15"/>
      <c r="B30" s="23" t="s">
        <v>37</v>
      </c>
      <c r="C30" s="21">
        <f t="shared" si="0"/>
        <v>250</v>
      </c>
      <c r="D30" s="24">
        <v>150</v>
      </c>
      <c r="E30" s="24">
        <v>100</v>
      </c>
    </row>
    <row r="31" ht="19" customHeight="true" spans="1:5">
      <c r="A31" s="15"/>
      <c r="B31" s="23" t="s">
        <v>38</v>
      </c>
      <c r="C31" s="21">
        <f t="shared" si="0"/>
        <v>150</v>
      </c>
      <c r="D31" s="24">
        <v>50</v>
      </c>
      <c r="E31" s="24">
        <v>100</v>
      </c>
    </row>
    <row r="32" ht="19.5" customHeight="true" spans="1:5">
      <c r="A32" s="15"/>
      <c r="B32" s="23" t="s">
        <v>39</v>
      </c>
      <c r="C32" s="21">
        <f t="shared" si="0"/>
        <v>150</v>
      </c>
      <c r="D32" s="24">
        <v>50</v>
      </c>
      <c r="E32" s="24">
        <v>100</v>
      </c>
    </row>
    <row r="33" s="1" customFormat="true" ht="17.5" customHeight="true" spans="1:5">
      <c r="A33" s="27" t="s">
        <v>40</v>
      </c>
      <c r="B33" s="28" t="s">
        <v>41</v>
      </c>
      <c r="C33" s="16">
        <f t="shared" si="0"/>
        <v>2200</v>
      </c>
      <c r="D33" s="18">
        <v>1600</v>
      </c>
      <c r="E33" s="18">
        <f>SUM(E34:E43)</f>
        <v>600</v>
      </c>
    </row>
    <row r="34" s="1" customFormat="true" ht="17.5" customHeight="true" spans="1:5">
      <c r="A34" s="29"/>
      <c r="B34" s="26" t="s">
        <v>42</v>
      </c>
      <c r="C34" s="21">
        <f t="shared" si="0"/>
        <v>100</v>
      </c>
      <c r="D34" s="18"/>
      <c r="E34" s="24">
        <v>100</v>
      </c>
    </row>
    <row r="35" ht="17.5" customHeight="true" spans="1:5">
      <c r="A35" s="30"/>
      <c r="B35" s="23" t="s">
        <v>43</v>
      </c>
      <c r="C35" s="21">
        <f t="shared" si="0"/>
        <v>250</v>
      </c>
      <c r="D35" s="24">
        <v>150</v>
      </c>
      <c r="E35" s="24">
        <v>100</v>
      </c>
    </row>
    <row r="36" ht="17.5" customHeight="true" spans="1:5">
      <c r="A36" s="30"/>
      <c r="B36" s="23" t="s">
        <v>44</v>
      </c>
      <c r="C36" s="21">
        <f t="shared" si="0"/>
        <v>150</v>
      </c>
      <c r="D36" s="24">
        <v>50</v>
      </c>
      <c r="E36" s="24">
        <v>100</v>
      </c>
    </row>
    <row r="37" ht="17.5" customHeight="true" spans="1:5">
      <c r="A37" s="30"/>
      <c r="B37" s="23" t="s">
        <v>45</v>
      </c>
      <c r="C37" s="21">
        <f t="shared" si="0"/>
        <v>450</v>
      </c>
      <c r="D37" s="24">
        <v>350</v>
      </c>
      <c r="E37" s="24">
        <v>100</v>
      </c>
    </row>
    <row r="38" ht="17.5" customHeight="true" spans="1:5">
      <c r="A38" s="30"/>
      <c r="B38" s="23" t="s">
        <v>46</v>
      </c>
      <c r="C38" s="21">
        <f t="shared" ref="C38:C69" si="1">D38+E38</f>
        <v>200</v>
      </c>
      <c r="D38" s="24">
        <v>200</v>
      </c>
      <c r="E38" s="24"/>
    </row>
    <row r="39" ht="17.5" customHeight="true" spans="1:5">
      <c r="A39" s="30"/>
      <c r="B39" s="23" t="s">
        <v>47</v>
      </c>
      <c r="C39" s="21">
        <f t="shared" si="1"/>
        <v>50</v>
      </c>
      <c r="D39" s="24">
        <v>50</v>
      </c>
      <c r="E39" s="24"/>
    </row>
    <row r="40" ht="17.5" customHeight="true" spans="1:5">
      <c r="A40" s="30"/>
      <c r="B40" s="23" t="s">
        <v>48</v>
      </c>
      <c r="C40" s="21">
        <f t="shared" si="1"/>
        <v>50</v>
      </c>
      <c r="D40" s="24">
        <v>50</v>
      </c>
      <c r="E40" s="24"/>
    </row>
    <row r="41" ht="17.5" customHeight="true" spans="1:5">
      <c r="A41" s="30"/>
      <c r="B41" s="23" t="s">
        <v>49</v>
      </c>
      <c r="C41" s="21">
        <f t="shared" si="1"/>
        <v>550</v>
      </c>
      <c r="D41" s="24">
        <v>550</v>
      </c>
      <c r="E41" s="24"/>
    </row>
    <row r="42" ht="17.5" customHeight="true" spans="1:5">
      <c r="A42" s="30"/>
      <c r="B42" s="23" t="s">
        <v>50</v>
      </c>
      <c r="C42" s="21">
        <f t="shared" si="1"/>
        <v>200</v>
      </c>
      <c r="D42" s="24">
        <v>100</v>
      </c>
      <c r="E42" s="24">
        <v>100</v>
      </c>
    </row>
    <row r="43" ht="17.5" customHeight="true" spans="1:5">
      <c r="A43" s="31"/>
      <c r="B43" s="26" t="s">
        <v>51</v>
      </c>
      <c r="C43" s="21">
        <f t="shared" si="1"/>
        <v>200</v>
      </c>
      <c r="D43" s="24">
        <v>100</v>
      </c>
      <c r="E43" s="24">
        <v>100</v>
      </c>
    </row>
    <row r="44" s="2" customFormat="true" ht="17.5" customHeight="true" spans="1:5">
      <c r="A44" s="17" t="s">
        <v>52</v>
      </c>
      <c r="B44" s="14" t="s">
        <v>53</v>
      </c>
      <c r="C44" s="16">
        <f t="shared" si="1"/>
        <v>1250</v>
      </c>
      <c r="D44" s="18">
        <v>650</v>
      </c>
      <c r="E44" s="18">
        <f>SUM(E45:E55)</f>
        <v>600</v>
      </c>
    </row>
    <row r="45" ht="17.5" customHeight="true" spans="1:5">
      <c r="A45" s="32"/>
      <c r="B45" s="23" t="s">
        <v>54</v>
      </c>
      <c r="C45" s="21">
        <f t="shared" si="1"/>
        <v>50</v>
      </c>
      <c r="D45" s="24">
        <v>50</v>
      </c>
      <c r="E45" s="24"/>
    </row>
    <row r="46" ht="17.5" customHeight="true" spans="1:5">
      <c r="A46" s="32"/>
      <c r="B46" s="23" t="s">
        <v>55</v>
      </c>
      <c r="C46" s="21">
        <f t="shared" si="1"/>
        <v>50</v>
      </c>
      <c r="D46" s="24">
        <v>50</v>
      </c>
      <c r="E46" s="24"/>
    </row>
    <row r="47" ht="17.5" customHeight="true" spans="1:5">
      <c r="A47" s="32"/>
      <c r="B47" s="33" t="s">
        <v>56</v>
      </c>
      <c r="C47" s="21">
        <f t="shared" si="1"/>
        <v>50</v>
      </c>
      <c r="D47" s="24">
        <v>50</v>
      </c>
      <c r="E47" s="24"/>
    </row>
    <row r="48" ht="17.5" customHeight="true" spans="1:5">
      <c r="A48" s="32"/>
      <c r="B48" s="23" t="s">
        <v>57</v>
      </c>
      <c r="C48" s="21">
        <f t="shared" si="1"/>
        <v>50</v>
      </c>
      <c r="D48" s="24">
        <v>50</v>
      </c>
      <c r="E48" s="24"/>
    </row>
    <row r="49" ht="17.5" customHeight="true" spans="1:5">
      <c r="A49" s="32"/>
      <c r="B49" s="23" t="s">
        <v>58</v>
      </c>
      <c r="C49" s="21">
        <f t="shared" si="1"/>
        <v>50</v>
      </c>
      <c r="D49" s="24">
        <v>50</v>
      </c>
      <c r="E49" s="24"/>
    </row>
    <row r="50" ht="17.5" customHeight="true" spans="1:5">
      <c r="A50" s="32"/>
      <c r="B50" s="23" t="s">
        <v>59</v>
      </c>
      <c r="C50" s="21">
        <f t="shared" si="1"/>
        <v>100</v>
      </c>
      <c r="D50" s="24"/>
      <c r="E50" s="24">
        <v>100</v>
      </c>
    </row>
    <row r="51" ht="17.5" customHeight="true" spans="1:5">
      <c r="A51" s="32"/>
      <c r="B51" s="23" t="s">
        <v>60</v>
      </c>
      <c r="C51" s="21">
        <f t="shared" si="1"/>
        <v>200</v>
      </c>
      <c r="D51" s="24">
        <v>100</v>
      </c>
      <c r="E51" s="24">
        <v>100</v>
      </c>
    </row>
    <row r="52" ht="17.5" customHeight="true" spans="1:5">
      <c r="A52" s="32"/>
      <c r="B52" s="23" t="s">
        <v>61</v>
      </c>
      <c r="C52" s="21">
        <f t="shared" si="1"/>
        <v>250</v>
      </c>
      <c r="D52" s="24">
        <v>150</v>
      </c>
      <c r="E52" s="24">
        <v>100</v>
      </c>
    </row>
    <row r="53" ht="17.5" customHeight="true" spans="1:5">
      <c r="A53" s="32"/>
      <c r="B53" s="23" t="s">
        <v>62</v>
      </c>
      <c r="C53" s="21">
        <f t="shared" si="1"/>
        <v>150</v>
      </c>
      <c r="D53" s="24">
        <v>50</v>
      </c>
      <c r="E53" s="24">
        <v>100</v>
      </c>
    </row>
    <row r="54" ht="17.5" customHeight="true" spans="1:5">
      <c r="A54" s="32"/>
      <c r="B54" s="23" t="s">
        <v>63</v>
      </c>
      <c r="C54" s="21">
        <f t="shared" si="1"/>
        <v>150</v>
      </c>
      <c r="D54" s="24">
        <v>50</v>
      </c>
      <c r="E54" s="24">
        <v>100</v>
      </c>
    </row>
    <row r="55" ht="17.5" customHeight="true" spans="1:5">
      <c r="A55" s="32"/>
      <c r="B55" s="23" t="s">
        <v>64</v>
      </c>
      <c r="C55" s="21">
        <f t="shared" si="1"/>
        <v>150</v>
      </c>
      <c r="D55" s="24">
        <v>50</v>
      </c>
      <c r="E55" s="24">
        <v>100</v>
      </c>
    </row>
    <row r="56" s="2" customFormat="true" ht="17.5" customHeight="true" spans="1:5">
      <c r="A56" s="14" t="s">
        <v>65</v>
      </c>
      <c r="B56" s="14" t="s">
        <v>66</v>
      </c>
      <c r="C56" s="16">
        <f t="shared" si="1"/>
        <v>1300</v>
      </c>
      <c r="D56" s="18">
        <v>500</v>
      </c>
      <c r="E56" s="18">
        <f>SUM(E57:E67)</f>
        <v>800</v>
      </c>
    </row>
    <row r="57" s="2" customFormat="true" ht="17.5" customHeight="true" spans="1:5">
      <c r="A57" s="14"/>
      <c r="B57" s="23" t="s">
        <v>67</v>
      </c>
      <c r="C57" s="21">
        <f t="shared" si="1"/>
        <v>100</v>
      </c>
      <c r="D57" s="18"/>
      <c r="E57" s="24">
        <v>100</v>
      </c>
    </row>
    <row r="58" s="2" customFormat="true" ht="17.5" customHeight="true" spans="1:5">
      <c r="A58" s="14"/>
      <c r="B58" s="23" t="s">
        <v>68</v>
      </c>
      <c r="C58" s="21">
        <f t="shared" si="1"/>
        <v>100</v>
      </c>
      <c r="D58" s="18"/>
      <c r="E58" s="24">
        <v>100</v>
      </c>
    </row>
    <row r="59" ht="17.5" customHeight="true" spans="1:5">
      <c r="A59" s="14"/>
      <c r="B59" s="23" t="s">
        <v>69</v>
      </c>
      <c r="C59" s="21">
        <f t="shared" si="1"/>
        <v>50</v>
      </c>
      <c r="D59" s="24">
        <v>50</v>
      </c>
      <c r="E59" s="24"/>
    </row>
    <row r="60" ht="17.5" customHeight="true" spans="1:5">
      <c r="A60" s="14"/>
      <c r="B60" s="23" t="s">
        <v>70</v>
      </c>
      <c r="C60" s="21">
        <f t="shared" si="1"/>
        <v>100</v>
      </c>
      <c r="D60" s="24"/>
      <c r="E60" s="24">
        <v>100</v>
      </c>
    </row>
    <row r="61" ht="17.5" customHeight="true" spans="1:5">
      <c r="A61" s="14"/>
      <c r="B61" s="23" t="s">
        <v>71</v>
      </c>
      <c r="C61" s="21">
        <f t="shared" si="1"/>
        <v>100</v>
      </c>
      <c r="D61" s="24">
        <v>100</v>
      </c>
      <c r="E61" s="24"/>
    </row>
    <row r="62" ht="17.5" customHeight="true" spans="1:5">
      <c r="A62" s="14"/>
      <c r="B62" s="23" t="s">
        <v>72</v>
      </c>
      <c r="C62" s="21">
        <f t="shared" si="1"/>
        <v>250</v>
      </c>
      <c r="D62" s="24">
        <v>50</v>
      </c>
      <c r="E62" s="24">
        <v>200</v>
      </c>
    </row>
    <row r="63" ht="17.5" customHeight="true" spans="1:5">
      <c r="A63" s="14"/>
      <c r="B63" s="23" t="s">
        <v>73</v>
      </c>
      <c r="C63" s="21">
        <f t="shared" si="1"/>
        <v>200</v>
      </c>
      <c r="D63" s="24">
        <v>100</v>
      </c>
      <c r="E63" s="24">
        <v>100</v>
      </c>
    </row>
    <row r="64" ht="17.5" customHeight="true" spans="1:5">
      <c r="A64" s="14"/>
      <c r="B64" s="23" t="s">
        <v>74</v>
      </c>
      <c r="C64" s="21">
        <f t="shared" si="1"/>
        <v>50</v>
      </c>
      <c r="D64" s="24">
        <v>50</v>
      </c>
      <c r="E64" s="24"/>
    </row>
    <row r="65" ht="17.5" customHeight="true" spans="1:5">
      <c r="A65" s="14"/>
      <c r="B65" s="23" t="s">
        <v>75</v>
      </c>
      <c r="C65" s="21">
        <f t="shared" si="1"/>
        <v>150</v>
      </c>
      <c r="D65" s="24">
        <v>150</v>
      </c>
      <c r="E65" s="24"/>
    </row>
    <row r="66" customFormat="true" ht="17.5" customHeight="true" spans="1:5">
      <c r="A66" s="14"/>
      <c r="B66" s="23" t="s">
        <v>76</v>
      </c>
      <c r="C66" s="21">
        <f t="shared" si="1"/>
        <v>100</v>
      </c>
      <c r="D66" s="24"/>
      <c r="E66" s="24">
        <v>100</v>
      </c>
    </row>
    <row r="67" customFormat="true" ht="17.5" customHeight="true" spans="1:5">
      <c r="A67" s="14"/>
      <c r="B67" s="23" t="s">
        <v>77</v>
      </c>
      <c r="C67" s="21">
        <f t="shared" si="1"/>
        <v>100</v>
      </c>
      <c r="D67" s="24"/>
      <c r="E67" s="24">
        <v>100</v>
      </c>
    </row>
    <row r="68" s="2" customFormat="true" ht="19.3" customHeight="true" spans="1:5">
      <c r="A68" s="36" t="s">
        <v>78</v>
      </c>
      <c r="B68" s="14" t="s">
        <v>79</v>
      </c>
      <c r="C68" s="16">
        <f t="shared" si="1"/>
        <v>1000</v>
      </c>
      <c r="D68" s="18">
        <v>500</v>
      </c>
      <c r="E68" s="18">
        <f>SUM(E69:E71)</f>
        <v>500</v>
      </c>
    </row>
    <row r="69" ht="19.3" customHeight="true" spans="1:5">
      <c r="A69" s="32"/>
      <c r="B69" s="23" t="s">
        <v>80</v>
      </c>
      <c r="C69" s="21">
        <f t="shared" si="1"/>
        <v>300</v>
      </c>
      <c r="D69" s="24">
        <v>100</v>
      </c>
      <c r="E69" s="24">
        <v>200</v>
      </c>
    </row>
    <row r="70" ht="19.3" customHeight="true" spans="1:5">
      <c r="A70" s="32"/>
      <c r="B70" s="37" t="s">
        <v>81</v>
      </c>
      <c r="C70" s="21">
        <f t="shared" ref="C70:C101" si="2">D70+E70</f>
        <v>300</v>
      </c>
      <c r="D70" s="24">
        <v>100</v>
      </c>
      <c r="E70" s="24">
        <v>200</v>
      </c>
    </row>
    <row r="71" ht="19.3" customHeight="true" spans="1:5">
      <c r="A71" s="32"/>
      <c r="B71" s="23" t="s">
        <v>82</v>
      </c>
      <c r="C71" s="21">
        <f t="shared" si="2"/>
        <v>400</v>
      </c>
      <c r="D71" s="24">
        <v>300</v>
      </c>
      <c r="E71" s="24">
        <v>100</v>
      </c>
    </row>
    <row r="72" s="2" customFormat="true" ht="19.3" customHeight="true" spans="1:5">
      <c r="A72" s="17" t="s">
        <v>83</v>
      </c>
      <c r="B72" s="14" t="s">
        <v>84</v>
      </c>
      <c r="C72" s="16">
        <f t="shared" si="2"/>
        <v>1250</v>
      </c>
      <c r="D72" s="18">
        <v>650</v>
      </c>
      <c r="E72" s="18">
        <f>SUM(E73:E79)</f>
        <v>600</v>
      </c>
    </row>
    <row r="73" ht="19.3" customHeight="true" spans="1:5">
      <c r="A73" s="19"/>
      <c r="B73" s="23" t="s">
        <v>85</v>
      </c>
      <c r="C73" s="21">
        <f t="shared" si="2"/>
        <v>150</v>
      </c>
      <c r="D73" s="24">
        <v>50</v>
      </c>
      <c r="E73" s="24">
        <v>100</v>
      </c>
    </row>
    <row r="74" ht="19.3" customHeight="true" spans="1:5">
      <c r="A74" s="19"/>
      <c r="B74" s="23" t="s">
        <v>86</v>
      </c>
      <c r="C74" s="21">
        <f t="shared" si="2"/>
        <v>200</v>
      </c>
      <c r="D74" s="24">
        <v>100</v>
      </c>
      <c r="E74" s="24">
        <v>100</v>
      </c>
    </row>
    <row r="75" ht="19.3" customHeight="true" spans="1:5">
      <c r="A75" s="19"/>
      <c r="B75" s="23" t="s">
        <v>87</v>
      </c>
      <c r="C75" s="21">
        <f t="shared" si="2"/>
        <v>200</v>
      </c>
      <c r="D75" s="24">
        <v>100</v>
      </c>
      <c r="E75" s="24">
        <v>100</v>
      </c>
    </row>
    <row r="76" ht="19.3" customHeight="true" spans="1:5">
      <c r="A76" s="19"/>
      <c r="B76" s="23" t="s">
        <v>88</v>
      </c>
      <c r="C76" s="21">
        <f t="shared" si="2"/>
        <v>100</v>
      </c>
      <c r="D76" s="24">
        <v>100</v>
      </c>
      <c r="E76" s="24"/>
    </row>
    <row r="77" ht="19.3" customHeight="true" spans="1:5">
      <c r="A77" s="19"/>
      <c r="B77" s="23" t="s">
        <v>89</v>
      </c>
      <c r="C77" s="21">
        <f t="shared" si="2"/>
        <v>150</v>
      </c>
      <c r="D77" s="24">
        <v>50</v>
      </c>
      <c r="E77" s="24">
        <v>100</v>
      </c>
    </row>
    <row r="78" ht="19.3" customHeight="true" spans="1:5">
      <c r="A78" s="19"/>
      <c r="B78" s="23" t="s">
        <v>90</v>
      </c>
      <c r="C78" s="21">
        <f t="shared" si="2"/>
        <v>350</v>
      </c>
      <c r="D78" s="24">
        <v>250</v>
      </c>
      <c r="E78" s="24">
        <v>100</v>
      </c>
    </row>
    <row r="79" customFormat="true" ht="19.3" customHeight="true" spans="1:5">
      <c r="A79" s="19"/>
      <c r="B79" s="23" t="s">
        <v>91</v>
      </c>
      <c r="C79" s="21">
        <f t="shared" si="2"/>
        <v>100</v>
      </c>
      <c r="D79" s="24"/>
      <c r="E79" s="24">
        <v>100</v>
      </c>
    </row>
    <row r="80" s="2" customFormat="true" ht="19.3" customHeight="true" spans="1:5">
      <c r="A80" s="17" t="s">
        <v>92</v>
      </c>
      <c r="B80" s="14" t="s">
        <v>93</v>
      </c>
      <c r="C80" s="16">
        <f t="shared" si="2"/>
        <v>1350</v>
      </c>
      <c r="D80" s="18">
        <v>750</v>
      </c>
      <c r="E80" s="18">
        <f>SUM(E81:E90)</f>
        <v>600</v>
      </c>
    </row>
    <row r="81" s="2" customFormat="true" ht="19.3" customHeight="true" spans="1:5">
      <c r="A81" s="19"/>
      <c r="B81" s="23" t="s">
        <v>94</v>
      </c>
      <c r="C81" s="21">
        <f t="shared" si="2"/>
        <v>100</v>
      </c>
      <c r="D81" s="18"/>
      <c r="E81" s="24">
        <v>100</v>
      </c>
    </row>
    <row r="82" ht="19.3" customHeight="true" spans="1:5">
      <c r="A82" s="19"/>
      <c r="B82" s="23" t="s">
        <v>95</v>
      </c>
      <c r="C82" s="21">
        <f t="shared" si="2"/>
        <v>300</v>
      </c>
      <c r="D82" s="24">
        <v>100</v>
      </c>
      <c r="E82" s="24">
        <v>200</v>
      </c>
    </row>
    <row r="83" ht="19.3" customHeight="true" spans="1:5">
      <c r="A83" s="19"/>
      <c r="B83" s="23" t="s">
        <v>96</v>
      </c>
      <c r="C83" s="21">
        <f t="shared" si="2"/>
        <v>150</v>
      </c>
      <c r="D83" s="24">
        <v>50</v>
      </c>
      <c r="E83" s="24">
        <v>100</v>
      </c>
    </row>
    <row r="84" ht="19.3" customHeight="true" spans="1:5">
      <c r="A84" s="19"/>
      <c r="B84" s="23" t="s">
        <v>97</v>
      </c>
      <c r="C84" s="21">
        <f t="shared" si="2"/>
        <v>100</v>
      </c>
      <c r="D84" s="24">
        <v>100</v>
      </c>
      <c r="E84" s="24"/>
    </row>
    <row r="85" ht="19.3" customHeight="true" spans="1:5">
      <c r="A85" s="19"/>
      <c r="B85" s="23" t="s">
        <v>98</v>
      </c>
      <c r="C85" s="21">
        <f t="shared" si="2"/>
        <v>150</v>
      </c>
      <c r="D85" s="24">
        <v>50</v>
      </c>
      <c r="E85" s="24">
        <v>100</v>
      </c>
    </row>
    <row r="86" ht="19.3" customHeight="true" spans="1:5">
      <c r="A86" s="19"/>
      <c r="B86" s="23" t="s">
        <v>99</v>
      </c>
      <c r="C86" s="21">
        <f t="shared" si="2"/>
        <v>50</v>
      </c>
      <c r="D86" s="24">
        <v>50</v>
      </c>
      <c r="E86" s="24"/>
    </row>
    <row r="87" ht="19.3" customHeight="true" spans="1:5">
      <c r="A87" s="19"/>
      <c r="B87" s="23" t="s">
        <v>100</v>
      </c>
      <c r="C87" s="21">
        <f t="shared" si="2"/>
        <v>100</v>
      </c>
      <c r="D87" s="24">
        <v>100</v>
      </c>
      <c r="E87" s="24"/>
    </row>
    <row r="88" ht="19.3" customHeight="true" spans="1:5">
      <c r="A88" s="19"/>
      <c r="B88" s="23" t="s">
        <v>101</v>
      </c>
      <c r="C88" s="21">
        <f t="shared" si="2"/>
        <v>150</v>
      </c>
      <c r="D88" s="24">
        <v>150</v>
      </c>
      <c r="E88" s="24"/>
    </row>
    <row r="89" ht="19.3" customHeight="true" spans="1:5">
      <c r="A89" s="19"/>
      <c r="B89" s="23" t="s">
        <v>102</v>
      </c>
      <c r="C89" s="21">
        <f t="shared" si="2"/>
        <v>150</v>
      </c>
      <c r="D89" s="24">
        <v>150</v>
      </c>
      <c r="E89" s="24"/>
    </row>
    <row r="90" customFormat="true" ht="19.3" customHeight="true" spans="1:5">
      <c r="A90" s="19"/>
      <c r="B90" s="23" t="s">
        <v>103</v>
      </c>
      <c r="C90" s="21">
        <f t="shared" si="2"/>
        <v>100</v>
      </c>
      <c r="D90" s="24"/>
      <c r="E90" s="24">
        <v>100</v>
      </c>
    </row>
    <row r="91" s="1" customFormat="true" ht="19.3" customHeight="true" spans="1:5">
      <c r="A91" s="14" t="s">
        <v>104</v>
      </c>
      <c r="B91" s="14" t="s">
        <v>105</v>
      </c>
      <c r="C91" s="16">
        <f t="shared" si="2"/>
        <v>1300</v>
      </c>
      <c r="D91" s="18">
        <v>600</v>
      </c>
      <c r="E91" s="18">
        <f>SUM(E92:E99)</f>
        <v>700</v>
      </c>
    </row>
    <row r="92" s="1" customFormat="true" ht="19.3" customHeight="true" spans="1:5">
      <c r="A92" s="14"/>
      <c r="B92" s="23" t="s">
        <v>106</v>
      </c>
      <c r="C92" s="21">
        <f t="shared" si="2"/>
        <v>100</v>
      </c>
      <c r="D92" s="18"/>
      <c r="E92" s="24">
        <v>100</v>
      </c>
    </row>
    <row r="93" s="1" customFormat="true" ht="19.3" customHeight="true" spans="1:5">
      <c r="A93" s="14"/>
      <c r="B93" s="23" t="s">
        <v>107</v>
      </c>
      <c r="C93" s="21">
        <f t="shared" si="2"/>
        <v>100</v>
      </c>
      <c r="D93" s="18"/>
      <c r="E93" s="24">
        <v>100</v>
      </c>
    </row>
    <row r="94" s="1" customFormat="true" ht="19.3" customHeight="true" spans="1:5">
      <c r="A94" s="14"/>
      <c r="B94" s="23" t="s">
        <v>108</v>
      </c>
      <c r="C94" s="21">
        <f t="shared" si="2"/>
        <v>100</v>
      </c>
      <c r="D94" s="18"/>
      <c r="E94" s="24">
        <v>100</v>
      </c>
    </row>
    <row r="95" s="3" customFormat="true" ht="19.3" customHeight="true" spans="1:5">
      <c r="A95" s="15"/>
      <c r="B95" s="23" t="s">
        <v>109</v>
      </c>
      <c r="C95" s="21">
        <f t="shared" si="2"/>
        <v>250</v>
      </c>
      <c r="D95" s="24">
        <v>150</v>
      </c>
      <c r="E95" s="24">
        <v>100</v>
      </c>
    </row>
    <row r="96" s="3" customFormat="true" ht="19.3" customHeight="true" spans="1:5">
      <c r="A96" s="15"/>
      <c r="B96" s="23" t="s">
        <v>110</v>
      </c>
      <c r="C96" s="21">
        <f t="shared" si="2"/>
        <v>200</v>
      </c>
      <c r="D96" s="24">
        <v>100</v>
      </c>
      <c r="E96" s="24">
        <v>100</v>
      </c>
    </row>
    <row r="97" s="3" customFormat="true" ht="19.3" customHeight="true" spans="1:5">
      <c r="A97" s="15"/>
      <c r="B97" s="23" t="s">
        <v>111</v>
      </c>
      <c r="C97" s="21">
        <f t="shared" si="2"/>
        <v>150</v>
      </c>
      <c r="D97" s="24">
        <v>150</v>
      </c>
      <c r="E97" s="24"/>
    </row>
    <row r="98" s="3" customFormat="true" ht="19.3" customHeight="true" spans="1:5">
      <c r="A98" s="15"/>
      <c r="B98" s="23" t="s">
        <v>112</v>
      </c>
      <c r="C98" s="21">
        <f t="shared" si="2"/>
        <v>200</v>
      </c>
      <c r="D98" s="24">
        <v>100</v>
      </c>
      <c r="E98" s="24">
        <v>100</v>
      </c>
    </row>
    <row r="99" s="3" customFormat="true" ht="20" customHeight="true" spans="1:5">
      <c r="A99" s="15"/>
      <c r="B99" s="23" t="s">
        <v>113</v>
      </c>
      <c r="C99" s="21">
        <f t="shared" si="2"/>
        <v>200</v>
      </c>
      <c r="D99" s="24">
        <v>100</v>
      </c>
      <c r="E99" s="24">
        <v>100</v>
      </c>
    </row>
    <row r="100" s="1" customFormat="true" ht="20" customHeight="true" spans="1:5">
      <c r="A100" s="27" t="s">
        <v>114</v>
      </c>
      <c r="B100" s="28" t="s">
        <v>115</v>
      </c>
      <c r="C100" s="16">
        <f t="shared" si="2"/>
        <v>2350</v>
      </c>
      <c r="D100" s="18">
        <v>1750</v>
      </c>
      <c r="E100" s="18">
        <f>SUM(E101:E110)</f>
        <v>600</v>
      </c>
    </row>
    <row r="101" s="3" customFormat="true" ht="20" customHeight="true" spans="1:5">
      <c r="A101" s="30"/>
      <c r="B101" s="33" t="s">
        <v>116</v>
      </c>
      <c r="C101" s="21">
        <f t="shared" si="2"/>
        <v>550</v>
      </c>
      <c r="D101" s="24">
        <v>350</v>
      </c>
      <c r="E101" s="24">
        <v>200</v>
      </c>
    </row>
    <row r="102" s="3" customFormat="true" ht="20" customHeight="true" spans="1:5">
      <c r="A102" s="30"/>
      <c r="B102" s="33" t="s">
        <v>117</v>
      </c>
      <c r="C102" s="21">
        <f t="shared" ref="C102:C124" si="3">D102+E102</f>
        <v>50</v>
      </c>
      <c r="D102" s="24">
        <v>50</v>
      </c>
      <c r="E102" s="24"/>
    </row>
    <row r="103" s="3" customFormat="true" ht="20" customHeight="true" spans="1:5">
      <c r="A103" s="30"/>
      <c r="B103" s="33" t="s">
        <v>118</v>
      </c>
      <c r="C103" s="21">
        <f t="shared" si="3"/>
        <v>750</v>
      </c>
      <c r="D103" s="24">
        <v>750</v>
      </c>
      <c r="E103" s="24"/>
    </row>
    <row r="104" s="3" customFormat="true" ht="20" customHeight="true" spans="1:5">
      <c r="A104" s="30"/>
      <c r="B104" s="33" t="s">
        <v>119</v>
      </c>
      <c r="C104" s="21">
        <f t="shared" si="3"/>
        <v>150</v>
      </c>
      <c r="D104" s="24">
        <v>50</v>
      </c>
      <c r="E104" s="24">
        <v>100</v>
      </c>
    </row>
    <row r="105" s="3" customFormat="true" ht="20" customHeight="true" spans="1:5">
      <c r="A105" s="30"/>
      <c r="B105" s="33" t="s">
        <v>120</v>
      </c>
      <c r="C105" s="21">
        <f t="shared" si="3"/>
        <v>200</v>
      </c>
      <c r="D105" s="24">
        <v>100</v>
      </c>
      <c r="E105" s="24">
        <v>100</v>
      </c>
    </row>
    <row r="106" s="3" customFormat="true" ht="20" customHeight="true" spans="1:5">
      <c r="A106" s="30"/>
      <c r="B106" s="33" t="s">
        <v>121</v>
      </c>
      <c r="C106" s="21">
        <f t="shared" si="3"/>
        <v>100</v>
      </c>
      <c r="D106" s="24">
        <v>100</v>
      </c>
      <c r="E106" s="24"/>
    </row>
    <row r="107" s="3" customFormat="true" ht="20" customHeight="true" spans="1:5">
      <c r="A107" s="30"/>
      <c r="B107" s="38" t="s">
        <v>122</v>
      </c>
      <c r="C107" s="21">
        <f t="shared" si="3"/>
        <v>200</v>
      </c>
      <c r="D107" s="24">
        <v>100</v>
      </c>
      <c r="E107" s="24">
        <v>100</v>
      </c>
    </row>
    <row r="108" s="3" customFormat="true" ht="20" customHeight="true" spans="1:5">
      <c r="A108" s="30"/>
      <c r="B108" s="33" t="s">
        <v>123</v>
      </c>
      <c r="C108" s="21">
        <f t="shared" si="3"/>
        <v>150</v>
      </c>
      <c r="D108" s="24">
        <v>50</v>
      </c>
      <c r="E108" s="24">
        <v>100</v>
      </c>
    </row>
    <row r="109" s="3" customFormat="true" ht="20" customHeight="true" spans="1:5">
      <c r="A109" s="30"/>
      <c r="B109" s="33" t="s">
        <v>124</v>
      </c>
      <c r="C109" s="21">
        <f t="shared" si="3"/>
        <v>150</v>
      </c>
      <c r="D109" s="24">
        <v>150</v>
      </c>
      <c r="E109" s="24"/>
    </row>
    <row r="110" s="3" customFormat="true" ht="20" customHeight="true" spans="1:5">
      <c r="A110" s="31"/>
      <c r="B110" s="33" t="s">
        <v>125</v>
      </c>
      <c r="C110" s="21">
        <f t="shared" si="3"/>
        <v>50</v>
      </c>
      <c r="D110" s="24">
        <v>50</v>
      </c>
      <c r="E110" s="24"/>
    </row>
    <row r="111" s="1" customFormat="true" ht="20" customHeight="true" spans="1:5">
      <c r="A111" s="17" t="s">
        <v>126</v>
      </c>
      <c r="B111" s="14" t="s">
        <v>127</v>
      </c>
      <c r="C111" s="16">
        <f t="shared" si="3"/>
        <v>1700</v>
      </c>
      <c r="D111" s="18">
        <v>1100</v>
      </c>
      <c r="E111" s="18">
        <f>SUM(E112:E116)</f>
        <v>600</v>
      </c>
    </row>
    <row r="112" s="1" customFormat="true" ht="20" customHeight="true" spans="1:5">
      <c r="A112" s="19"/>
      <c r="B112" s="23" t="s">
        <v>128</v>
      </c>
      <c r="C112" s="21">
        <f t="shared" si="3"/>
        <v>100</v>
      </c>
      <c r="D112" s="18"/>
      <c r="E112" s="24">
        <v>100</v>
      </c>
    </row>
    <row r="113" s="3" customFormat="true" ht="20" customHeight="true" spans="1:5">
      <c r="A113" s="32"/>
      <c r="B113" s="23" t="s">
        <v>129</v>
      </c>
      <c r="C113" s="21">
        <f t="shared" si="3"/>
        <v>250</v>
      </c>
      <c r="D113" s="24">
        <v>50</v>
      </c>
      <c r="E113" s="24">
        <v>200</v>
      </c>
    </row>
    <row r="114" s="3" customFormat="true" ht="20" customHeight="true" spans="1:5">
      <c r="A114" s="32"/>
      <c r="B114" s="23" t="s">
        <v>130</v>
      </c>
      <c r="C114" s="21">
        <f t="shared" si="3"/>
        <v>200</v>
      </c>
      <c r="D114" s="24">
        <v>100</v>
      </c>
      <c r="E114" s="24">
        <v>100</v>
      </c>
    </row>
    <row r="115" s="3" customFormat="true" ht="20" customHeight="true" spans="1:5">
      <c r="A115" s="32"/>
      <c r="B115" s="23" t="s">
        <v>131</v>
      </c>
      <c r="C115" s="21">
        <f t="shared" si="3"/>
        <v>50</v>
      </c>
      <c r="D115" s="24">
        <v>50</v>
      </c>
      <c r="E115" s="24"/>
    </row>
    <row r="116" s="3" customFormat="true" ht="20" customHeight="true" spans="1:5">
      <c r="A116" s="39"/>
      <c r="B116" s="23" t="s">
        <v>132</v>
      </c>
      <c r="C116" s="21">
        <f t="shared" si="3"/>
        <v>1100</v>
      </c>
      <c r="D116" s="24">
        <v>900</v>
      </c>
      <c r="E116" s="24">
        <v>200</v>
      </c>
    </row>
    <row r="117" s="1" customFormat="true" ht="20" customHeight="true" spans="1:5">
      <c r="A117" s="36" t="s">
        <v>133</v>
      </c>
      <c r="B117" s="14" t="s">
        <v>134</v>
      </c>
      <c r="C117" s="16">
        <f t="shared" si="3"/>
        <v>1500</v>
      </c>
      <c r="D117" s="18">
        <v>1100</v>
      </c>
      <c r="E117" s="18">
        <f>SUM(E118:E124)</f>
        <v>400</v>
      </c>
    </row>
    <row r="118" s="1" customFormat="true" ht="20" customHeight="true" spans="1:5">
      <c r="A118" s="32"/>
      <c r="B118" s="23" t="s">
        <v>135</v>
      </c>
      <c r="C118" s="21">
        <f t="shared" si="3"/>
        <v>100</v>
      </c>
      <c r="D118" s="18"/>
      <c r="E118" s="24">
        <v>100</v>
      </c>
    </row>
    <row r="119" s="3" customFormat="true" ht="20" customHeight="true" spans="1:5">
      <c r="A119" s="32"/>
      <c r="B119" s="23" t="s">
        <v>136</v>
      </c>
      <c r="C119" s="21">
        <f t="shared" si="3"/>
        <v>150</v>
      </c>
      <c r="D119" s="24">
        <v>150</v>
      </c>
      <c r="E119" s="24"/>
    </row>
    <row r="120" s="3" customFormat="true" ht="20" customHeight="true" spans="1:5">
      <c r="A120" s="32"/>
      <c r="B120" s="23" t="s">
        <v>137</v>
      </c>
      <c r="C120" s="21">
        <f t="shared" si="3"/>
        <v>150</v>
      </c>
      <c r="D120" s="24">
        <v>50</v>
      </c>
      <c r="E120" s="24">
        <v>100</v>
      </c>
    </row>
    <row r="121" s="3" customFormat="true" ht="20" customHeight="true" spans="1:5">
      <c r="A121" s="32"/>
      <c r="B121" s="23" t="s">
        <v>138</v>
      </c>
      <c r="C121" s="21">
        <f t="shared" si="3"/>
        <v>300</v>
      </c>
      <c r="D121" s="24">
        <v>200</v>
      </c>
      <c r="E121" s="24">
        <v>100</v>
      </c>
    </row>
    <row r="122" ht="20" customHeight="true" spans="1:5">
      <c r="A122" s="32"/>
      <c r="B122" s="23" t="s">
        <v>139</v>
      </c>
      <c r="C122" s="21">
        <f t="shared" si="3"/>
        <v>150</v>
      </c>
      <c r="D122" s="24">
        <v>150</v>
      </c>
      <c r="E122" s="24"/>
    </row>
    <row r="123" ht="20" customHeight="true" spans="1:5">
      <c r="A123" s="32"/>
      <c r="B123" s="23" t="s">
        <v>140</v>
      </c>
      <c r="C123" s="21">
        <f t="shared" si="3"/>
        <v>300</v>
      </c>
      <c r="D123" s="24">
        <v>200</v>
      </c>
      <c r="E123" s="24">
        <v>100</v>
      </c>
    </row>
    <row r="124" ht="20" customHeight="true" spans="1:5">
      <c r="A124" s="39"/>
      <c r="B124" s="23" t="s">
        <v>141</v>
      </c>
      <c r="C124" s="21">
        <f t="shared" si="3"/>
        <v>350</v>
      </c>
      <c r="D124" s="24">
        <v>350</v>
      </c>
      <c r="E124" s="24"/>
    </row>
  </sheetData>
  <mergeCells count="20">
    <mergeCell ref="A2:E2"/>
    <mergeCell ref="D3:E3"/>
    <mergeCell ref="A5:B5"/>
    <mergeCell ref="A3:A4"/>
    <mergeCell ref="A6:A9"/>
    <mergeCell ref="A10:A16"/>
    <mergeCell ref="A17:A22"/>
    <mergeCell ref="A23:A32"/>
    <mergeCell ref="A33:A43"/>
    <mergeCell ref="A44:A55"/>
    <mergeCell ref="A56:A67"/>
    <mergeCell ref="A68:A71"/>
    <mergeCell ref="A72:A79"/>
    <mergeCell ref="A80:A90"/>
    <mergeCell ref="A91:A99"/>
    <mergeCell ref="A100:A110"/>
    <mergeCell ref="A111:A116"/>
    <mergeCell ref="A117:A124"/>
    <mergeCell ref="B3:B4"/>
    <mergeCell ref="C3:C4"/>
  </mergeCells>
  <printOptions horizontalCentered="true"/>
  <pageMargins left="0.590277777777778" right="0.590277777777778" top="1" bottom="0.747916666666667" header="0.511805555555556" footer="0.236111111111111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wanghao</dc:creator>
  <cp:lastModifiedBy>greatwall</cp:lastModifiedBy>
  <dcterms:created xsi:type="dcterms:W3CDTF">2016-12-07T08:54:00Z</dcterms:created>
  <dcterms:modified xsi:type="dcterms:W3CDTF">2023-08-02T17:11:20Z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6A6745713C7044DDAEA9565E1DFD0234_13</vt:lpwstr>
  </property>
</Properties>
</file>