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445"/>
  </bookViews>
  <sheets>
    <sheet name="明细表" sheetId="3" r:id="rId1"/>
  </sheets>
  <definedNames>
    <definedName name="_xlnm._FilterDatabase" localSheetId="0" hidden="1">明细表!$4:$44</definedName>
    <definedName name="_xlnm.Print_Titles" localSheetId="0">明细表!$3:$4</definedName>
  </definedNames>
  <calcPr calcId="144525"/>
</workbook>
</file>

<file path=xl/sharedStrings.xml><?xml version="1.0" encoding="utf-8"?>
<sst xmlns="http://schemas.openxmlformats.org/spreadsheetml/2006/main" count="77" uniqueCount="53">
  <si>
    <t>附件：</t>
  </si>
  <si>
    <t>2023年度湖南省新能源汽车产业高质量发展奖励资金安排明细表</t>
  </si>
  <si>
    <r>
      <rPr>
        <sz val="11"/>
        <rFont val="黑体"/>
        <charset val="134"/>
      </rPr>
      <t>省、市州</t>
    </r>
  </si>
  <si>
    <r>
      <rPr>
        <sz val="11"/>
        <rFont val="黑体"/>
        <charset val="134"/>
      </rPr>
      <t>省直单位、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县市区</t>
    </r>
  </si>
  <si>
    <r>
      <rPr>
        <sz val="11"/>
        <rFont val="黑体"/>
        <charset val="134"/>
      </rPr>
      <t>单位名称</t>
    </r>
  </si>
  <si>
    <r>
      <rPr>
        <sz val="11"/>
        <rFont val="黑体"/>
        <charset val="134"/>
      </rPr>
      <t>项目名称</t>
    </r>
  </si>
  <si>
    <r>
      <rPr>
        <sz val="11"/>
        <rFont val="黑体"/>
        <charset val="134"/>
      </rPr>
      <t>金额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（万元）</t>
    </r>
  </si>
  <si>
    <r>
      <rPr>
        <b/>
        <sz val="11"/>
        <rFont val="宋体"/>
        <charset val="134"/>
      </rPr>
      <t>总计</t>
    </r>
  </si>
  <si>
    <t>长沙市</t>
  </si>
  <si>
    <t>长沙市小计</t>
  </si>
  <si>
    <t>市本级及市辖区</t>
  </si>
  <si>
    <t>市本级及市辖区小计</t>
  </si>
  <si>
    <t>比亚迪汽车工业有限公司长沙分公司</t>
  </si>
  <si>
    <t>新车型研发、引进奖励（乘用车）</t>
  </si>
  <si>
    <t>汽车产销规模提升奖励（乘用车）</t>
  </si>
  <si>
    <t>三一汽车制造有限公司</t>
  </si>
  <si>
    <t>新车型研发、引进奖励（货车）</t>
  </si>
  <si>
    <t>新车型研发、引进奖励（专用车）</t>
  </si>
  <si>
    <t>汽车产销规模提升奖励（货车）</t>
  </si>
  <si>
    <t>产业标准制订奖励</t>
  </si>
  <si>
    <t>创新发明奖励</t>
  </si>
  <si>
    <t>湖南汽车制造有限责任公司长沙分公司</t>
  </si>
  <si>
    <t>中联重科股份有限公司</t>
  </si>
  <si>
    <t>长沙中联重科环境产业有限公司</t>
  </si>
  <si>
    <t>汽车产销规模提升奖励（专用车）</t>
  </si>
  <si>
    <t>长沙行深智能科技有限公司</t>
  </si>
  <si>
    <t>北汽福田汽车股份有限公司长沙超级卡车工厂</t>
  </si>
  <si>
    <t>宁乡市</t>
  </si>
  <si>
    <t>宁乡市小计</t>
  </si>
  <si>
    <t>湖南邦普循环科技有限公司</t>
  </si>
  <si>
    <t>三一汽车起重机械有限公司</t>
  </si>
  <si>
    <t>湖南邦普汽车循环有限公司</t>
  </si>
  <si>
    <t>株洲市</t>
  </si>
  <si>
    <t>株洲市小计</t>
  </si>
  <si>
    <t>北京汽车股份有限公司株洲分公司</t>
  </si>
  <si>
    <t>中车时代电动汽车股份有限公司</t>
  </si>
  <si>
    <t>新车型研发、引进奖励（整车类客车）</t>
  </si>
  <si>
    <t>湖南中车时代电驱科技有限公司</t>
  </si>
  <si>
    <t>发展关键核心零部件产业奖励</t>
  </si>
  <si>
    <t>博戈橡胶塑料（株洲）有限公司</t>
  </si>
  <si>
    <t>湖南中车商用车动力科技有限公司</t>
  </si>
  <si>
    <t>衡阳市</t>
  </si>
  <si>
    <t>衡阳市小计</t>
  </si>
  <si>
    <t>湖南天雁机械有限责任公司</t>
  </si>
  <si>
    <t>衡东县</t>
  </si>
  <si>
    <t>衡东县小计</t>
  </si>
  <si>
    <t>湖南机油泵股份有限公司（更名为：湖南美湖智造股份有限公司）</t>
  </si>
  <si>
    <t>邵阳市</t>
  </si>
  <si>
    <t>邵阳市小计</t>
  </si>
  <si>
    <t>三一专用汽车有限责任公司</t>
  </si>
  <si>
    <t>隆回县</t>
  </si>
  <si>
    <t>隆回县小计</t>
  </si>
  <si>
    <t>湖南京能新能源科技有限公司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</si>
</sst>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9"/>
      <name val="方正小标宋简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3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2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1" xfId="2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27" applyFont="1" applyFill="1" applyBorder="1" applyAlignment="1">
      <alignment horizontal="center" vertical="center" wrapText="1"/>
    </xf>
    <xf numFmtId="0" fontId="5" fillId="0" borderId="1" xfId="27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常规 6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常规 10" xfId="27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pane ySplit="4" topLeftCell="A31" activePane="bottomLeft" state="frozen"/>
      <selection/>
      <selection pane="bottomLeft" activeCell="D39" sqref="D39"/>
    </sheetView>
  </sheetViews>
  <sheetFormatPr defaultColWidth="9" defaultRowHeight="14.25" outlineLevelCol="4"/>
  <cols>
    <col min="1" max="1" width="9.625" style="3" customWidth="1"/>
    <col min="2" max="2" width="10" style="3" customWidth="1"/>
    <col min="3" max="3" width="37.7583333333333" style="3" customWidth="1"/>
    <col min="4" max="4" width="45.375" style="4" customWidth="1"/>
    <col min="5" max="5" width="11.25" style="5" customWidth="1"/>
    <col min="6" max="16364" width="9" style="5"/>
    <col min="16365" max="16365" width="9" style="6"/>
    <col min="16366" max="16384" width="9" style="5"/>
  </cols>
  <sheetData>
    <row r="1" spans="1:1">
      <c r="A1" s="3" t="s">
        <v>0</v>
      </c>
    </row>
    <row r="2" ht="38" customHeight="1" spans="1:5">
      <c r="A2" s="7" t="s">
        <v>1</v>
      </c>
      <c r="B2" s="7"/>
      <c r="C2" s="7"/>
      <c r="D2" s="7"/>
      <c r="E2" s="7"/>
    </row>
    <row r="3" s="1" customFormat="1" ht="24" customHeight="1" spans="1:5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</row>
    <row r="4" s="1" customFormat="1" ht="38" customHeight="1" spans="1:5">
      <c r="A4" s="8"/>
      <c r="B4" s="8"/>
      <c r="C4" s="9"/>
      <c r="D4" s="9"/>
      <c r="E4" s="22"/>
    </row>
    <row r="5" s="2" customFormat="1" ht="24" customHeight="1" spans="1:5">
      <c r="A5" s="10" t="s">
        <v>7</v>
      </c>
      <c r="B5" s="10"/>
      <c r="C5" s="10"/>
      <c r="D5" s="11"/>
      <c r="E5" s="10">
        <f>E6+E25+E35+E40</f>
        <v>9909</v>
      </c>
    </row>
    <row r="6" s="2" customFormat="1" ht="24" customHeight="1" spans="1:5">
      <c r="A6" s="12" t="s">
        <v>8</v>
      </c>
      <c r="B6" s="13" t="s">
        <v>9</v>
      </c>
      <c r="C6" s="10"/>
      <c r="D6" s="11"/>
      <c r="E6" s="10">
        <f>E7+E20</f>
        <v>5592</v>
      </c>
    </row>
    <row r="7" s="2" customFormat="1" ht="24" customHeight="1" spans="1:5">
      <c r="A7" s="14"/>
      <c r="B7" s="15" t="s">
        <v>10</v>
      </c>
      <c r="C7" s="13" t="s">
        <v>11</v>
      </c>
      <c r="D7" s="11"/>
      <c r="E7" s="23">
        <f>SUM(E8:E19)</f>
        <v>5362</v>
      </c>
    </row>
    <row r="8" s="2" customFormat="1" ht="24" customHeight="1" spans="1:5">
      <c r="A8" s="14"/>
      <c r="B8" s="9"/>
      <c r="C8" s="12" t="s">
        <v>12</v>
      </c>
      <c r="D8" s="16" t="s">
        <v>13</v>
      </c>
      <c r="E8" s="22">
        <v>200</v>
      </c>
    </row>
    <row r="9" s="1" customFormat="1" ht="24" customHeight="1" spans="1:5">
      <c r="A9" s="14"/>
      <c r="B9" s="9"/>
      <c r="C9" s="14"/>
      <c r="D9" s="16" t="s">
        <v>14</v>
      </c>
      <c r="E9" s="22">
        <v>2000</v>
      </c>
    </row>
    <row r="10" s="1" customFormat="1" ht="24" customHeight="1" spans="1:5">
      <c r="A10" s="14"/>
      <c r="B10" s="9"/>
      <c r="C10" s="12" t="s">
        <v>15</v>
      </c>
      <c r="D10" s="16" t="s">
        <v>16</v>
      </c>
      <c r="E10" s="22">
        <v>600</v>
      </c>
    </row>
    <row r="11" s="1" customFormat="1" ht="24" customHeight="1" spans="1:5">
      <c r="A11" s="14"/>
      <c r="B11" s="9"/>
      <c r="C11" s="14"/>
      <c r="D11" s="16" t="s">
        <v>17</v>
      </c>
      <c r="E11" s="22">
        <v>450</v>
      </c>
    </row>
    <row r="12" s="1" customFormat="1" spans="1:5">
      <c r="A12" s="14"/>
      <c r="B12" s="9"/>
      <c r="C12" s="14"/>
      <c r="D12" s="16" t="s">
        <v>18</v>
      </c>
      <c r="E12" s="22">
        <v>847</v>
      </c>
    </row>
    <row r="13" s="1" customFormat="1" spans="1:5">
      <c r="A13" s="14"/>
      <c r="B13" s="9"/>
      <c r="C13" s="14"/>
      <c r="D13" s="16" t="s">
        <v>19</v>
      </c>
      <c r="E13" s="22">
        <v>30</v>
      </c>
    </row>
    <row r="14" s="1" customFormat="1" spans="1:5">
      <c r="A14" s="14"/>
      <c r="B14" s="9"/>
      <c r="C14" s="17"/>
      <c r="D14" s="16" t="s">
        <v>20</v>
      </c>
      <c r="E14" s="22">
        <v>100</v>
      </c>
    </row>
    <row r="15" s="1" customFormat="1" ht="25" customHeight="1" spans="1:5">
      <c r="A15" s="14"/>
      <c r="B15" s="9"/>
      <c r="C15" s="15" t="s">
        <v>21</v>
      </c>
      <c r="D15" s="16" t="s">
        <v>16</v>
      </c>
      <c r="E15" s="22">
        <v>300</v>
      </c>
    </row>
    <row r="16" s="1" customFormat="1" ht="24" customHeight="1" spans="1:5">
      <c r="A16" s="14"/>
      <c r="B16" s="9"/>
      <c r="C16" s="15" t="s">
        <v>22</v>
      </c>
      <c r="D16" s="16" t="s">
        <v>20</v>
      </c>
      <c r="E16" s="22">
        <v>50</v>
      </c>
    </row>
    <row r="17" s="1" customFormat="1" ht="24" customHeight="1" spans="1:5">
      <c r="A17" s="14"/>
      <c r="B17" s="9"/>
      <c r="C17" s="15" t="s">
        <v>23</v>
      </c>
      <c r="D17" s="16" t="s">
        <v>24</v>
      </c>
      <c r="E17" s="22">
        <v>535</v>
      </c>
    </row>
    <row r="18" s="1" customFormat="1" ht="24" customHeight="1" spans="1:5">
      <c r="A18" s="14"/>
      <c r="B18" s="9"/>
      <c r="C18" s="15" t="s">
        <v>25</v>
      </c>
      <c r="D18" s="16" t="s">
        <v>20</v>
      </c>
      <c r="E18" s="22">
        <v>50</v>
      </c>
    </row>
    <row r="19" s="1" customFormat="1" ht="24" customHeight="1" spans="1:5">
      <c r="A19" s="14"/>
      <c r="B19" s="9"/>
      <c r="C19" s="15" t="s">
        <v>26</v>
      </c>
      <c r="D19" s="16" t="s">
        <v>17</v>
      </c>
      <c r="E19" s="22">
        <v>200</v>
      </c>
    </row>
    <row r="20" s="1" customFormat="1" ht="24" customHeight="1" spans="1:5">
      <c r="A20" s="14"/>
      <c r="B20" s="15" t="s">
        <v>27</v>
      </c>
      <c r="C20" s="18" t="s">
        <v>28</v>
      </c>
      <c r="D20" s="19"/>
      <c r="E20" s="23">
        <f>SUM(E21:E24)</f>
        <v>230</v>
      </c>
    </row>
    <row r="21" s="1" customFormat="1" ht="24" customHeight="1" spans="1:5">
      <c r="A21" s="14"/>
      <c r="B21" s="9"/>
      <c r="C21" s="12" t="s">
        <v>29</v>
      </c>
      <c r="D21" s="16" t="s">
        <v>19</v>
      </c>
      <c r="E21" s="22">
        <v>10</v>
      </c>
    </row>
    <row r="22" s="1" customFormat="1" ht="24" customHeight="1" spans="1:5">
      <c r="A22" s="14"/>
      <c r="B22" s="9"/>
      <c r="C22" s="20"/>
      <c r="D22" s="16" t="s">
        <v>20</v>
      </c>
      <c r="E22" s="22">
        <v>150</v>
      </c>
    </row>
    <row r="23" s="1" customFormat="1" ht="24" customHeight="1" spans="1:5">
      <c r="A23" s="14"/>
      <c r="B23" s="9"/>
      <c r="C23" s="15" t="s">
        <v>30</v>
      </c>
      <c r="D23" s="16" t="s">
        <v>20</v>
      </c>
      <c r="E23" s="22">
        <v>50</v>
      </c>
    </row>
    <row r="24" s="1" customFormat="1" ht="24" customHeight="1" spans="1:5">
      <c r="A24" s="14"/>
      <c r="B24" s="9"/>
      <c r="C24" s="15" t="s">
        <v>31</v>
      </c>
      <c r="D24" s="16" t="s">
        <v>19</v>
      </c>
      <c r="E24" s="22">
        <v>20</v>
      </c>
    </row>
    <row r="25" s="1" customFormat="1" ht="24" customHeight="1" spans="1:5">
      <c r="A25" s="12" t="s">
        <v>32</v>
      </c>
      <c r="B25" s="13" t="s">
        <v>33</v>
      </c>
      <c r="C25" s="10"/>
      <c r="D25" s="11"/>
      <c r="E25" s="23">
        <f>E26</f>
        <v>3590</v>
      </c>
    </row>
    <row r="26" s="1" customFormat="1" ht="24" customHeight="1" spans="1:5">
      <c r="A26" s="21"/>
      <c r="B26" s="12" t="s">
        <v>10</v>
      </c>
      <c r="C26" s="13" t="s">
        <v>11</v>
      </c>
      <c r="D26" s="11"/>
      <c r="E26" s="23">
        <f>SUM(E27:E34)</f>
        <v>3590</v>
      </c>
    </row>
    <row r="27" s="1" customFormat="1" ht="24" customHeight="1" spans="1:5">
      <c r="A27" s="21"/>
      <c r="B27" s="21"/>
      <c r="C27" s="12" t="s">
        <v>34</v>
      </c>
      <c r="D27" s="16" t="s">
        <v>13</v>
      </c>
      <c r="E27" s="22">
        <v>200</v>
      </c>
    </row>
    <row r="28" s="1" customFormat="1" ht="24" customHeight="1" spans="1:5">
      <c r="A28" s="21"/>
      <c r="B28" s="21"/>
      <c r="C28" s="14"/>
      <c r="D28" s="16" t="s">
        <v>14</v>
      </c>
      <c r="E28" s="22">
        <v>2000</v>
      </c>
    </row>
    <row r="29" s="1" customFormat="1" ht="24" customHeight="1" spans="1:5">
      <c r="A29" s="21"/>
      <c r="B29" s="21"/>
      <c r="C29" s="12" t="s">
        <v>35</v>
      </c>
      <c r="D29" s="16" t="s">
        <v>36</v>
      </c>
      <c r="E29" s="22">
        <v>300</v>
      </c>
    </row>
    <row r="30" s="1" customFormat="1" ht="24" customHeight="1" spans="1:5">
      <c r="A30" s="21"/>
      <c r="B30" s="21"/>
      <c r="C30" s="21"/>
      <c r="D30" s="16" t="s">
        <v>19</v>
      </c>
      <c r="E30" s="22">
        <v>100</v>
      </c>
    </row>
    <row r="31" s="1" customFormat="1" ht="24" customHeight="1" spans="1:5">
      <c r="A31" s="21"/>
      <c r="B31" s="21"/>
      <c r="C31" s="20"/>
      <c r="D31" s="16" t="s">
        <v>20</v>
      </c>
      <c r="E31" s="22">
        <v>100</v>
      </c>
    </row>
    <row r="32" s="1" customFormat="1" ht="24" customHeight="1" spans="1:5">
      <c r="A32" s="21"/>
      <c r="B32" s="21"/>
      <c r="C32" s="15" t="s">
        <v>37</v>
      </c>
      <c r="D32" s="16" t="s">
        <v>38</v>
      </c>
      <c r="E32" s="22">
        <v>500</v>
      </c>
    </row>
    <row r="33" s="1" customFormat="1" ht="24" customHeight="1" spans="1:5">
      <c r="A33" s="21"/>
      <c r="B33" s="21"/>
      <c r="C33" s="15" t="s">
        <v>39</v>
      </c>
      <c r="D33" s="16" t="s">
        <v>20</v>
      </c>
      <c r="E33" s="22">
        <v>-50</v>
      </c>
    </row>
    <row r="34" s="1" customFormat="1" ht="24" customHeight="1" spans="1:5">
      <c r="A34" s="21"/>
      <c r="B34" s="21"/>
      <c r="C34" s="15" t="s">
        <v>40</v>
      </c>
      <c r="D34" s="16" t="s">
        <v>38</v>
      </c>
      <c r="E34" s="22">
        <v>440</v>
      </c>
    </row>
    <row r="35" spans="1:5">
      <c r="A35" s="12" t="s">
        <v>41</v>
      </c>
      <c r="B35" s="13" t="s">
        <v>42</v>
      </c>
      <c r="C35" s="10"/>
      <c r="D35" s="11"/>
      <c r="E35" s="23">
        <f>E36+E38</f>
        <v>150</v>
      </c>
    </row>
    <row r="36" spans="1:5">
      <c r="A36" s="14"/>
      <c r="B36" s="15" t="s">
        <v>10</v>
      </c>
      <c r="C36" s="13" t="s">
        <v>11</v>
      </c>
      <c r="D36" s="11"/>
      <c r="E36" s="22">
        <f>E37</f>
        <v>100</v>
      </c>
    </row>
    <row r="37" spans="1:5">
      <c r="A37" s="14"/>
      <c r="B37" s="9"/>
      <c r="C37" s="15" t="s">
        <v>43</v>
      </c>
      <c r="D37" s="16" t="s">
        <v>19</v>
      </c>
      <c r="E37" s="22">
        <v>100</v>
      </c>
    </row>
    <row r="38" spans="1:5">
      <c r="A38" s="14"/>
      <c r="B38" s="15" t="s">
        <v>44</v>
      </c>
      <c r="C38" s="18" t="s">
        <v>45</v>
      </c>
      <c r="D38" s="19"/>
      <c r="E38" s="22">
        <f>E39</f>
        <v>50</v>
      </c>
    </row>
    <row r="39" ht="27" spans="1:5">
      <c r="A39" s="17"/>
      <c r="B39" s="9"/>
      <c r="C39" s="15" t="s">
        <v>46</v>
      </c>
      <c r="D39" s="16" t="s">
        <v>20</v>
      </c>
      <c r="E39" s="22">
        <v>50</v>
      </c>
    </row>
    <row r="40" spans="1:5">
      <c r="A40" s="12" t="s">
        <v>47</v>
      </c>
      <c r="B40" s="13" t="s">
        <v>48</v>
      </c>
      <c r="C40" s="10"/>
      <c r="D40" s="11"/>
      <c r="E40" s="23">
        <f>E41+E43</f>
        <v>577</v>
      </c>
    </row>
    <row r="41" spans="1:5">
      <c r="A41" s="14"/>
      <c r="B41" s="15" t="s">
        <v>10</v>
      </c>
      <c r="C41" s="13" t="s">
        <v>11</v>
      </c>
      <c r="D41" s="11"/>
      <c r="E41" s="22">
        <f>E42</f>
        <v>100</v>
      </c>
    </row>
    <row r="42" spans="1:5">
      <c r="A42" s="14"/>
      <c r="B42" s="9"/>
      <c r="C42" s="15" t="s">
        <v>49</v>
      </c>
      <c r="D42" s="16" t="s">
        <v>20</v>
      </c>
      <c r="E42" s="22">
        <v>100</v>
      </c>
    </row>
    <row r="43" spans="1:5">
      <c r="A43" s="14"/>
      <c r="B43" s="12" t="s">
        <v>50</v>
      </c>
      <c r="C43" s="18" t="s">
        <v>51</v>
      </c>
      <c r="D43" s="19"/>
      <c r="E43" s="22">
        <f>E44</f>
        <v>477</v>
      </c>
    </row>
    <row r="44" spans="1:5">
      <c r="A44" s="17"/>
      <c r="B44" s="17"/>
      <c r="C44" s="15" t="s">
        <v>52</v>
      </c>
      <c r="D44" s="16" t="s">
        <v>38</v>
      </c>
      <c r="E44" s="22">
        <v>477</v>
      </c>
    </row>
  </sheetData>
  <autoFilter ref="A4:XFD44">
    <extLst/>
  </autoFilter>
  <mergeCells count="34">
    <mergeCell ref="A2:E2"/>
    <mergeCell ref="A5:D5"/>
    <mergeCell ref="B6:D6"/>
    <mergeCell ref="C7:D7"/>
    <mergeCell ref="C20:D20"/>
    <mergeCell ref="B25:D25"/>
    <mergeCell ref="C26:D26"/>
    <mergeCell ref="B35:D35"/>
    <mergeCell ref="C36:D36"/>
    <mergeCell ref="C38:D38"/>
    <mergeCell ref="B40:D40"/>
    <mergeCell ref="C41:D41"/>
    <mergeCell ref="C43:D43"/>
    <mergeCell ref="A3:A4"/>
    <mergeCell ref="A6:A24"/>
    <mergeCell ref="A25:A34"/>
    <mergeCell ref="A35:A39"/>
    <mergeCell ref="A40:A44"/>
    <mergeCell ref="B3:B4"/>
    <mergeCell ref="B7:B19"/>
    <mergeCell ref="B20:B24"/>
    <mergeCell ref="B26:B34"/>
    <mergeCell ref="B36:B37"/>
    <mergeCell ref="B38:B39"/>
    <mergeCell ref="B41:B42"/>
    <mergeCell ref="B43:B44"/>
    <mergeCell ref="C3:C4"/>
    <mergeCell ref="C8:C9"/>
    <mergeCell ref="C10:C14"/>
    <mergeCell ref="C21:C22"/>
    <mergeCell ref="C27:C28"/>
    <mergeCell ref="C29:C31"/>
    <mergeCell ref="D3:D4"/>
    <mergeCell ref="E3:E4"/>
  </mergeCells>
  <printOptions horizontalCentered="1"/>
  <pageMargins left="0.314583333333333" right="0.314583333333333" top="0.472222222222222" bottom="0.511805555555556" header="0.354166666666667" footer="0.314583333333333"/>
  <pageSetup paperSize="9" scale="75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greatwall</cp:lastModifiedBy>
  <cp:revision>1</cp:revision>
  <dcterms:created xsi:type="dcterms:W3CDTF">2014-03-20T13:02:00Z</dcterms:created>
  <cp:lastPrinted>2021-05-31T08:35:00Z</cp:lastPrinted>
  <dcterms:modified xsi:type="dcterms:W3CDTF">2024-11-02T14:35:51Z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8754691550C19751FF7C7B66F26674C3</vt:lpwstr>
  </property>
</Properties>
</file>