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54"/>
  </bookViews>
  <sheets>
    <sheet name="1.基础数据表" sheetId="1" r:id="rId1"/>
    <sheet name="2.整体支出绩效自评表" sheetId="2" r:id="rId2"/>
    <sheet name="3.业务工作专项资金自评表" sheetId="51" r:id="rId3"/>
    <sheet name="4.文化事业专项资金自评表" sheetId="52" r:id="rId4"/>
    <sheet name="5.文化产业发展专项资金自评表" sheetId="53" r:id="rId5"/>
  </sheets>
  <calcPr calcId="144525"/>
</workbook>
</file>

<file path=xl/sharedStrings.xml><?xml version="1.0" encoding="utf-8"?>
<sst xmlns="http://schemas.openxmlformats.org/spreadsheetml/2006/main" count="810" uniqueCount="450">
  <si>
    <t>附件1</t>
  </si>
  <si>
    <t>2019年度部门整体支出绩效评价基础数据表</t>
  </si>
  <si>
    <t>财政供养人员情况</t>
  </si>
  <si>
    <t>编制数</t>
  </si>
  <si>
    <r>
      <rPr>
        <b/>
        <sz val="10.5"/>
        <color indexed="8"/>
        <rFont val="Times New Roman"/>
        <charset val="134"/>
      </rPr>
      <t>2019</t>
    </r>
    <r>
      <rPr>
        <b/>
        <sz val="10.5"/>
        <color indexed="8"/>
        <rFont val="仿宋_GB2312"/>
        <charset val="134"/>
      </rPr>
      <t>年实际在职人数</t>
    </r>
  </si>
  <si>
    <t>控制率</t>
  </si>
  <si>
    <t>经费控制情况</t>
  </si>
  <si>
    <r>
      <rPr>
        <b/>
        <sz val="10.5"/>
        <color indexed="8"/>
        <rFont val="Times New Roman"/>
        <charset val="134"/>
      </rPr>
      <t>2018</t>
    </r>
    <r>
      <rPr>
        <b/>
        <sz val="10.5"/>
        <color indexed="8"/>
        <rFont val="仿宋_GB2312"/>
        <charset val="134"/>
      </rPr>
      <t>年决算数</t>
    </r>
  </si>
  <si>
    <r>
      <rPr>
        <b/>
        <sz val="10.5"/>
        <color indexed="8"/>
        <rFont val="Times New Roman"/>
        <charset val="134"/>
      </rPr>
      <t>2019</t>
    </r>
    <r>
      <rPr>
        <b/>
        <sz val="10.5"/>
        <color indexed="8"/>
        <rFont val="仿宋_GB2312"/>
        <charset val="134"/>
      </rPr>
      <t>年预算数</t>
    </r>
  </si>
  <si>
    <r>
      <rPr>
        <b/>
        <sz val="10.5"/>
        <color indexed="8"/>
        <rFont val="Times New Roman"/>
        <charset val="134"/>
      </rPr>
      <t>2019</t>
    </r>
    <r>
      <rPr>
        <b/>
        <sz val="10.5"/>
        <color indexed="8"/>
        <rFont val="仿宋_GB2312"/>
        <charset val="134"/>
      </rPr>
      <t>年决算数</t>
    </r>
  </si>
  <si>
    <t>三公经费</t>
  </si>
  <si>
    <r>
      <rPr>
        <sz val="10.5"/>
        <color indexed="8"/>
        <rFont val="Times New Roman"/>
        <charset val="134"/>
      </rPr>
      <t xml:space="preserve">   1</t>
    </r>
    <r>
      <rPr>
        <sz val="10.5"/>
        <color indexed="8"/>
        <rFont val="仿宋_GB2312"/>
        <charset val="134"/>
      </rPr>
      <t>、公务用车购置和维护经费</t>
    </r>
  </si>
  <si>
    <t xml:space="preserve">       其中：公车购置</t>
  </si>
  <si>
    <r>
      <rPr>
        <sz val="10.5"/>
        <color indexed="8"/>
        <rFont val="Times New Roman"/>
        <charset val="134"/>
      </rPr>
      <t xml:space="preserve">                  </t>
    </r>
    <r>
      <rPr>
        <sz val="10.5"/>
        <color indexed="8"/>
        <rFont val="宋体"/>
        <charset val="134"/>
      </rPr>
      <t>公车运行维护</t>
    </r>
  </si>
  <si>
    <r>
      <rPr>
        <sz val="10.5"/>
        <color indexed="8"/>
        <rFont val="Times New Roman"/>
        <charset val="134"/>
      </rPr>
      <t xml:space="preserve">   2</t>
    </r>
    <r>
      <rPr>
        <sz val="10.5"/>
        <color indexed="8"/>
        <rFont val="仿宋_GB2312"/>
        <charset val="134"/>
      </rPr>
      <t>、出国经费</t>
    </r>
  </si>
  <si>
    <r>
      <rPr>
        <sz val="10.5"/>
        <color indexed="8"/>
        <rFont val="Times New Roman"/>
        <charset val="134"/>
      </rPr>
      <t xml:space="preserve">   3</t>
    </r>
    <r>
      <rPr>
        <sz val="10.5"/>
        <color indexed="8"/>
        <rFont val="仿宋_GB2312"/>
        <charset val="134"/>
      </rPr>
      <t>、公务接待</t>
    </r>
  </si>
  <si>
    <t>项目支出：</t>
  </si>
  <si>
    <r>
      <rPr>
        <sz val="10.5"/>
        <color indexed="8"/>
        <rFont val="Times New Roman"/>
        <charset val="134"/>
      </rPr>
      <t xml:space="preserve">    1</t>
    </r>
    <r>
      <rPr>
        <sz val="10.5"/>
        <color indexed="8"/>
        <rFont val="仿宋_GB2312"/>
        <charset val="134"/>
      </rPr>
      <t>、业务工作专项</t>
    </r>
  </si>
  <si>
    <r>
      <rPr>
        <sz val="10.5"/>
        <color indexed="8"/>
        <rFont val="Times New Roman"/>
        <charset val="134"/>
      </rPr>
      <t xml:space="preserve">          </t>
    </r>
    <r>
      <rPr>
        <sz val="10.5"/>
        <color indexed="8"/>
        <rFont val="宋体"/>
        <charset val="134"/>
      </rPr>
      <t>业务工作专项各子专项</t>
    </r>
  </si>
  <si>
    <r>
      <rPr>
        <sz val="10.5"/>
        <color indexed="8"/>
        <rFont val="宋体"/>
        <charset val="134"/>
      </rPr>
      <t>详见</t>
    </r>
    <r>
      <rPr>
        <sz val="10.5"/>
        <color indexed="8"/>
        <rFont val="Times New Roman"/>
        <charset val="134"/>
      </rPr>
      <t>“</t>
    </r>
    <r>
      <rPr>
        <sz val="10.5"/>
        <color indexed="8"/>
        <rFont val="宋体"/>
        <charset val="134"/>
      </rPr>
      <t>部门业务工作专项资金预算执行一览表</t>
    </r>
    <r>
      <rPr>
        <sz val="10.5"/>
        <color indexed="8"/>
        <rFont val="Times New Roman"/>
        <charset val="134"/>
      </rPr>
      <t>”</t>
    </r>
  </si>
  <si>
    <r>
      <rPr>
        <sz val="10.5"/>
        <color indexed="8"/>
        <rFont val="Times New Roman"/>
        <charset val="134"/>
      </rPr>
      <t xml:space="preserve">    2</t>
    </r>
    <r>
      <rPr>
        <sz val="10.5"/>
        <color indexed="8"/>
        <rFont val="仿宋_GB2312"/>
        <charset val="134"/>
      </rPr>
      <t>、运行维护专项</t>
    </r>
  </si>
  <si>
    <t>无</t>
  </si>
  <si>
    <r>
      <rPr>
        <sz val="10.5"/>
        <color indexed="8"/>
        <rFont val="Times New Roman"/>
        <charset val="134"/>
      </rPr>
      <t xml:space="preserve">    3</t>
    </r>
    <r>
      <rPr>
        <sz val="10.5"/>
        <color indexed="8"/>
        <rFont val="仿宋_GB2312"/>
        <charset val="134"/>
      </rPr>
      <t>、省级专项资金</t>
    </r>
  </si>
  <si>
    <t>预算指标直接下达项目单位</t>
  </si>
  <si>
    <t>文化事业发展专项资金</t>
  </si>
  <si>
    <t>文化产业发展专项资金</t>
  </si>
  <si>
    <t>公用经费</t>
  </si>
  <si>
    <t xml:space="preserve">    其中：办公经费</t>
  </si>
  <si>
    <r>
      <rPr>
        <sz val="10.5"/>
        <color indexed="8"/>
        <rFont val="Times New Roman"/>
        <charset val="134"/>
      </rPr>
      <t xml:space="preserve">               </t>
    </r>
    <r>
      <rPr>
        <sz val="10.5"/>
        <color indexed="8"/>
        <rFont val="宋体"/>
        <charset val="134"/>
      </rPr>
      <t>水费、电费、差旅费</t>
    </r>
  </si>
  <si>
    <r>
      <rPr>
        <sz val="10.5"/>
        <color indexed="8"/>
        <rFont val="Times New Roman"/>
        <charset val="134"/>
      </rPr>
      <t xml:space="preserve">              </t>
    </r>
    <r>
      <rPr>
        <sz val="10.5"/>
        <color indexed="8"/>
        <rFont val="宋体"/>
        <charset val="134"/>
      </rPr>
      <t>会议费、培训费</t>
    </r>
  </si>
  <si>
    <t>政府采购金额</t>
  </si>
  <si>
    <t>——</t>
  </si>
  <si>
    <t>部门基本支出预算调整</t>
  </si>
  <si>
    <t>楼堂馆所控制情况</t>
  </si>
  <si>
    <t>批复规模</t>
  </si>
  <si>
    <t>实际规模（㎡）</t>
  </si>
  <si>
    <t>规模控制率</t>
  </si>
  <si>
    <t>预算投资（万元）</t>
  </si>
  <si>
    <t>实际投资（万元）</t>
  </si>
  <si>
    <t>投资概算控制率</t>
  </si>
  <si>
    <r>
      <rPr>
        <sz val="10.5"/>
        <color indexed="8"/>
        <rFont val="Times New Roman"/>
        <charset val="134"/>
      </rPr>
      <t>（2019</t>
    </r>
    <r>
      <rPr>
        <sz val="10.5"/>
        <color indexed="8"/>
        <rFont val="仿宋_GB2312"/>
        <charset val="134"/>
      </rPr>
      <t>年完工项目）</t>
    </r>
  </si>
  <si>
    <r>
      <rPr>
        <sz val="10.5"/>
        <color indexed="8"/>
        <rFont val="Times New Roman"/>
        <charset val="134"/>
      </rPr>
      <t>（</t>
    </r>
    <r>
      <rPr>
        <sz val="10.5"/>
        <color indexed="8"/>
        <rFont val="Times New Roman"/>
        <charset val="134"/>
      </rPr>
      <t>㎡</t>
    </r>
    <r>
      <rPr>
        <sz val="10.5"/>
        <color indexed="8"/>
        <rFont val="Times New Roman"/>
        <charset val="134"/>
      </rPr>
      <t>）</t>
    </r>
  </si>
  <si>
    <t>厉行节约保障措施</t>
  </si>
  <si>
    <t>1、进行资产清查，摸清家底，加强管理，固定资产编报工作获得省财政厅通报表扬。2、认真及时的完成决算报表的编制，获决算工作先进单位。3、严格按单位管理制度执行，确保经费支出合理规范。4、严格按预算执行，确保经费支出控制在预算范围内。5、严格控制三公经费及会议、培训支出，采取合并部分会议、尽量用单位内部会议室、开短会小会等方式，控制会议培训类支出。6、严格按政府采购管理办法执行，控制采购支出。7、严格落实项目资金专款专用，规范经费支出，提高资金使用效益。</t>
  </si>
  <si>
    <t>说明：“项目支出”中业务工作专项各明细子项支出详见“部门业务工作专项资金预算执行一览表”。</t>
  </si>
  <si>
    <t xml:space="preserve"> </t>
  </si>
  <si>
    <t>填表人：黄妍  填报日期：2020.6.10  联系电话：13135119257  单位负责人签字：</t>
  </si>
  <si>
    <t>附件2</t>
  </si>
  <si>
    <t>2019年度部门整体支出绩效自评表</t>
  </si>
  <si>
    <t>省级预算部门名称</t>
  </si>
  <si>
    <t>中共湖南省委宣传部</t>
  </si>
  <si>
    <t>年度预算申请
（万元）</t>
  </si>
  <si>
    <t>年初</t>
  </si>
  <si>
    <t>全年预算数</t>
  </si>
  <si>
    <t>全年执行数</t>
  </si>
  <si>
    <t>分值</t>
  </si>
  <si>
    <t>执行率</t>
  </si>
  <si>
    <t>得分</t>
  </si>
  <si>
    <t>预算数</t>
  </si>
  <si>
    <t>年度资金总额</t>
  </si>
  <si>
    <t>按收入性质分：</t>
  </si>
  <si>
    <t>按支出性质分：</t>
  </si>
  <si>
    <t xml:space="preserve">  其中：  一般公共预算：13465.72万元</t>
  </si>
  <si>
    <t>其中：基本支出4,692.80万元,项目支出6,100.30万元</t>
  </si>
  <si>
    <t>政府性基金拨款：</t>
  </si>
  <si>
    <t>纳入专户管理的非税收入拨款：</t>
  </si>
  <si>
    <t>其他资金：21.36万元</t>
  </si>
  <si>
    <t>年度总体目标</t>
  </si>
  <si>
    <t>预期目标</t>
  </si>
  <si>
    <t>实际完成情况　</t>
  </si>
  <si>
    <t>　确保意识形态领域的安全，坚持正确舆论导向，建设社会主义核心价值体系，加快文化事业、文化产业的发展。确保年度各项任务圆满完成　</t>
  </si>
  <si>
    <t>具体内容附后</t>
  </si>
  <si>
    <t>绩效指标</t>
  </si>
  <si>
    <t>一级指标</t>
  </si>
  <si>
    <t>二级指标</t>
  </si>
  <si>
    <t>三级指标</t>
  </si>
  <si>
    <t>年度
指标值</t>
  </si>
  <si>
    <t>实际完成值</t>
  </si>
  <si>
    <t>偏差原因分析
及改进措施</t>
  </si>
  <si>
    <t>产出指标(65分)</t>
  </si>
  <si>
    <t>数量指标</t>
  </si>
  <si>
    <t>在职人员控制率</t>
  </si>
  <si>
    <r>
      <rPr>
        <sz val="10"/>
        <color indexed="8"/>
        <rFont val="宋体"/>
        <charset val="134"/>
      </rPr>
      <t>≦</t>
    </r>
    <r>
      <rPr>
        <sz val="10"/>
        <color indexed="8"/>
        <rFont val="仿宋_GB2312"/>
        <charset val="134"/>
      </rPr>
      <t>100%</t>
    </r>
  </si>
  <si>
    <t>“三公经费”变动率</t>
  </si>
  <si>
    <r>
      <rPr>
        <sz val="10"/>
        <color indexed="8"/>
        <rFont val="宋体"/>
        <charset val="134"/>
      </rPr>
      <t>≦</t>
    </r>
    <r>
      <rPr>
        <sz val="10"/>
        <color indexed="8"/>
        <rFont val="仿宋_GB2312"/>
        <charset val="134"/>
      </rPr>
      <t>0</t>
    </r>
  </si>
  <si>
    <t>年初预算调整率</t>
  </si>
  <si>
    <t>年初预算完成率</t>
  </si>
  <si>
    <t>95.58%%</t>
  </si>
  <si>
    <t>质量指标</t>
  </si>
  <si>
    <t>管理制度建设</t>
  </si>
  <si>
    <t>健全</t>
  </si>
  <si>
    <t>较为健全</t>
  </si>
  <si>
    <t>进一步修订、健全管理制度</t>
  </si>
  <si>
    <t>资金使用管理</t>
  </si>
  <si>
    <t>合规</t>
  </si>
  <si>
    <t>较为规范</t>
  </si>
  <si>
    <t>个别经费存在调剂现象。进一步严格预算执行，确保全部控制在预算范围内。</t>
  </si>
  <si>
    <t>资产管理</t>
  </si>
  <si>
    <t>规范、完整</t>
  </si>
  <si>
    <t>2018年固定资产编报工作获得了省财政厅的通报表扬</t>
  </si>
  <si>
    <t>会计核算、报表编制</t>
  </si>
  <si>
    <t>2018年度省直部门决算工作先进单位</t>
  </si>
  <si>
    <t>时效指标</t>
  </si>
  <si>
    <t>预决算信息公开</t>
  </si>
  <si>
    <t>按财政要求时间</t>
  </si>
  <si>
    <t>按时完整公开</t>
  </si>
  <si>
    <t>基本支出预算完成率</t>
  </si>
  <si>
    <r>
      <rPr>
        <sz val="10"/>
        <color indexed="8"/>
        <rFont val="仿宋_GB2312"/>
        <charset val="134"/>
      </rPr>
      <t>年度内完成</t>
    </r>
    <r>
      <rPr>
        <sz val="10"/>
        <color indexed="8"/>
        <rFont val="仿宋_GB2312"/>
        <charset val="134"/>
      </rPr>
      <t>100%</t>
    </r>
  </si>
  <si>
    <t>进一步提高预算执行率</t>
  </si>
  <si>
    <t>年初业务工作专项支出预算完成率</t>
  </si>
  <si>
    <t>进一步加强项目资金投入进度管理</t>
  </si>
  <si>
    <t>本年追加项目支出完成率</t>
  </si>
  <si>
    <r>
      <rPr>
        <sz val="10"/>
        <color indexed="8"/>
        <rFont val="仿宋_GB2312"/>
        <charset val="134"/>
      </rPr>
      <t>年度内完成50</t>
    </r>
    <r>
      <rPr>
        <sz val="10"/>
        <color indexed="8"/>
        <rFont val="仿宋_GB2312"/>
        <charset val="134"/>
      </rPr>
      <t>%</t>
    </r>
  </si>
  <si>
    <t>成本指标</t>
  </si>
  <si>
    <t>“三公经费”控制率</t>
  </si>
  <si>
    <t>公用经费控制率</t>
  </si>
  <si>
    <t>政府采购执行率</t>
  </si>
  <si>
    <t>效益指标（15分）</t>
  </si>
  <si>
    <t>经济效指标</t>
  </si>
  <si>
    <t>不适用</t>
  </si>
  <si>
    <t>社会效益
指标</t>
  </si>
  <si>
    <t>确保单位的正常运转</t>
  </si>
  <si>
    <t>达到年度绩效目标</t>
  </si>
  <si>
    <t>基本按年度绩效目标完成，详见绩效评价报告“履职效能和社会效应等自评情况”</t>
  </si>
  <si>
    <t>确保意识形态领域的安全</t>
  </si>
  <si>
    <t>坚持正确的舆论导向</t>
  </si>
  <si>
    <t>建设社会主义核心价值体系</t>
  </si>
  <si>
    <t>生态效益指标</t>
  </si>
  <si>
    <t>可持续影响指标</t>
  </si>
  <si>
    <t>满意度指标（10分）</t>
  </si>
  <si>
    <t>服务对象满意度指标</t>
  </si>
  <si>
    <t>获省委省政府领导肯定</t>
  </si>
  <si>
    <t>详见绩效评价报告“履职效能和社会效应等自评情况”</t>
  </si>
  <si>
    <t>荣获中宣部奖项</t>
  </si>
  <si>
    <t>荣获新闻奖项</t>
  </si>
  <si>
    <t>总分</t>
  </si>
  <si>
    <t>填表人：黄妍     填报日期：2020.6.10     联系电话：13135119257      单位负责人签字：</t>
  </si>
  <si>
    <t>附件3-1</t>
  </si>
  <si>
    <t>2019年度部门项目支出绩效自评表</t>
  </si>
  <si>
    <t>项目支出名称</t>
  </si>
  <si>
    <t>业务工作专项</t>
  </si>
  <si>
    <t>主管部门</t>
  </si>
  <si>
    <t>实施单位</t>
  </si>
  <si>
    <t>项目资金（万元）</t>
  </si>
  <si>
    <t>全年</t>
  </si>
  <si>
    <t>执行数</t>
  </si>
  <si>
    <t>年度资金总额　</t>
  </si>
  <si>
    <t>其中：当年财政拨款　</t>
  </si>
  <si>
    <t>上年结转资金　</t>
  </si>
  <si>
    <t>其他资金</t>
  </si>
  <si>
    <t>实际完成情况</t>
  </si>
  <si>
    <t>绩效
指标</t>
  </si>
  <si>
    <t>一级
指标</t>
  </si>
  <si>
    <t>二级
指标</t>
  </si>
  <si>
    <t>年度指标值</t>
  </si>
  <si>
    <t>偏差原因分析及改进措施</t>
  </si>
  <si>
    <t>数量指标（18分）</t>
  </si>
  <si>
    <t>对外宣传工作经费</t>
  </si>
  <si>
    <t>安排业务专项工作6项</t>
  </si>
  <si>
    <t>《今日湖南》海外专版6家合作媒体，专版数量达到90版。《世界看湖南》专栏播出53期，外宣品制作制作手册1.5万册，制作地图1.5万本。举办主题外宣活动约3场，这里是湖南公众号刊发稿件数量1000条，刊发稿件数量50条</t>
  </si>
  <si>
    <t>新闻宣传经费</t>
  </si>
  <si>
    <t>安排业务专项工作8项</t>
  </si>
  <si>
    <t>完成中国新闻奖17件，湖南新闻奖345件，央媒优秀作品奖53件，重大报道奖10件。 新闻发布会举办100场， 主题宣传活动3个</t>
  </si>
  <si>
    <t>理论研究经费</t>
  </si>
  <si>
    <t>安排业务专项工作3项</t>
  </si>
  <si>
    <t>省社科基金年度项目数量约2100项以上，省智库专项数量约240项以上。培训4期，培训人员约600人。</t>
  </si>
  <si>
    <t>产出
指标
(65分)</t>
  </si>
  <si>
    <t>出版专项经费</t>
  </si>
  <si>
    <t>安排业务专项工作5项。</t>
  </si>
  <si>
    <t>举办“书香湖南”全民阅读活动1次，阅读推广示范活动28场。审读、审视、审听出版物数量约360种 。每年世界知识产权日结束后集中销毁行动等。</t>
  </si>
  <si>
    <t>文明创建工作经费</t>
  </si>
  <si>
    <t>安排业务专项工作7项</t>
  </si>
  <si>
    <t>道德模范帮扶、开展全省留守儿童关爱帮扶系列活动，每月开展好人推荐评议，在传统节日广泛开展各具特色的“我们的节日”主题活动，在全省树立、推广学雷锋志愿服务先进典型</t>
  </si>
  <si>
    <t>其他经费</t>
  </si>
  <si>
    <t>安排业务专项工作10项</t>
  </si>
  <si>
    <t>完成投入新疆融媒体建设40万，基础设施建设40万，援疆工作队经费20万，慰问援疆工作队10万，文化援疆工作队经费5万</t>
  </si>
  <si>
    <t>质量
指标
(17分）</t>
  </si>
  <si>
    <t>项目数量指标完成率80%以上</t>
  </si>
  <si>
    <t>《今日湖南》海外专版阅读率、外宣品手册寄送率、媒体传播覆盖率达到90%以上。</t>
  </si>
  <si>
    <t>中国新闻奖一等奖1件，长沙韬奋奖1人，湖南新闻奖一等奖90件左右，优秀编辑、记者各10人。主要负责人新闻发布出席率40%以上，新闻发言人培训率90%以上。</t>
  </si>
  <si>
    <t>项目完成率80%以上</t>
  </si>
  <si>
    <t>省社科基金年度立项率小于30%，“985”立项率高于年度项目立项率。</t>
  </si>
  <si>
    <t>完成率100%</t>
  </si>
  <si>
    <t>平均完成率100%。</t>
  </si>
  <si>
    <t>时效
指标
（18分）</t>
  </si>
  <si>
    <t>各专项均应在年度内完成</t>
  </si>
  <si>
    <t>成本
指标（12分）</t>
  </si>
  <si>
    <t>预算支出1070万元</t>
  </si>
  <si>
    <t>投入使用1050万元，资金投入率98.13%</t>
  </si>
  <si>
    <t>预算支出1066.59万元</t>
  </si>
  <si>
    <t>投入使用1044.88万元，资金投入率97.96%</t>
  </si>
  <si>
    <t>预算支出288.09万元</t>
  </si>
  <si>
    <t>投入使用238.51万元，资金投入率82.79%</t>
  </si>
  <si>
    <t>加快资金投入进度</t>
  </si>
  <si>
    <t>预算支出429.65万元</t>
  </si>
  <si>
    <t>实际投入使用382.01万元，资金投入率88.91%</t>
  </si>
  <si>
    <t>预算支出738.06万元</t>
  </si>
  <si>
    <t>实际投入使用634.31万元，资金投入率85.94%</t>
  </si>
  <si>
    <t>预算支出533.24万元</t>
  </si>
  <si>
    <t>投入使用465.93万元，资金投入率87.38%</t>
  </si>
  <si>
    <t>效益
指标
（12分）</t>
  </si>
  <si>
    <t>社会
效益
指标
（12分）</t>
  </si>
  <si>
    <t>不断提升湖南良好形象，传播湖南好声音，推动湖湘文化走出去。</t>
  </si>
  <si>
    <t>取得了很好的效果，生动展现湖南文化魅力，精彩讲述中国故事湖南篇章，不断提高国际传播能力。</t>
  </si>
  <si>
    <t>发挥新闻媒体的引领和示范作用，体现党对新闻舆论工作的全面领导。</t>
  </si>
  <si>
    <t>巩固壮大了主流舆论，在第29届中国新闻奖评选中，我省共有17件作品获奖，获奖总数和一等奖数量均在各省区市中排名第2位。</t>
  </si>
  <si>
    <t>构建具有湖南特色的哲学社会科学，优化立项结构，提升立项质量，推出一批精品研究成果。</t>
  </si>
  <si>
    <t>省社科基金立项质量不断提升，立项结构不断优化；省智库专项选题更加契合党委政府决策需求，及时推出了一批进入决策、形成政策的高质量研究成果。</t>
  </si>
  <si>
    <t>做实版权基础服务，提高出版物质量和行业建设水平。</t>
  </si>
  <si>
    <t>加强了版权宣传和培训，开展打击侵犯知识产权和制售假冒行动和打击网络侵犯盗版剑网行动，组织查处一批侵权盗版案件，推进党政机关和国有企业正版化工作。</t>
  </si>
  <si>
    <t>在全社会倡导德者有得、好人好报，深化中华优秀传统文化影响力。</t>
  </si>
  <si>
    <t>主要媒体大力宣传，企业、学校、社会团体等广泛参与，在全社会形成了崇尚好人、关爱好人的良好氛围，学习好人、争做好人的良好势头。</t>
  </si>
  <si>
    <t>提升受援地的软实力，不断接近新疆和内地的距离，增进民族交交流交融。</t>
  </si>
  <si>
    <t>通过加强民族文化交流、援建公共文化设施、挖掘保护西藏独特文化、宣传推介我省发展文化事业和文化产业的先进经验，进一步激活了新疆、西藏文化资源。</t>
  </si>
  <si>
    <t>满意度
指标（13分）</t>
  </si>
  <si>
    <t>群众满意度</t>
  </si>
  <si>
    <t>满意</t>
  </si>
  <si>
    <t>填表人：黄妍    填报日期：2020年6月5日    联系电话：13135119257   单位负责人签字：</t>
  </si>
  <si>
    <t>附件3-2-1</t>
  </si>
  <si>
    <t>2019年度省级项目支出绩效自评表</t>
  </si>
  <si>
    <t>省内文化企业及行政事业单位</t>
  </si>
  <si>
    <t>年度
总体
目标</t>
  </si>
  <si>
    <t>继续支持共享省级中央厨房大数据的县级融媒体中心建设；省级主流媒体全媒体采编发平台建设、新闻及视频客户端的开发应用等；重点支持体现时代感、民族性、湖湘文化特色的重大原创性电视剧、戏剧、广播剧等的创排及宣传推广及重点出版工程和优秀出版物的出版。重点支持纳入国家和我省“十三五”时期文化改革发展规划纲要的重点文化设施、场馆建设、改造；重点支持省委省政府主办、省委宣传部承办或由省委宣传部牵头主办的重大文化活动、群众性文化活动和文化交流推广等；重点支持文化名家、领军人才的引进，以及文化人才的培训和培养等；重点支持省委、省政府批准或者省委宣传部和省财政厅确定的其他宣传文化事业项目。配套奖励《全国性文艺评奖改革方案》中规范确定、并获得省级及以上奖励的文艺作品和个人，以及为我省宣传文化事业作出突出贡献的单位、个人。</t>
  </si>
  <si>
    <t>产出
指标
(67分)</t>
  </si>
  <si>
    <t>现代传播体系建设</t>
  </si>
  <si>
    <r>
      <rPr>
        <sz val="10"/>
        <color indexed="8"/>
        <rFont val="仿宋_GB2312"/>
        <charset val="134"/>
      </rPr>
      <t>市辖区县级融媒体中心建设数量</t>
    </r>
    <r>
      <rPr>
        <sz val="10"/>
        <color indexed="8"/>
        <rFont val="仿宋_GB2312"/>
        <charset val="134"/>
      </rPr>
      <t>123</t>
    </r>
    <r>
      <rPr>
        <sz val="10"/>
        <color indexed="8"/>
        <rFont val="仿宋_GB2312"/>
        <charset val="134"/>
      </rPr>
      <t>个</t>
    </r>
  </si>
  <si>
    <t>项目建设涉密，实际完成数拟不公开</t>
  </si>
  <si>
    <t>文艺精品创作与推广</t>
  </si>
  <si>
    <t>资助项目数量17个</t>
  </si>
  <si>
    <t>重点文艺精品生产项目资助10个，经典剧目复排和新创35部、系列专题片拍摄3部，进行了重点文艺作品奖励</t>
  </si>
  <si>
    <t>文化基础设施建设改造</t>
  </si>
  <si>
    <t>资助项目数量5家</t>
  </si>
  <si>
    <t>实际资助项目数量19家</t>
  </si>
  <si>
    <t>质量
指标
(18分）</t>
  </si>
  <si>
    <t>重大公益类文化活动</t>
  </si>
  <si>
    <r>
      <rPr>
        <sz val="10"/>
        <color indexed="8"/>
        <rFont val="仿宋_GB2312"/>
        <charset val="134"/>
      </rPr>
      <t>推选</t>
    </r>
    <r>
      <rPr>
        <sz val="10"/>
        <color indexed="8"/>
        <rFont val="仿宋_GB2312"/>
        <charset val="134"/>
      </rPr>
      <t>20</t>
    </r>
    <r>
      <rPr>
        <sz val="10"/>
        <color indexed="8"/>
        <rFont val="仿宋_GB2312"/>
        <charset val="134"/>
      </rPr>
      <t>首以上优秀歌曲，展出</t>
    </r>
    <r>
      <rPr>
        <sz val="10"/>
        <color indexed="8"/>
        <rFont val="仿宋_GB2312"/>
        <charset val="134"/>
      </rPr>
      <t>500</t>
    </r>
    <r>
      <rPr>
        <sz val="10"/>
        <color indexed="8"/>
        <rFont val="仿宋_GB2312"/>
        <charset val="134"/>
      </rPr>
      <t>部以上美术书法摄影作品，展演优秀群众文艺节目</t>
    </r>
    <r>
      <rPr>
        <sz val="10"/>
        <color indexed="8"/>
        <rFont val="仿宋_GB2312"/>
        <charset val="134"/>
      </rPr>
      <t>15</t>
    </r>
    <r>
      <rPr>
        <sz val="10"/>
        <color indexed="8"/>
        <rFont val="仿宋_GB2312"/>
        <charset val="134"/>
      </rPr>
      <t>个左右，惠及群众</t>
    </r>
    <r>
      <rPr>
        <sz val="10"/>
        <color indexed="8"/>
        <rFont val="仿宋_GB2312"/>
        <charset val="134"/>
      </rPr>
      <t>100</t>
    </r>
    <r>
      <rPr>
        <sz val="10"/>
        <color indexed="8"/>
        <rFont val="仿宋_GB2312"/>
        <charset val="134"/>
      </rPr>
      <t>万人次以上</t>
    </r>
  </si>
  <si>
    <t>组织安排了67项活动，完成了系列庆祝新中国成立70周年系列活动、我最喜欢的“湖南金曲”推选活动、2019“雅韵三湘”高雅艺术演出等，惠及群众100万人次以上</t>
  </si>
  <si>
    <t>文化人才培养等其他项目</t>
  </si>
  <si>
    <t>高层次人才培修1-2个培训班、研修班，培训人次50-100人。人才培养课题研究拟评项目课题5个</t>
  </si>
  <si>
    <t>已通过湖南省文艺人才扶持“三百工程”、文学人才发展工程两个项目实施完成</t>
  </si>
  <si>
    <t>重点出版物和优秀出版物出版</t>
  </si>
  <si>
    <t>2018年度入选重点出版物资助15个，社科理论类重点出版物采购2个</t>
  </si>
  <si>
    <t>已完成经费安排，对17个项目进行资助</t>
  </si>
  <si>
    <t>地方县域重大事件县级融媒体中心首报率≥70%</t>
  </si>
  <si>
    <t>受资助项目完成率100%</t>
  </si>
  <si>
    <t>14个项目已完成，三个项目在实施中，实际完成率89.23%</t>
  </si>
  <si>
    <t>受疫情影响，部分暂时尚未完成</t>
  </si>
  <si>
    <t>受资助项目完成率80%以上</t>
  </si>
  <si>
    <t>实际平均完成率94.06%</t>
  </si>
  <si>
    <t>实际平均完成率87.64%</t>
  </si>
  <si>
    <r>
      <rPr>
        <sz val="10"/>
        <color indexed="8"/>
        <rFont val="仿宋_GB2312"/>
        <charset val="134"/>
      </rPr>
      <t>项目完成</t>
    </r>
    <r>
      <rPr>
        <sz val="10"/>
        <color indexed="8"/>
        <rFont val="仿宋_GB2312"/>
        <charset val="134"/>
      </rPr>
      <t>80%</t>
    </r>
    <r>
      <rPr>
        <sz val="10"/>
        <color indexed="8"/>
        <rFont val="仿宋_GB2312"/>
        <charset val="134"/>
      </rPr>
      <t>以上</t>
    </r>
  </si>
  <si>
    <t>平均完成率91.54%。</t>
  </si>
  <si>
    <t>加快项目实施进度</t>
  </si>
  <si>
    <t>县级融媒体中心挂牌时间2020年底</t>
  </si>
  <si>
    <t>正按步骤进行，建设过程中</t>
  </si>
  <si>
    <t>因疫情影响，正在抓紧实施</t>
  </si>
  <si>
    <t>2020年底全部完成</t>
  </si>
  <si>
    <t>14个项目已完成，5个项目完成进度在80%以下，其中2个项目完成率30%以下，进度滞后</t>
  </si>
  <si>
    <t>14个项目按时已完成，5个项目尚未完成</t>
  </si>
  <si>
    <t>文艺演出活动在2019年度内完成</t>
  </si>
  <si>
    <t>均已完成</t>
  </si>
  <si>
    <t>效益
指标（12分）</t>
  </si>
  <si>
    <t>成本
指标
（13分）</t>
  </si>
  <si>
    <t>年度内完成</t>
  </si>
  <si>
    <t>已完成</t>
  </si>
  <si>
    <t>15个项目已完成，一个项目完成70%，一个项目完成50%。</t>
  </si>
  <si>
    <t>资助总额5000万元</t>
  </si>
  <si>
    <t>投入使用6755万元，资金投入率74.6%。</t>
  </si>
  <si>
    <t>资助总额1850</t>
  </si>
  <si>
    <t>投入使用1723.79万元，资金投入率93.18%</t>
  </si>
  <si>
    <t>资助总额2660万元</t>
  </si>
  <si>
    <t>实际投入使用2441.98万元，资金投入率91.80%</t>
  </si>
  <si>
    <t>资金资助总额5885万元</t>
  </si>
  <si>
    <t>投入使用4834.02万元，资金投入率82.14%</t>
  </si>
  <si>
    <t>部分项目未完成影响，同时部分项目已完成，资金尚未支付完毕</t>
  </si>
  <si>
    <t>资金资助总额350万元</t>
  </si>
  <si>
    <t>实际投入使用325.74万元，资金投入率93.07%</t>
  </si>
  <si>
    <t>资助总额500万元</t>
  </si>
  <si>
    <t>投入使用399.26万元，资金投入率79.85%</t>
  </si>
  <si>
    <t>部分项目尚未完成，资金同步尚未投入使用</t>
  </si>
  <si>
    <t>社会效益指标
（12分）</t>
  </si>
  <si>
    <t>将县级融媒体中心打造成为主流舆论阵地，有效促进基层宣传工作、更好服务党委政府工作</t>
  </si>
  <si>
    <t>良好</t>
  </si>
  <si>
    <t>项目在实施期内，2020年底完成，效益指标暂时未能体现</t>
  </si>
  <si>
    <t>用优秀作品丰富文化强省建设内涵，满足群众精神文化产品需求</t>
  </si>
  <si>
    <t>围绕脱贫攻坚任务和全面建成小康社会目标主题，加大对精品力作扶持力度，创作一批在全国有重要影响力的主题文艺作品</t>
  </si>
  <si>
    <t>满意度
指标
（11分）</t>
  </si>
  <si>
    <t>构建现代公共文化服务体系，推进公共文化服务标准化、均等化，保障群众文化权益。</t>
  </si>
  <si>
    <t>通过重点文化设施、场馆建设、改造，支持贫困地区少数民族州县村综合文化服务中心建设，提升了场馆品质，丰富了文化生活。</t>
  </si>
  <si>
    <t>用文艺的形式，围绕脱贫攻坚任务和全面建成小康社会目标主题，积极开展一些列文化活动，进一步促进和繁荣湖湘文化，满足人民对文化生活的诉求</t>
  </si>
  <si>
    <t>开展一些列文化活动，极大的丰富了群众文化生活，弘扬了正能量和主旋律</t>
  </si>
  <si>
    <t>研修、培训尽可能覆盖宣传思想文化领域优秀人才和骨干力量。提高政治站位，开阔业务视野，提升能力素养，增强高层次人才的凝聚力、战斗力。</t>
  </si>
  <si>
    <t>提高了政治站位，开阔了业务视野，能力素养得到了提升，增强了高层次人才的凝聚力、战斗力。</t>
  </si>
  <si>
    <t>融媒体中心更好服务群众生产生活，打造成为综合服务平台和精神文化家园</t>
  </si>
  <si>
    <t>社会对文艺产品满意度、受资助单位满意度</t>
  </si>
  <si>
    <t>好</t>
  </si>
  <si>
    <t>受培养人才满意度</t>
  </si>
  <si>
    <t>填表人：汤娟    填报日期：2020年6月5日    联系电话：13786103618    单位负责人签字：</t>
  </si>
  <si>
    <t>附件3-2-2</t>
  </si>
  <si>
    <t>省内文化企业及经营性文化事业单位</t>
  </si>
  <si>
    <r>
      <rPr>
        <sz val="10"/>
        <color indexed="8"/>
        <rFont val="仿宋_GB2312"/>
        <charset val="134"/>
      </rPr>
      <t>推动全省文化产业发展指数位居全国前十，力争获评“全国文化企业</t>
    </r>
    <r>
      <rPr>
        <sz val="10"/>
        <color indexed="8"/>
        <rFont val="仿宋_GB2312"/>
        <charset val="134"/>
      </rPr>
      <t>30</t>
    </r>
    <r>
      <rPr>
        <sz val="10"/>
        <color indexed="8"/>
        <rFont val="仿宋_GB2312"/>
        <charset val="134"/>
      </rPr>
      <t>强”文化企业</t>
    </r>
    <r>
      <rPr>
        <sz val="10"/>
        <color indexed="8"/>
        <rFont val="仿宋_GB2312"/>
        <charset val="134"/>
      </rPr>
      <t>1</t>
    </r>
    <r>
      <rPr>
        <sz val="10"/>
        <color indexed="8"/>
        <rFont val="仿宋_GB2312"/>
        <charset val="134"/>
      </rPr>
      <t>个以上；推动文化单位转企改制，支持转企改制文化企业良性发展，推动建立有文化特色的现代企业制度；支持一批湖湘风情文化旅游小镇建设，推动文化与体育、旅游、科技等相关产业深度融合发展，提升相关产业的文化内涵；组织</t>
    </r>
    <r>
      <rPr>
        <sz val="10"/>
        <color indexed="8"/>
        <rFont val="仿宋_GB2312"/>
        <charset val="134"/>
      </rPr>
      <t>20</t>
    </r>
    <r>
      <rPr>
        <sz val="10"/>
        <color indexed="8"/>
        <rFont val="仿宋_GB2312"/>
        <charset val="134"/>
      </rPr>
      <t>家以上文化企业参加第</t>
    </r>
    <r>
      <rPr>
        <sz val="10"/>
        <color indexed="8"/>
        <rFont val="仿宋_GB2312"/>
        <charset val="134"/>
      </rPr>
      <t>15</t>
    </r>
    <r>
      <rPr>
        <sz val="10"/>
        <color indexed="8"/>
        <rFont val="仿宋_GB2312"/>
        <charset val="134"/>
      </rPr>
      <t>届深圳文博会，支持打造</t>
    </r>
    <r>
      <rPr>
        <sz val="10"/>
        <color indexed="8"/>
        <rFont val="仿宋_GB2312"/>
        <charset val="134"/>
      </rPr>
      <t>2</t>
    </r>
    <r>
      <rPr>
        <sz val="10"/>
        <color indexed="8"/>
        <rFont val="仿宋_GB2312"/>
        <charset val="134"/>
      </rPr>
      <t>个以上文化艺术品交易大型活动或平台；支持办好第一届“马栏山杯”文化创意设计大赛；支持文化企业做大做强，新增50家规模以上文化企业；优化文化产业结构，提高文化产业占GDP比重；引导社会资本投资文化产业，拉动投资100亿元；支持一批成长型、初创型的小微文化企业。</t>
    </r>
  </si>
  <si>
    <t>产出
指标
(50分)</t>
  </si>
  <si>
    <t>数量
指标
(16分）</t>
  </si>
  <si>
    <t>支持新媒体建设</t>
  </si>
  <si>
    <t>5个</t>
  </si>
  <si>
    <r>
      <rPr>
        <sz val="10"/>
        <color indexed="8"/>
        <rFont val="仿宋_GB2312"/>
        <charset val="134"/>
      </rPr>
      <t>“全国文化企业</t>
    </r>
    <r>
      <rPr>
        <sz val="10"/>
        <color indexed="8"/>
        <rFont val="仿宋_GB2312"/>
        <charset val="134"/>
      </rPr>
      <t>30</t>
    </r>
    <r>
      <rPr>
        <sz val="10"/>
        <color indexed="8"/>
        <rFont val="仿宋_GB2312"/>
        <charset val="134"/>
      </rPr>
      <t>强”</t>
    </r>
  </si>
  <si>
    <t>&gt;1个</t>
  </si>
  <si>
    <t>3个</t>
  </si>
  <si>
    <t>完成文化单位转企改制</t>
  </si>
  <si>
    <t>2家</t>
  </si>
  <si>
    <t>完成大型体育赛事活动</t>
  </si>
  <si>
    <t>&gt;3个</t>
  </si>
  <si>
    <t>支持建设文化旅游精品线路</t>
  </si>
  <si>
    <t>13条</t>
  </si>
  <si>
    <t>马栏山视频文创园新增或引进企业</t>
  </si>
  <si>
    <t>100家</t>
  </si>
  <si>
    <t>542家</t>
  </si>
  <si>
    <t>第五届“湖湘动漫月”参展动漫企业</t>
  </si>
  <si>
    <t>≥50家</t>
  </si>
  <si>
    <t>1000多家</t>
  </si>
  <si>
    <r>
      <rPr>
        <sz val="10"/>
        <color indexed="8"/>
        <rFont val="仿宋_GB2312"/>
        <charset val="134"/>
      </rPr>
      <t>组织参加深圳第</t>
    </r>
    <r>
      <rPr>
        <sz val="10"/>
        <color indexed="8"/>
        <rFont val="仿宋_GB2312"/>
        <charset val="134"/>
      </rPr>
      <t>15</t>
    </r>
    <r>
      <rPr>
        <sz val="10"/>
        <color indexed="8"/>
        <rFont val="仿宋_GB2312"/>
        <charset val="134"/>
      </rPr>
      <t>届文博会企业数</t>
    </r>
  </si>
  <si>
    <t>≥20家</t>
  </si>
  <si>
    <t>30余家</t>
  </si>
  <si>
    <t>文化创意设计大赛收集大赛参赛作品</t>
  </si>
  <si>
    <t>≥2000件</t>
  </si>
  <si>
    <t>10283件</t>
  </si>
  <si>
    <t>文化创意设计大赛优胜作品</t>
  </si>
  <si>
    <t>100件</t>
  </si>
  <si>
    <t>支持成长型、初创型的小微文化企业</t>
  </si>
  <si>
    <t>23家</t>
  </si>
  <si>
    <t>带动新增规模以上文化企业</t>
  </si>
  <si>
    <t>质量
指标
（13分）</t>
  </si>
  <si>
    <t>新增新媒体用户数</t>
  </si>
  <si>
    <t>&gt;500万</t>
  </si>
  <si>
    <t>561万</t>
  </si>
  <si>
    <t>文化产业发展综合实力</t>
  </si>
  <si>
    <t>全国前十</t>
  </si>
  <si>
    <t>推动建立有文化特色的现代企业制度</t>
  </si>
  <si>
    <t>基本完成</t>
  </si>
  <si>
    <t>视频产业增加值占园区比重</t>
  </si>
  <si>
    <t>&gt;20%</t>
  </si>
  <si>
    <t>80%以上</t>
  </si>
  <si>
    <r>
      <rPr>
        <sz val="10"/>
        <color indexed="8"/>
        <rFont val="仿宋_GB2312"/>
        <charset val="134"/>
      </rPr>
      <t>打造</t>
    </r>
    <r>
      <rPr>
        <sz val="10"/>
        <color indexed="8"/>
        <rFont val="仿宋_GB2312"/>
        <charset val="134"/>
      </rPr>
      <t>1</t>
    </r>
    <r>
      <rPr>
        <sz val="10"/>
        <color indexed="8"/>
        <rFont val="仿宋_GB2312"/>
        <charset val="134"/>
      </rPr>
      <t>家全国领先视频网站</t>
    </r>
  </si>
  <si>
    <t>全国
前五</t>
  </si>
  <si>
    <t>芒果超媒股价居全国传媒行业第一、创业板前十位</t>
  </si>
  <si>
    <t>建设全国新型演艺娱乐中心</t>
  </si>
  <si>
    <t>稳步推进</t>
  </si>
  <si>
    <t>文博会湖南展馆观展人数</t>
  </si>
  <si>
    <t>≥50万人次</t>
  </si>
  <si>
    <t>约90万人次</t>
  </si>
  <si>
    <t>文化艺术品交易活跃度</t>
  </si>
  <si>
    <t>时效
指标
（12分）</t>
  </si>
  <si>
    <t>文化创新体系建设完成率</t>
  </si>
  <si>
    <t>按规划</t>
  </si>
  <si>
    <t>持续</t>
  </si>
  <si>
    <t>产业结构有待优化，市场主体大而不强，缺乏新引擎强力带动</t>
  </si>
  <si>
    <t>推进</t>
  </si>
  <si>
    <t>广电、出版改革重组</t>
  </si>
  <si>
    <t>按省委省政府进度推进</t>
  </si>
  <si>
    <t>体育赛事活动、精品线路建设等</t>
  </si>
  <si>
    <t>12月底前</t>
  </si>
  <si>
    <t>新增视频企业完成时间</t>
  </si>
  <si>
    <t>完成第五届“湖湘动漫月”参展</t>
  </si>
  <si>
    <t>9月底前</t>
  </si>
  <si>
    <t>实景演出、文艺演出编排完成</t>
  </si>
  <si>
    <t>深圳文博会参展完成</t>
  </si>
  <si>
    <t>5月左右</t>
  </si>
  <si>
    <t>马栏山文创大赛颁奖典礼</t>
  </si>
  <si>
    <t>7-9月份</t>
  </si>
  <si>
    <t>12月份</t>
  </si>
  <si>
    <t>规模以上文化企业新增完成</t>
  </si>
  <si>
    <t>12月份前</t>
  </si>
  <si>
    <t>成本
指标
(5分）</t>
  </si>
  <si>
    <t>新媒体平台支持额度</t>
  </si>
  <si>
    <t>平均每个100万</t>
  </si>
  <si>
    <t>327万</t>
  </si>
  <si>
    <t>转企改制文化企业平均补助金额</t>
  </si>
  <si>
    <t>平均每个&gt;100万</t>
  </si>
  <si>
    <t>150万</t>
  </si>
  <si>
    <t>平均每个企业支持额度</t>
  </si>
  <si>
    <t>≥100万</t>
  </si>
  <si>
    <t>230多万</t>
  </si>
  <si>
    <t>第一届“马栏山杯”文化创意设计大赛支持额度</t>
  </si>
  <si>
    <t>650万</t>
  </si>
  <si>
    <t>小微文化企业平均支持额度</t>
  </si>
  <si>
    <t>50万左右</t>
  </si>
  <si>
    <t>超过50万</t>
  </si>
  <si>
    <t>效益指标（30分）</t>
  </si>
  <si>
    <t>经济
效益
指标
（10分）</t>
  </si>
  <si>
    <t>新媒体营业收入平均增长率</t>
  </si>
  <si>
    <t>&gt;10%</t>
  </si>
  <si>
    <t>新增营业利润平均增长率</t>
  </si>
  <si>
    <t>受经济大环境影响，企业利润率下降</t>
  </si>
  <si>
    <t>转企改制文化企平均营业收入增长</t>
  </si>
  <si>
    <t>2%-5%</t>
  </si>
  <si>
    <t>转企改制文化企平均利润增长</t>
  </si>
  <si>
    <t>深圳文博会意向合作金额</t>
  </si>
  <si>
    <t>≥5亿元</t>
  </si>
  <si>
    <t>25亿元</t>
  </si>
  <si>
    <t>社会
效益
指标
（14分）</t>
  </si>
  <si>
    <t>打造品牌原创节目或栏目</t>
  </si>
  <si>
    <t>&gt;10个</t>
  </si>
  <si>
    <t>11个</t>
  </si>
  <si>
    <t>弘扬社会主义核心价值观</t>
  </si>
  <si>
    <t>确保文化产品政治导向正确</t>
  </si>
  <si>
    <t>提升旅游、体育等文化内涵</t>
  </si>
  <si>
    <t>满足多样化文化需求</t>
  </si>
  <si>
    <t>宣传推介湖南形象</t>
  </si>
  <si>
    <t>提高文化企业知识产权保护意识</t>
  </si>
  <si>
    <t>显著
提高</t>
  </si>
  <si>
    <t>显著提高</t>
  </si>
  <si>
    <t>提升湖南文化创意设计氛围</t>
  </si>
  <si>
    <t>持续
提升</t>
  </si>
  <si>
    <t>持续提升</t>
  </si>
  <si>
    <t>可持续影响指标（10分）</t>
  </si>
  <si>
    <t>新增小微文化企业就业人数</t>
  </si>
  <si>
    <t>≥300人</t>
  </si>
  <si>
    <t>超过1000人</t>
  </si>
  <si>
    <t>推动新媒体新业态发展</t>
  </si>
  <si>
    <t>显著
增长</t>
  </si>
  <si>
    <t>有所增长</t>
  </si>
  <si>
    <t>新业态虽然发展较快，但尚未形成较大产业规模</t>
  </si>
  <si>
    <t>优化文化创新发展环境</t>
  </si>
  <si>
    <t>持续
改善</t>
  </si>
  <si>
    <t>有所改善</t>
  </si>
  <si>
    <t>创新发展环境还有较大提升空间</t>
  </si>
  <si>
    <t>形成文化产业与相关产业深度融合发展格局</t>
  </si>
  <si>
    <t>显著
增强</t>
  </si>
  <si>
    <t>显著增强</t>
  </si>
  <si>
    <t>文化产业与相关产业深度融合发展有待加强</t>
  </si>
  <si>
    <t>形成全国视频产业集聚区</t>
  </si>
  <si>
    <t>逐步打造文化产权交易集中地</t>
  </si>
  <si>
    <t>持续
建设</t>
  </si>
  <si>
    <t>持续建设</t>
  </si>
  <si>
    <t>逐步打造全国文化创意设计大赛品牌</t>
  </si>
  <si>
    <t>“马栏山杯”文化创意设计大赛报名人数、作品征集数量、参与地区数量创我省同类赛事之最</t>
  </si>
  <si>
    <t>营造“大众创业万众创新”良好氛围</t>
  </si>
  <si>
    <t>持续
推进</t>
  </si>
  <si>
    <t>持续推进</t>
  </si>
  <si>
    <t>服务对象满意度指标（10分）</t>
  </si>
  <si>
    <t>文化消费者满意度</t>
  </si>
  <si>
    <r>
      <rPr>
        <sz val="10"/>
        <color indexed="8"/>
        <rFont val="仿宋_GB2312"/>
        <charset val="134"/>
      </rPr>
      <t>≥</t>
    </r>
    <r>
      <rPr>
        <sz val="10"/>
        <color indexed="8"/>
        <rFont val="仿宋_GB2312"/>
        <charset val="134"/>
      </rPr>
      <t>90%</t>
    </r>
  </si>
  <si>
    <t>旅游、体育消费者满意度</t>
  </si>
  <si>
    <t>≥90%</t>
  </si>
  <si>
    <t>视频产品消费者满意度</t>
  </si>
  <si>
    <t>演出观众满意度</t>
  </si>
  <si>
    <t>观展、参展单位满意度</t>
  </si>
  <si>
    <t>参赛单位及个人满意度</t>
  </si>
  <si>
    <t>小微文化企业满意度</t>
  </si>
  <si>
    <t>填表人：向伟国    填报日期：2020年6月5日    联系电话：13146573610    单位负责人签字：</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</si>
</sst>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2">
    <font>
      <sz val="11"/>
      <color theme="1"/>
      <name val="宋体"/>
      <charset val="134"/>
      <scheme val="minor"/>
    </font>
    <font>
      <sz val="16"/>
      <color indexed="8"/>
      <name val="黑体"/>
      <charset val="134"/>
    </font>
    <font>
      <sz val="18"/>
      <color indexed="8"/>
      <name val="方正小标宋_GBK"/>
      <charset val="134"/>
    </font>
    <font>
      <sz val="10"/>
      <color indexed="8"/>
      <name val="仿宋_GB2312"/>
      <charset val="134"/>
    </font>
    <font>
      <b/>
      <sz val="10"/>
      <color indexed="8"/>
      <name val="仿宋_GB2312"/>
      <charset val="134"/>
    </font>
    <font>
      <sz val="9"/>
      <color indexed="8"/>
      <name val="宋体"/>
      <charset val="134"/>
    </font>
    <font>
      <b/>
      <sz val="11"/>
      <color indexed="8"/>
      <name val="宋体"/>
      <charset val="134"/>
    </font>
    <font>
      <b/>
      <sz val="10"/>
      <color indexed="8"/>
      <name val="仿宋"/>
      <charset val="134"/>
    </font>
    <font>
      <sz val="10"/>
      <color indexed="8"/>
      <name val="仿宋"/>
      <charset val="134"/>
    </font>
    <font>
      <sz val="9"/>
      <color indexed="8"/>
      <name val="仿宋"/>
      <charset val="134"/>
    </font>
    <font>
      <b/>
      <sz val="9"/>
      <color indexed="8"/>
      <name val="仿宋"/>
      <charset val="134"/>
    </font>
    <font>
      <sz val="9"/>
      <color indexed="8"/>
      <name val="方正小标宋_GBK"/>
      <charset val="134"/>
    </font>
    <font>
      <sz val="10"/>
      <name val="仿宋_GB2312"/>
      <charset val="134"/>
    </font>
    <font>
      <sz val="16"/>
      <color indexed="8"/>
      <name val="方正小标宋_GBK"/>
      <charset val="134"/>
    </font>
    <font>
      <b/>
      <sz val="10.5"/>
      <color indexed="8"/>
      <name val="宋体"/>
      <charset val="134"/>
    </font>
    <font>
      <b/>
      <sz val="10.5"/>
      <color indexed="8"/>
      <name val="Times New Roman"/>
      <charset val="134"/>
    </font>
    <font>
      <sz val="10.5"/>
      <color indexed="8"/>
      <name val="Times New Roman"/>
      <charset val="134"/>
    </font>
    <font>
      <sz val="10.5"/>
      <color indexed="8"/>
      <name val="宋体"/>
      <charset val="134"/>
    </font>
    <font>
      <sz val="10.5"/>
      <name val="Times New Roman"/>
      <charset val="134"/>
    </font>
    <font>
      <sz val="11"/>
      <color indexed="8"/>
      <name val="仿宋_GB2312"/>
      <charset val="134"/>
    </font>
    <font>
      <u/>
      <sz val="11"/>
      <color rgb="FF800080"/>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theme="1"/>
      <name val="宋体"/>
      <charset val="0"/>
      <scheme val="minor"/>
    </font>
    <font>
      <sz val="10"/>
      <color indexed="8"/>
      <name val="宋体"/>
      <charset val="134"/>
    </font>
    <font>
      <b/>
      <sz val="10.5"/>
      <color indexed="8"/>
      <name val="仿宋_GB2312"/>
      <charset val="134"/>
    </font>
    <font>
      <sz val="10.5"/>
      <color indexed="8"/>
      <name val="仿宋_GB2312"/>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4"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8" applyNumberFormat="0" applyFill="0" applyAlignment="0" applyProtection="0">
      <alignment vertical="center"/>
    </xf>
    <xf numFmtId="0" fontId="34" fillId="0" borderId="8" applyNumberFormat="0" applyFill="0" applyAlignment="0" applyProtection="0">
      <alignment vertical="center"/>
    </xf>
    <xf numFmtId="0" fontId="24" fillId="15" borderId="0" applyNumberFormat="0" applyBorder="0" applyAlignment="0" applyProtection="0">
      <alignment vertical="center"/>
    </xf>
    <xf numFmtId="0" fontId="27" fillId="0" borderId="10" applyNumberFormat="0" applyFill="0" applyAlignment="0" applyProtection="0">
      <alignment vertical="center"/>
    </xf>
    <xf numFmtId="0" fontId="24" fillId="17" borderId="0" applyNumberFormat="0" applyBorder="0" applyAlignment="0" applyProtection="0">
      <alignment vertical="center"/>
    </xf>
    <xf numFmtId="0" fontId="36" fillId="13" borderId="11" applyNumberFormat="0" applyAlignment="0" applyProtection="0">
      <alignment vertical="center"/>
    </xf>
    <xf numFmtId="0" fontId="29" fillId="13" borderId="6" applyNumberFormat="0" applyAlignment="0" applyProtection="0">
      <alignment vertical="center"/>
    </xf>
    <xf numFmtId="0" fontId="33" fillId="14" borderId="9" applyNumberFormat="0" applyAlignment="0" applyProtection="0">
      <alignment vertical="center"/>
    </xf>
    <xf numFmtId="0" fontId="22" fillId="18" borderId="0" applyNumberFormat="0" applyBorder="0" applyAlignment="0" applyProtection="0">
      <alignment vertical="center"/>
    </xf>
    <xf numFmtId="0" fontId="24" fillId="20" borderId="0" applyNumberFormat="0" applyBorder="0" applyAlignment="0" applyProtection="0">
      <alignment vertical="center"/>
    </xf>
    <xf numFmtId="0" fontId="31" fillId="0" borderId="7" applyNumberFormat="0" applyFill="0" applyAlignment="0" applyProtection="0">
      <alignment vertical="center"/>
    </xf>
    <xf numFmtId="0" fontId="38" fillId="0" borderId="12" applyNumberFormat="0" applyFill="0" applyAlignment="0" applyProtection="0">
      <alignment vertical="center"/>
    </xf>
    <xf numFmtId="0" fontId="35" fillId="16" borderId="0" applyNumberFormat="0" applyBorder="0" applyAlignment="0" applyProtection="0">
      <alignment vertical="center"/>
    </xf>
    <xf numFmtId="0" fontId="37" fillId="19" borderId="0" applyNumberFormat="0" applyBorder="0" applyAlignment="0" applyProtection="0">
      <alignment vertical="center"/>
    </xf>
    <xf numFmtId="0" fontId="22" fillId="6" borderId="0" applyNumberFormat="0" applyBorder="0" applyAlignment="0" applyProtection="0">
      <alignment vertical="center"/>
    </xf>
    <xf numFmtId="0" fontId="24"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1"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4" fillId="31" borderId="0" applyNumberFormat="0" applyBorder="0" applyAlignment="0" applyProtection="0">
      <alignment vertical="center"/>
    </xf>
    <xf numFmtId="0" fontId="22" fillId="4" borderId="0" applyNumberFormat="0" applyBorder="0" applyAlignment="0" applyProtection="0">
      <alignment vertical="center"/>
    </xf>
    <xf numFmtId="0" fontId="24" fillId="11" borderId="0" applyNumberFormat="0" applyBorder="0" applyAlignment="0" applyProtection="0">
      <alignment vertical="center"/>
    </xf>
    <xf numFmtId="0" fontId="24" fillId="27" borderId="0" applyNumberFormat="0" applyBorder="0" applyAlignment="0" applyProtection="0">
      <alignment vertical="center"/>
    </xf>
    <xf numFmtId="0" fontId="22" fillId="32" borderId="0" applyNumberFormat="0" applyBorder="0" applyAlignment="0" applyProtection="0">
      <alignment vertical="center"/>
    </xf>
    <xf numFmtId="0" fontId="24" fillId="33" borderId="0" applyNumberFormat="0" applyBorder="0" applyAlignment="0" applyProtection="0">
      <alignment vertical="center"/>
    </xf>
  </cellStyleXfs>
  <cellXfs count="88">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10" fontId="3" fillId="0" borderId="1" xfId="0" applyNumberFormat="1" applyFont="1" applyBorder="1" applyAlignment="1">
      <alignment horizontal="center" vertical="center" wrapText="1"/>
    </xf>
    <xf numFmtId="10" fontId="3"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3" fillId="0" borderId="0" xfId="0" applyFont="1" applyBorder="1" applyAlignment="1">
      <alignment horizontal="left" vertical="center"/>
    </xf>
    <xf numFmtId="0" fontId="4" fillId="0" borderId="1" xfId="0" applyFont="1" applyBorder="1" applyAlignment="1">
      <alignment horizontal="left" vertical="center" wrapText="1"/>
    </xf>
    <xf numFmtId="0" fontId="0" fillId="0" borderId="0" xfId="0" applyFill="1">
      <alignment vertical="center"/>
    </xf>
    <xf numFmtId="0" fontId="5" fillId="0" borderId="0" xfId="0" applyFont="1" applyFill="1">
      <alignment vertical="center"/>
    </xf>
    <xf numFmtId="0" fontId="5" fillId="0" borderId="0" xfId="0" applyFont="1">
      <alignment vertical="center"/>
    </xf>
    <xf numFmtId="0" fontId="6" fillId="0" borderId="0" xfId="0" applyFont="1">
      <alignment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justify" vertical="center"/>
    </xf>
    <xf numFmtId="0" fontId="3" fillId="0" borderId="1" xfId="0" applyFont="1" applyBorder="1" applyAlignment="1">
      <alignment horizontal="justify" vertical="center"/>
    </xf>
    <xf numFmtId="0" fontId="3" fillId="0" borderId="1"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Alignment="1">
      <alignment vertical="center"/>
    </xf>
    <xf numFmtId="0" fontId="3" fillId="0" borderId="1" xfId="0" applyFont="1" applyFill="1" applyBorder="1" applyAlignment="1">
      <alignment horizontal="center" vertical="center"/>
    </xf>
    <xf numFmtId="0" fontId="7"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1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justify" vertical="center" wrapText="1" indent="2"/>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wrapText="1" shrinkToFit="1"/>
    </xf>
    <xf numFmtId="0" fontId="12" fillId="0" borderId="1" xfId="0" applyFont="1" applyFill="1" applyBorder="1" applyAlignment="1">
      <alignment horizontal="left" vertical="center"/>
    </xf>
    <xf numFmtId="0" fontId="12" fillId="0" borderId="1" xfId="0" applyNumberFormat="1" applyFont="1" applyFill="1" applyBorder="1" applyAlignment="1" applyProtection="1">
      <alignment horizontal="left" vertical="center" wrapText="1"/>
    </xf>
    <xf numFmtId="0" fontId="12" fillId="0" borderId="1" xfId="0" applyFont="1" applyFill="1" applyBorder="1">
      <alignment vertical="center"/>
    </xf>
    <xf numFmtId="10"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indent="3"/>
    </xf>
    <xf numFmtId="0" fontId="3" fillId="0" borderId="1" xfId="0" applyFont="1" applyBorder="1" applyAlignment="1">
      <alignment horizontal="left" vertical="center" wrapText="1" indent="7"/>
    </xf>
    <xf numFmtId="0" fontId="3" fillId="0" borderId="1" xfId="0" applyFont="1" applyBorder="1" applyAlignment="1">
      <alignment horizontal="center" vertical="center"/>
    </xf>
    <xf numFmtId="9" fontId="3" fillId="0" borderId="1" xfId="0" applyNumberFormat="1" applyFont="1" applyBorder="1" applyAlignment="1">
      <alignment horizontal="left" vertical="center" wrapText="1"/>
    </xf>
    <xf numFmtId="9"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13" fillId="0" borderId="0" xfId="0" applyFont="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0" fontId="16"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176" fontId="16" fillId="0" borderId="1" xfId="0" applyNumberFormat="1" applyFont="1" applyBorder="1" applyAlignment="1">
      <alignment horizontal="center" vertical="center" wrapText="1"/>
    </xf>
    <xf numFmtId="176"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lignment vertical="center"/>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2"/>
  <sheetViews>
    <sheetView tabSelected="1" workbookViewId="0">
      <selection activeCell="D35" sqref="D35"/>
    </sheetView>
  </sheetViews>
  <sheetFormatPr defaultColWidth="8.75" defaultRowHeight="13.5" outlineLevelCol="6"/>
  <cols>
    <col min="1" max="1" width="29.625" customWidth="1"/>
    <col min="5" max="5" width="10" customWidth="1"/>
  </cols>
  <sheetData>
    <row r="1" ht="20.25" spans="1:1">
      <c r="A1" s="2" t="s">
        <v>0</v>
      </c>
    </row>
    <row r="2" ht="20.25" spans="1:7">
      <c r="A2" s="71" t="s">
        <v>1</v>
      </c>
      <c r="B2" s="71"/>
      <c r="C2" s="71"/>
      <c r="D2" s="71"/>
      <c r="E2" s="71"/>
      <c r="F2" s="71"/>
      <c r="G2" s="71"/>
    </row>
    <row r="3" ht="20.1" customHeight="1" spans="1:7">
      <c r="A3" s="72" t="s">
        <v>2</v>
      </c>
      <c r="B3" s="73" t="s">
        <v>3</v>
      </c>
      <c r="C3" s="73"/>
      <c r="D3" s="73" t="s">
        <v>4</v>
      </c>
      <c r="E3" s="73"/>
      <c r="F3" s="73" t="s">
        <v>5</v>
      </c>
      <c r="G3" s="73"/>
    </row>
    <row r="4" ht="20.1" customHeight="1" spans="1:7">
      <c r="A4" s="73"/>
      <c r="B4" s="74">
        <v>186</v>
      </c>
      <c r="C4" s="74"/>
      <c r="D4" s="74">
        <v>182</v>
      </c>
      <c r="E4" s="74"/>
      <c r="F4" s="75">
        <f>D4/B4</f>
        <v>0.978494623655914</v>
      </c>
      <c r="G4" s="75"/>
    </row>
    <row r="5" ht="20.1" customHeight="1" spans="1:7">
      <c r="A5" s="72" t="s">
        <v>6</v>
      </c>
      <c r="B5" s="73" t="s">
        <v>7</v>
      </c>
      <c r="C5" s="73"/>
      <c r="D5" s="73" t="s">
        <v>8</v>
      </c>
      <c r="E5" s="73"/>
      <c r="F5" s="73" t="s">
        <v>9</v>
      </c>
      <c r="G5" s="73"/>
    </row>
    <row r="6" ht="20.1" customHeight="1" spans="1:7">
      <c r="A6" s="76" t="s">
        <v>10</v>
      </c>
      <c r="B6" s="74">
        <v>107.48</v>
      </c>
      <c r="C6" s="74"/>
      <c r="D6" s="74">
        <v>175</v>
      </c>
      <c r="E6" s="74"/>
      <c r="F6" s="74">
        <v>115.7</v>
      </c>
      <c r="G6" s="74"/>
    </row>
    <row r="7" ht="20.1" customHeight="1" spans="1:7">
      <c r="A7" s="77" t="s">
        <v>11</v>
      </c>
      <c r="B7" s="74">
        <v>71.48</v>
      </c>
      <c r="C7" s="74"/>
      <c r="D7" s="74">
        <v>100</v>
      </c>
      <c r="E7" s="74"/>
      <c r="F7" s="74">
        <v>82.44</v>
      </c>
      <c r="G7" s="74"/>
    </row>
    <row r="8" ht="20.1" customHeight="1" spans="1:7">
      <c r="A8" s="77" t="s">
        <v>12</v>
      </c>
      <c r="B8" s="74"/>
      <c r="C8" s="74"/>
      <c r="D8" s="74"/>
      <c r="E8" s="74"/>
      <c r="F8" s="74"/>
      <c r="G8" s="74"/>
    </row>
    <row r="9" ht="20.1" customHeight="1" spans="1:7">
      <c r="A9" s="77" t="s">
        <v>13</v>
      </c>
      <c r="B9" s="74">
        <v>71.48</v>
      </c>
      <c r="C9" s="74"/>
      <c r="D9" s="74">
        <v>100</v>
      </c>
      <c r="E9" s="74"/>
      <c r="F9" s="74">
        <v>82.44</v>
      </c>
      <c r="G9" s="74"/>
    </row>
    <row r="10" ht="20.1" customHeight="1" spans="1:7">
      <c r="A10" s="77" t="s">
        <v>14</v>
      </c>
      <c r="B10" s="74">
        <v>28.81</v>
      </c>
      <c r="C10" s="74"/>
      <c r="D10" s="74">
        <v>30</v>
      </c>
      <c r="E10" s="74"/>
      <c r="F10" s="74">
        <v>20.97</v>
      </c>
      <c r="G10" s="74"/>
    </row>
    <row r="11" ht="20.1" customHeight="1" spans="1:7">
      <c r="A11" s="77" t="s">
        <v>15</v>
      </c>
      <c r="B11" s="74">
        <v>7.19</v>
      </c>
      <c r="C11" s="74"/>
      <c r="D11" s="74">
        <v>45</v>
      </c>
      <c r="E11" s="74"/>
      <c r="F11" s="74">
        <v>12.29</v>
      </c>
      <c r="G11" s="74"/>
    </row>
    <row r="12" ht="20.1" customHeight="1" spans="1:7">
      <c r="A12" s="76" t="s">
        <v>16</v>
      </c>
      <c r="B12" s="74"/>
      <c r="C12" s="74"/>
      <c r="D12" s="74"/>
      <c r="E12" s="74"/>
      <c r="F12" s="74"/>
      <c r="G12" s="74"/>
    </row>
    <row r="13" ht="20.1" customHeight="1" spans="1:7">
      <c r="A13" s="77" t="s">
        <v>17</v>
      </c>
      <c r="B13" s="78">
        <v>3565.93</v>
      </c>
      <c r="C13" s="78"/>
      <c r="D13" s="78">
        <f>3653.38+4466.66+472.24</f>
        <v>8592.28</v>
      </c>
      <c r="E13" s="78"/>
      <c r="F13" s="78">
        <v>6100.3</v>
      </c>
      <c r="G13" s="78"/>
    </row>
    <row r="14" ht="20.1" customHeight="1" spans="1:7">
      <c r="A14" s="77" t="s">
        <v>18</v>
      </c>
      <c r="B14" s="79" t="s">
        <v>19</v>
      </c>
      <c r="C14" s="78"/>
      <c r="D14" s="78"/>
      <c r="E14" s="78"/>
      <c r="F14" s="78"/>
      <c r="G14" s="78"/>
    </row>
    <row r="15" ht="20.1" customHeight="1" spans="1:7">
      <c r="A15" s="77" t="s">
        <v>20</v>
      </c>
      <c r="B15" s="80" t="s">
        <v>21</v>
      </c>
      <c r="C15" s="80"/>
      <c r="D15" s="80"/>
      <c r="E15" s="80"/>
      <c r="F15" s="80"/>
      <c r="G15" s="80"/>
    </row>
    <row r="16" ht="26.1" customHeight="1" spans="1:7">
      <c r="A16" s="77" t="s">
        <v>22</v>
      </c>
      <c r="B16" s="80" t="s">
        <v>23</v>
      </c>
      <c r="C16" s="80"/>
      <c r="D16" s="80"/>
      <c r="E16" s="80"/>
      <c r="F16" s="80"/>
      <c r="G16" s="80"/>
    </row>
    <row r="17" ht="20.1" customHeight="1" spans="1:7">
      <c r="A17" s="80" t="s">
        <v>24</v>
      </c>
      <c r="B17" s="78">
        <v>18000</v>
      </c>
      <c r="C17" s="78"/>
      <c r="D17" s="78">
        <v>18000</v>
      </c>
      <c r="E17" s="78"/>
      <c r="F17" s="78">
        <v>18000</v>
      </c>
      <c r="G17" s="78"/>
    </row>
    <row r="18" ht="20.1" customHeight="1" spans="1:7">
      <c r="A18" s="80" t="s">
        <v>25</v>
      </c>
      <c r="B18" s="78">
        <v>18000</v>
      </c>
      <c r="C18" s="78"/>
      <c r="D18" s="78">
        <v>18000</v>
      </c>
      <c r="E18" s="78"/>
      <c r="F18" s="78">
        <v>18000</v>
      </c>
      <c r="G18" s="78"/>
    </row>
    <row r="19" ht="20.1" customHeight="1" spans="1:7">
      <c r="A19" s="76" t="s">
        <v>26</v>
      </c>
      <c r="B19" s="74">
        <v>338.4</v>
      </c>
      <c r="C19" s="74"/>
      <c r="D19" s="74">
        <v>682.52</v>
      </c>
      <c r="E19" s="74"/>
      <c r="F19" s="74">
        <v>653.54</v>
      </c>
      <c r="G19" s="74"/>
    </row>
    <row r="20" ht="20.1" customHeight="1" spans="1:7">
      <c r="A20" s="77" t="s">
        <v>27</v>
      </c>
      <c r="B20" s="81">
        <v>6.69</v>
      </c>
      <c r="C20" s="81"/>
      <c r="D20" s="81">
        <v>30</v>
      </c>
      <c r="E20" s="81"/>
      <c r="F20" s="81">
        <v>30</v>
      </c>
      <c r="G20" s="81"/>
    </row>
    <row r="21" ht="20.1" customHeight="1" spans="1:7">
      <c r="A21" s="77" t="s">
        <v>28</v>
      </c>
      <c r="B21" s="81">
        <v>21</v>
      </c>
      <c r="C21" s="81"/>
      <c r="D21" s="81">
        <v>92</v>
      </c>
      <c r="E21" s="81"/>
      <c r="F21" s="81">
        <v>92</v>
      </c>
      <c r="G21" s="81"/>
    </row>
    <row r="22" ht="20.1" customHeight="1" spans="1:7">
      <c r="A22" s="77" t="s">
        <v>29</v>
      </c>
      <c r="B22" s="81">
        <v>0</v>
      </c>
      <c r="C22" s="81"/>
      <c r="D22" s="81">
        <v>38.45</v>
      </c>
      <c r="E22" s="81"/>
      <c r="F22" s="81">
        <v>31.51</v>
      </c>
      <c r="G22" s="81"/>
    </row>
    <row r="23" ht="20.1" customHeight="1" spans="1:7">
      <c r="A23" s="76" t="s">
        <v>30</v>
      </c>
      <c r="B23" s="74" t="s">
        <v>31</v>
      </c>
      <c r="C23" s="74"/>
      <c r="D23" s="74"/>
      <c r="E23" s="74"/>
      <c r="F23" s="74"/>
      <c r="G23" s="74"/>
    </row>
    <row r="24" ht="20.1" customHeight="1" spans="1:7">
      <c r="A24" s="76" t="s">
        <v>32</v>
      </c>
      <c r="B24" s="74" t="s">
        <v>31</v>
      </c>
      <c r="C24" s="74"/>
      <c r="D24" s="78">
        <v>4374.13</v>
      </c>
      <c r="E24" s="78"/>
      <c r="F24" s="78">
        <v>4098.3</v>
      </c>
      <c r="G24" s="78"/>
    </row>
    <row r="25" s="17" customFormat="1" ht="20.1" customHeight="1" spans="1:7">
      <c r="A25" s="72" t="s">
        <v>33</v>
      </c>
      <c r="B25" s="72" t="s">
        <v>34</v>
      </c>
      <c r="C25" s="72" t="s">
        <v>35</v>
      </c>
      <c r="D25" s="72" t="s">
        <v>36</v>
      </c>
      <c r="E25" s="72" t="s">
        <v>37</v>
      </c>
      <c r="F25" s="72" t="s">
        <v>38</v>
      </c>
      <c r="G25" s="72" t="s">
        <v>39</v>
      </c>
    </row>
    <row r="26" ht="20.1" customHeight="1" spans="1:7">
      <c r="A26" s="74" t="s">
        <v>40</v>
      </c>
      <c r="B26" s="74" t="s">
        <v>41</v>
      </c>
      <c r="C26" s="74"/>
      <c r="D26" s="74"/>
      <c r="E26" s="74"/>
      <c r="F26" s="74"/>
      <c r="G26" s="74"/>
    </row>
    <row r="27" ht="20.1" customHeight="1" spans="1:7">
      <c r="A27" s="82"/>
      <c r="B27" s="74"/>
      <c r="C27" s="77"/>
      <c r="D27" s="77"/>
      <c r="E27" s="77"/>
      <c r="F27" s="77"/>
      <c r="G27" s="77"/>
    </row>
    <row r="28" ht="125.1" customHeight="1" spans="1:7">
      <c r="A28" s="72" t="s">
        <v>42</v>
      </c>
      <c r="B28" s="83" t="s">
        <v>43</v>
      </c>
      <c r="C28" s="84"/>
      <c r="D28" s="84"/>
      <c r="E28" s="84"/>
      <c r="F28" s="84"/>
      <c r="G28" s="84"/>
    </row>
    <row r="29" ht="38.1" customHeight="1" spans="1:7">
      <c r="A29" s="85" t="s">
        <v>44</v>
      </c>
      <c r="B29" s="85"/>
      <c r="C29" s="85"/>
      <c r="D29" s="85"/>
      <c r="E29" s="85"/>
      <c r="F29" s="85"/>
      <c r="G29" s="85"/>
    </row>
    <row r="30" ht="20.1" customHeight="1" spans="1:1">
      <c r="A30" s="86" t="s">
        <v>45</v>
      </c>
    </row>
    <row r="31" ht="20.1" customHeight="1" spans="1:7">
      <c r="A31" s="87" t="s">
        <v>46</v>
      </c>
      <c r="B31" s="87"/>
      <c r="C31" s="87"/>
      <c r="D31" s="87"/>
      <c r="E31" s="87"/>
      <c r="F31" s="87"/>
      <c r="G31" s="87"/>
    </row>
    <row r="32" ht="20.1" customHeight="1"/>
  </sheetData>
  <mergeCells count="70">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G14"/>
    <mergeCell ref="B15:G15"/>
    <mergeCell ref="B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8:G28"/>
    <mergeCell ref="A29:G29"/>
    <mergeCell ref="A31:G31"/>
    <mergeCell ref="A3:A4"/>
    <mergeCell ref="C25:C26"/>
    <mergeCell ref="D25:D26"/>
    <mergeCell ref="E25:E26"/>
    <mergeCell ref="F25:F26"/>
    <mergeCell ref="G25:G26"/>
  </mergeCells>
  <pageMargins left="0.747916666666667" right="0.747916666666667" top="0.786805555555556" bottom="0.393055555555556" header="0.511805555555556" footer="0.1965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J49"/>
  <sheetViews>
    <sheetView workbookViewId="0">
      <selection activeCell="F54" sqref="F54"/>
    </sheetView>
  </sheetViews>
  <sheetFormatPr defaultColWidth="8.75" defaultRowHeight="13.5"/>
  <cols>
    <col min="5" max="5" width="5" customWidth="1"/>
    <col min="7" max="7" width="11.625" customWidth="1"/>
    <col min="8" max="8" width="8.75" style="1"/>
    <col min="9" max="9" width="6.25" style="1" customWidth="1"/>
    <col min="10" max="10" width="13.5" customWidth="1"/>
  </cols>
  <sheetData>
    <row r="1" ht="20.25" spans="1:1">
      <c r="A1" s="2" t="s">
        <v>47</v>
      </c>
    </row>
    <row r="2" ht="22.5" spans="1:10">
      <c r="A2" s="3" t="s">
        <v>48</v>
      </c>
      <c r="B2" s="3"/>
      <c r="C2" s="3"/>
      <c r="D2" s="3"/>
      <c r="E2" s="3"/>
      <c r="F2" s="3"/>
      <c r="G2" s="3"/>
      <c r="H2" s="3"/>
      <c r="I2" s="3"/>
      <c r="J2" s="3"/>
    </row>
    <row r="3" ht="28.5" customHeight="1" spans="1:10">
      <c r="A3" s="5" t="s">
        <v>49</v>
      </c>
      <c r="B3" s="4" t="s">
        <v>50</v>
      </c>
      <c r="C3" s="4"/>
      <c r="D3" s="4"/>
      <c r="E3" s="4"/>
      <c r="F3" s="4"/>
      <c r="G3" s="4"/>
      <c r="H3" s="4"/>
      <c r="I3" s="4"/>
      <c r="J3" s="4"/>
    </row>
    <row r="4" ht="25.5" customHeight="1" spans="1:10">
      <c r="A4" s="4" t="s">
        <v>51</v>
      </c>
      <c r="B4" s="4"/>
      <c r="C4" s="4"/>
      <c r="D4" s="4" t="s">
        <v>52</v>
      </c>
      <c r="E4" s="4" t="s">
        <v>53</v>
      </c>
      <c r="F4" s="4"/>
      <c r="G4" s="4" t="s">
        <v>54</v>
      </c>
      <c r="H4" s="4" t="s">
        <v>55</v>
      </c>
      <c r="I4" s="4" t="s">
        <v>56</v>
      </c>
      <c r="J4" s="4" t="s">
        <v>57</v>
      </c>
    </row>
    <row r="5" ht="25.5" customHeight="1" spans="1:10">
      <c r="A5" s="4"/>
      <c r="B5" s="4"/>
      <c r="C5" s="4"/>
      <c r="D5" s="4" t="s">
        <v>58</v>
      </c>
      <c r="E5" s="4"/>
      <c r="F5" s="4"/>
      <c r="G5" s="4"/>
      <c r="H5" s="4"/>
      <c r="I5" s="4"/>
      <c r="J5" s="4"/>
    </row>
    <row r="6" s="14" customFormat="1" ht="25.5" customHeight="1" spans="1:10">
      <c r="A6" s="18"/>
      <c r="B6" s="20" t="s">
        <v>59</v>
      </c>
      <c r="C6" s="20"/>
      <c r="D6" s="57">
        <v>8042.83</v>
      </c>
      <c r="E6" s="20">
        <f>612.32+12853.4</f>
        <v>13465.72</v>
      </c>
      <c r="F6" s="20"/>
      <c r="G6" s="57">
        <v>10793.1</v>
      </c>
      <c r="H6" s="20">
        <v>10</v>
      </c>
      <c r="I6" s="64">
        <f>G6/E6</f>
        <v>0.801524166550322</v>
      </c>
      <c r="J6" s="20">
        <v>8</v>
      </c>
    </row>
    <row r="7" s="14" customFormat="1" ht="25.5" customHeight="1" spans="1:10">
      <c r="A7" s="4"/>
      <c r="B7" s="19" t="s">
        <v>60</v>
      </c>
      <c r="C7" s="19"/>
      <c r="D7" s="19"/>
      <c r="E7" s="19"/>
      <c r="F7" s="19"/>
      <c r="G7" s="19" t="s">
        <v>61</v>
      </c>
      <c r="H7" s="20"/>
      <c r="I7" s="20"/>
      <c r="J7" s="19"/>
    </row>
    <row r="8" s="14" customFormat="1" ht="25.5" customHeight="1" spans="1:10">
      <c r="A8" s="4"/>
      <c r="B8" s="19" t="s">
        <v>62</v>
      </c>
      <c r="C8" s="19"/>
      <c r="D8" s="19"/>
      <c r="E8" s="19"/>
      <c r="F8" s="19"/>
      <c r="G8" s="19" t="s">
        <v>63</v>
      </c>
      <c r="H8" s="20"/>
      <c r="I8" s="20"/>
      <c r="J8" s="19"/>
    </row>
    <row r="9" s="14" customFormat="1" ht="25.5" customHeight="1" spans="1:10">
      <c r="A9" s="4"/>
      <c r="B9" s="58" t="s">
        <v>64</v>
      </c>
      <c r="C9" s="58"/>
      <c r="D9" s="58"/>
      <c r="E9" s="58"/>
      <c r="F9" s="58"/>
      <c r="G9" s="59"/>
      <c r="H9" s="20"/>
      <c r="I9" s="20"/>
      <c r="J9" s="59"/>
    </row>
    <row r="10" ht="25.5" customHeight="1" spans="1:10">
      <c r="A10" s="4"/>
      <c r="B10" s="5" t="s">
        <v>65</v>
      </c>
      <c r="C10" s="5"/>
      <c r="D10" s="5"/>
      <c r="E10" s="5"/>
      <c r="F10" s="5"/>
      <c r="G10" s="5"/>
      <c r="H10" s="4"/>
      <c r="I10" s="4"/>
      <c r="J10" s="5"/>
    </row>
    <row r="11" ht="25.5" customHeight="1" spans="1:10">
      <c r="A11" s="4"/>
      <c r="B11" s="60" t="s">
        <v>66</v>
      </c>
      <c r="C11" s="60"/>
      <c r="D11" s="60"/>
      <c r="E11" s="60"/>
      <c r="F11" s="60"/>
      <c r="G11" s="5"/>
      <c r="H11" s="4"/>
      <c r="I11" s="4"/>
      <c r="J11" s="5"/>
    </row>
    <row r="12" ht="25.5" customHeight="1" spans="1:10">
      <c r="A12" s="4" t="s">
        <v>67</v>
      </c>
      <c r="B12" s="4" t="s">
        <v>68</v>
      </c>
      <c r="C12" s="4"/>
      <c r="D12" s="4"/>
      <c r="E12" s="4"/>
      <c r="F12" s="4"/>
      <c r="G12" s="4" t="s">
        <v>69</v>
      </c>
      <c r="H12" s="4"/>
      <c r="I12" s="4"/>
      <c r="J12" s="4"/>
    </row>
    <row r="13" ht="49.5" customHeight="1" spans="1:10">
      <c r="A13" s="4"/>
      <c r="B13" s="5" t="s">
        <v>70</v>
      </c>
      <c r="C13" s="5"/>
      <c r="D13" s="5"/>
      <c r="E13" s="5"/>
      <c r="F13" s="5"/>
      <c r="G13" s="5" t="s">
        <v>71</v>
      </c>
      <c r="H13" s="4"/>
      <c r="I13" s="4"/>
      <c r="J13" s="5"/>
    </row>
    <row r="14" ht="45.95" customHeight="1" spans="1:10">
      <c r="A14" s="4" t="s">
        <v>72</v>
      </c>
      <c r="B14" s="4" t="s">
        <v>73</v>
      </c>
      <c r="C14" s="4" t="s">
        <v>74</v>
      </c>
      <c r="D14" s="4" t="s">
        <v>75</v>
      </c>
      <c r="E14" s="4"/>
      <c r="F14" s="4" t="s">
        <v>76</v>
      </c>
      <c r="G14" s="8" t="s">
        <v>77</v>
      </c>
      <c r="H14" s="4" t="s">
        <v>55</v>
      </c>
      <c r="I14" s="4" t="s">
        <v>57</v>
      </c>
      <c r="J14" s="4" t="s">
        <v>78</v>
      </c>
    </row>
    <row r="15" ht="27" customHeight="1" spans="1:10">
      <c r="A15" s="4"/>
      <c r="B15" s="4" t="s">
        <v>79</v>
      </c>
      <c r="C15" s="4" t="s">
        <v>80</v>
      </c>
      <c r="D15" s="5" t="s">
        <v>81</v>
      </c>
      <c r="E15" s="5"/>
      <c r="F15" s="61" t="s">
        <v>82</v>
      </c>
      <c r="G15" s="10">
        <v>0.9785</v>
      </c>
      <c r="H15" s="4">
        <v>4</v>
      </c>
      <c r="I15" s="4">
        <v>4</v>
      </c>
      <c r="J15" s="5"/>
    </row>
    <row r="16" ht="27" customHeight="1" spans="1:10">
      <c r="A16" s="4"/>
      <c r="B16" s="4"/>
      <c r="C16" s="4"/>
      <c r="D16" s="5" t="s">
        <v>83</v>
      </c>
      <c r="E16" s="5"/>
      <c r="F16" s="61" t="s">
        <v>84</v>
      </c>
      <c r="G16" s="62">
        <v>0</v>
      </c>
      <c r="H16" s="4">
        <v>4</v>
      </c>
      <c r="I16" s="4">
        <v>4</v>
      </c>
      <c r="J16" s="5"/>
    </row>
    <row r="17" ht="27" customHeight="1" spans="1:10">
      <c r="A17" s="4"/>
      <c r="B17" s="4"/>
      <c r="C17" s="4"/>
      <c r="D17" s="5" t="s">
        <v>85</v>
      </c>
      <c r="E17" s="5"/>
      <c r="F17" s="61" t="s">
        <v>82</v>
      </c>
      <c r="G17" s="10">
        <f>(12853.4-5080.35)/8042.83</f>
        <v>0.966457080405777</v>
      </c>
      <c r="H17" s="4">
        <v>4</v>
      </c>
      <c r="I17" s="4">
        <v>4</v>
      </c>
      <c r="J17" s="5"/>
    </row>
    <row r="18" s="14" customFormat="1" ht="27" customHeight="1" spans="1:10">
      <c r="A18" s="20"/>
      <c r="B18" s="20"/>
      <c r="C18" s="18"/>
      <c r="D18" s="19" t="s">
        <v>86</v>
      </c>
      <c r="E18" s="19"/>
      <c r="F18" s="63">
        <v>1</v>
      </c>
      <c r="G18" s="50" t="s">
        <v>87</v>
      </c>
      <c r="H18" s="20">
        <v>4</v>
      </c>
      <c r="I18" s="20">
        <v>3.5</v>
      </c>
      <c r="J18" s="19"/>
    </row>
    <row r="19" ht="39.75" customHeight="1" spans="1:10">
      <c r="A19" s="4"/>
      <c r="B19" s="4"/>
      <c r="C19" s="4" t="s">
        <v>88</v>
      </c>
      <c r="D19" s="5" t="s">
        <v>89</v>
      </c>
      <c r="E19" s="5"/>
      <c r="F19" s="4" t="s">
        <v>90</v>
      </c>
      <c r="G19" s="5" t="s">
        <v>91</v>
      </c>
      <c r="H19" s="4">
        <v>5</v>
      </c>
      <c r="I19" s="4">
        <v>4.5</v>
      </c>
      <c r="J19" s="5" t="s">
        <v>92</v>
      </c>
    </row>
    <row r="20" ht="72" customHeight="1" spans="1:10">
      <c r="A20" s="4"/>
      <c r="B20" s="4"/>
      <c r="C20" s="4"/>
      <c r="D20" s="5" t="s">
        <v>93</v>
      </c>
      <c r="E20" s="5"/>
      <c r="F20" s="4" t="s">
        <v>94</v>
      </c>
      <c r="G20" s="5" t="s">
        <v>95</v>
      </c>
      <c r="H20" s="4">
        <v>5</v>
      </c>
      <c r="I20" s="4">
        <v>4.5</v>
      </c>
      <c r="J20" s="5" t="s">
        <v>96</v>
      </c>
    </row>
    <row r="21" ht="60" customHeight="1" spans="1:10">
      <c r="A21" s="4"/>
      <c r="B21" s="4"/>
      <c r="C21" s="4"/>
      <c r="D21" s="5" t="s">
        <v>97</v>
      </c>
      <c r="E21" s="5"/>
      <c r="F21" s="4" t="s">
        <v>98</v>
      </c>
      <c r="G21" s="5" t="s">
        <v>99</v>
      </c>
      <c r="H21" s="4">
        <v>5</v>
      </c>
      <c r="I21" s="4">
        <v>5</v>
      </c>
      <c r="J21" s="5"/>
    </row>
    <row r="22" ht="51" customHeight="1" spans="1:10">
      <c r="A22" s="4"/>
      <c r="B22" s="4"/>
      <c r="C22" s="4"/>
      <c r="D22" s="27" t="s">
        <v>100</v>
      </c>
      <c r="E22" s="27"/>
      <c r="F22" s="7" t="s">
        <v>98</v>
      </c>
      <c r="G22" s="5" t="s">
        <v>101</v>
      </c>
      <c r="H22" s="61">
        <v>5</v>
      </c>
      <c r="I22" s="61">
        <v>5</v>
      </c>
      <c r="J22" s="70"/>
    </row>
    <row r="23" ht="51" customHeight="1" spans="1:10">
      <c r="A23" s="4" t="s">
        <v>72</v>
      </c>
      <c r="B23" s="4" t="s">
        <v>73</v>
      </c>
      <c r="C23" s="4" t="s">
        <v>74</v>
      </c>
      <c r="D23" s="4" t="s">
        <v>75</v>
      </c>
      <c r="E23" s="4"/>
      <c r="F23" s="4" t="s">
        <v>76</v>
      </c>
      <c r="G23" s="4" t="s">
        <v>77</v>
      </c>
      <c r="H23" s="4" t="s">
        <v>55</v>
      </c>
      <c r="I23" s="4" t="s">
        <v>57</v>
      </c>
      <c r="J23" s="4" t="s">
        <v>78</v>
      </c>
    </row>
    <row r="24" ht="33" customHeight="1" spans="1:10">
      <c r="A24" s="4"/>
      <c r="B24" s="4" t="s">
        <v>79</v>
      </c>
      <c r="C24" s="4" t="s">
        <v>102</v>
      </c>
      <c r="D24" s="4" t="s">
        <v>103</v>
      </c>
      <c r="E24" s="4"/>
      <c r="F24" s="4" t="s">
        <v>104</v>
      </c>
      <c r="G24" s="4" t="s">
        <v>105</v>
      </c>
      <c r="H24" s="4">
        <v>5</v>
      </c>
      <c r="I24" s="4">
        <v>5</v>
      </c>
      <c r="J24" s="4"/>
    </row>
    <row r="25" s="14" customFormat="1" ht="24.95" customHeight="1" spans="1:10">
      <c r="A25" s="20"/>
      <c r="B25" s="20"/>
      <c r="C25" s="18"/>
      <c r="D25" s="20" t="s">
        <v>106</v>
      </c>
      <c r="E25" s="20"/>
      <c r="F25" s="21" t="s">
        <v>107</v>
      </c>
      <c r="G25" s="64">
        <v>0.9885</v>
      </c>
      <c r="H25" s="20">
        <v>4</v>
      </c>
      <c r="I25" s="20">
        <v>3.5</v>
      </c>
      <c r="J25" s="20" t="s">
        <v>108</v>
      </c>
    </row>
    <row r="26" ht="35.1" customHeight="1" spans="1:10">
      <c r="A26" s="4"/>
      <c r="B26" s="4"/>
      <c r="C26" s="4"/>
      <c r="D26" s="4" t="s">
        <v>109</v>
      </c>
      <c r="E26" s="4"/>
      <c r="F26" s="6" t="s">
        <v>107</v>
      </c>
      <c r="G26" s="9">
        <v>0.8935</v>
      </c>
      <c r="H26" s="4">
        <v>4</v>
      </c>
      <c r="I26" s="4">
        <v>3</v>
      </c>
      <c r="J26" s="4" t="s">
        <v>110</v>
      </c>
    </row>
    <row r="27" ht="33" customHeight="1" spans="1:10">
      <c r="A27" s="4"/>
      <c r="B27" s="4"/>
      <c r="C27" s="4"/>
      <c r="D27" s="4" t="s">
        <v>111</v>
      </c>
      <c r="E27" s="4"/>
      <c r="F27" s="6" t="s">
        <v>112</v>
      </c>
      <c r="G27" s="65">
        <v>0.5115</v>
      </c>
      <c r="H27" s="61">
        <v>4</v>
      </c>
      <c r="I27" s="61">
        <v>4</v>
      </c>
      <c r="J27" s="61"/>
    </row>
    <row r="28" ht="24" customHeight="1" spans="1:10">
      <c r="A28" s="4"/>
      <c r="B28" s="4"/>
      <c r="C28" s="4" t="s">
        <v>113</v>
      </c>
      <c r="D28" s="4" t="s">
        <v>114</v>
      </c>
      <c r="E28" s="4"/>
      <c r="F28" s="61" t="s">
        <v>82</v>
      </c>
      <c r="G28" s="9">
        <v>0.6611</v>
      </c>
      <c r="H28" s="4">
        <v>4</v>
      </c>
      <c r="I28" s="4">
        <v>4</v>
      </c>
      <c r="J28" s="4"/>
    </row>
    <row r="29" ht="24" customHeight="1" spans="1:10">
      <c r="A29" s="4"/>
      <c r="B29" s="4"/>
      <c r="C29" s="4"/>
      <c r="D29" s="4" t="s">
        <v>115</v>
      </c>
      <c r="E29" s="4"/>
      <c r="F29" s="61" t="s">
        <v>82</v>
      </c>
      <c r="G29" s="9">
        <v>0.9575</v>
      </c>
      <c r="H29" s="4">
        <v>4</v>
      </c>
      <c r="I29" s="4">
        <v>4</v>
      </c>
      <c r="J29" s="4"/>
    </row>
    <row r="30" ht="24" customHeight="1" spans="1:10">
      <c r="A30" s="4"/>
      <c r="B30" s="4"/>
      <c r="C30" s="4"/>
      <c r="D30" s="4" t="s">
        <v>116</v>
      </c>
      <c r="E30" s="4"/>
      <c r="F30" s="66">
        <v>1</v>
      </c>
      <c r="G30" s="6">
        <v>1</v>
      </c>
      <c r="H30" s="4">
        <v>4</v>
      </c>
      <c r="I30" s="4">
        <v>4</v>
      </c>
      <c r="J30" s="4"/>
    </row>
    <row r="31" ht="24" customHeight="1" spans="1:10">
      <c r="A31" s="4"/>
      <c r="B31" s="4" t="s">
        <v>117</v>
      </c>
      <c r="C31" s="4" t="s">
        <v>118</v>
      </c>
      <c r="D31" s="4" t="s">
        <v>119</v>
      </c>
      <c r="E31" s="4"/>
      <c r="F31" s="4"/>
      <c r="G31" s="4"/>
      <c r="H31" s="4"/>
      <c r="I31" s="4"/>
      <c r="J31" s="4"/>
    </row>
    <row r="32" ht="24" customHeight="1" spans="1:10">
      <c r="A32" s="4"/>
      <c r="B32" s="4"/>
      <c r="C32" s="4"/>
      <c r="D32" s="4" t="s">
        <v>119</v>
      </c>
      <c r="E32" s="4"/>
      <c r="F32" s="4"/>
      <c r="G32" s="4"/>
      <c r="H32" s="4"/>
      <c r="I32" s="4"/>
      <c r="J32" s="4"/>
    </row>
    <row r="33" ht="24" customHeight="1" spans="1:10">
      <c r="A33" s="4"/>
      <c r="B33" s="4"/>
      <c r="C33" s="4"/>
      <c r="D33" s="4" t="s">
        <v>119</v>
      </c>
      <c r="E33" s="4"/>
      <c r="F33" s="4"/>
      <c r="G33" s="4"/>
      <c r="H33" s="4"/>
      <c r="I33" s="4"/>
      <c r="J33" s="4"/>
    </row>
    <row r="34" s="14" customFormat="1" ht="24" customHeight="1" spans="1:10">
      <c r="A34" s="4"/>
      <c r="B34" s="4"/>
      <c r="C34" s="20" t="s">
        <v>120</v>
      </c>
      <c r="D34" s="20" t="s">
        <v>121</v>
      </c>
      <c r="E34" s="20"/>
      <c r="F34" s="20" t="s">
        <v>122</v>
      </c>
      <c r="G34" s="20" t="s">
        <v>123</v>
      </c>
      <c r="H34" s="20">
        <v>3</v>
      </c>
      <c r="I34" s="20">
        <v>3</v>
      </c>
      <c r="J34" s="20"/>
    </row>
    <row r="35" s="14" customFormat="1" ht="24" customHeight="1" spans="1:10">
      <c r="A35" s="20"/>
      <c r="B35" s="18"/>
      <c r="C35" s="20"/>
      <c r="D35" s="20" t="s">
        <v>124</v>
      </c>
      <c r="E35" s="20"/>
      <c r="F35" s="20"/>
      <c r="G35" s="20"/>
      <c r="H35" s="20">
        <v>4</v>
      </c>
      <c r="I35" s="20">
        <v>4</v>
      </c>
      <c r="J35" s="20"/>
    </row>
    <row r="36" s="14" customFormat="1" ht="24" customHeight="1" spans="1:10">
      <c r="A36" s="20"/>
      <c r="B36" s="18"/>
      <c r="C36" s="20"/>
      <c r="D36" s="20" t="s">
        <v>125</v>
      </c>
      <c r="E36" s="20"/>
      <c r="F36" s="20"/>
      <c r="G36" s="20"/>
      <c r="H36" s="20">
        <v>4</v>
      </c>
      <c r="I36" s="20">
        <v>4</v>
      </c>
      <c r="J36" s="20"/>
    </row>
    <row r="37" s="14" customFormat="1" ht="24" customHeight="1" spans="1:10">
      <c r="A37" s="20"/>
      <c r="B37" s="18"/>
      <c r="C37" s="20"/>
      <c r="D37" s="20" t="s">
        <v>126</v>
      </c>
      <c r="E37" s="20"/>
      <c r="F37" s="20"/>
      <c r="G37" s="20"/>
      <c r="H37" s="20">
        <v>4</v>
      </c>
      <c r="I37" s="20">
        <v>4</v>
      </c>
      <c r="J37" s="20"/>
    </row>
    <row r="38" s="14" customFormat="1" ht="24" customHeight="1" spans="1:10">
      <c r="A38" s="4"/>
      <c r="B38" s="4"/>
      <c r="C38" s="20" t="s">
        <v>127</v>
      </c>
      <c r="D38" s="20" t="s">
        <v>119</v>
      </c>
      <c r="E38" s="20"/>
      <c r="F38" s="20"/>
      <c r="G38" s="20"/>
      <c r="H38" s="20"/>
      <c r="I38" s="20"/>
      <c r="J38" s="20"/>
    </row>
    <row r="39" s="14" customFormat="1" ht="24" customHeight="1" spans="1:10">
      <c r="A39" s="4"/>
      <c r="B39" s="4"/>
      <c r="C39" s="20"/>
      <c r="D39" s="20" t="s">
        <v>119</v>
      </c>
      <c r="E39" s="20"/>
      <c r="F39" s="20"/>
      <c r="G39" s="20"/>
      <c r="H39" s="20"/>
      <c r="I39" s="20"/>
      <c r="J39" s="20"/>
    </row>
    <row r="40" s="14" customFormat="1" ht="24" customHeight="1" spans="1:10">
      <c r="A40" s="4"/>
      <c r="B40" s="4"/>
      <c r="C40" s="20"/>
      <c r="D40" s="20" t="s">
        <v>119</v>
      </c>
      <c r="E40" s="20"/>
      <c r="F40" s="20"/>
      <c r="G40" s="20"/>
      <c r="H40" s="20"/>
      <c r="I40" s="20"/>
      <c r="J40" s="20"/>
    </row>
    <row r="41" s="14" customFormat="1" ht="24" customHeight="1" spans="1:10">
      <c r="A41" s="4"/>
      <c r="B41" s="4"/>
      <c r="C41" s="4" t="s">
        <v>128</v>
      </c>
      <c r="D41" s="20" t="s">
        <v>119</v>
      </c>
      <c r="E41" s="20"/>
      <c r="F41" s="20"/>
      <c r="G41" s="20"/>
      <c r="H41" s="20"/>
      <c r="I41" s="20"/>
      <c r="J41" s="20"/>
    </row>
    <row r="42" ht="24" customHeight="1" spans="1:10">
      <c r="A42" s="4"/>
      <c r="B42" s="4"/>
      <c r="C42" s="4"/>
      <c r="D42" s="4" t="s">
        <v>119</v>
      </c>
      <c r="E42" s="4"/>
      <c r="F42" s="4"/>
      <c r="G42" s="4"/>
      <c r="H42" s="4"/>
      <c r="I42" s="4"/>
      <c r="J42" s="4"/>
    </row>
    <row r="43" ht="24" customHeight="1" spans="1:10">
      <c r="A43" s="4"/>
      <c r="B43" s="4"/>
      <c r="C43" s="4"/>
      <c r="D43" s="4" t="s">
        <v>119</v>
      </c>
      <c r="E43" s="4"/>
      <c r="F43" s="4"/>
      <c r="G43" s="4"/>
      <c r="H43" s="4"/>
      <c r="I43" s="4"/>
      <c r="J43" s="4"/>
    </row>
    <row r="44" ht="24" customHeight="1" spans="1:10">
      <c r="A44" s="4"/>
      <c r="B44" s="4" t="s">
        <v>129</v>
      </c>
      <c r="C44" s="4" t="s">
        <v>130</v>
      </c>
      <c r="D44" s="5" t="s">
        <v>131</v>
      </c>
      <c r="E44" s="5"/>
      <c r="F44" s="4" t="s">
        <v>122</v>
      </c>
      <c r="G44" s="4" t="s">
        <v>132</v>
      </c>
      <c r="H44" s="4">
        <v>10</v>
      </c>
      <c r="I44" s="4">
        <v>10</v>
      </c>
      <c r="J44" s="5"/>
    </row>
    <row r="45" ht="24" customHeight="1" spans="1:10">
      <c r="A45" s="4"/>
      <c r="B45" s="4"/>
      <c r="C45" s="4"/>
      <c r="D45" s="5" t="s">
        <v>133</v>
      </c>
      <c r="E45" s="5"/>
      <c r="F45" s="4"/>
      <c r="G45" s="4"/>
      <c r="H45" s="4"/>
      <c r="I45" s="4"/>
      <c r="J45" s="5"/>
    </row>
    <row r="46" ht="24" customHeight="1" spans="1:10">
      <c r="A46" s="4"/>
      <c r="B46" s="4"/>
      <c r="C46" s="4"/>
      <c r="D46" s="5" t="s">
        <v>134</v>
      </c>
      <c r="E46" s="5"/>
      <c r="F46" s="4"/>
      <c r="G46" s="4"/>
      <c r="H46" s="4"/>
      <c r="I46" s="4"/>
      <c r="J46" s="5"/>
    </row>
    <row r="47" s="14" customFormat="1" ht="24" customHeight="1" spans="1:10">
      <c r="A47" s="20" t="s">
        <v>135</v>
      </c>
      <c r="B47" s="20"/>
      <c r="C47" s="20"/>
      <c r="D47" s="20"/>
      <c r="E47" s="20"/>
      <c r="F47" s="20"/>
      <c r="G47" s="20"/>
      <c r="H47" s="20">
        <v>100</v>
      </c>
      <c r="I47" s="20">
        <v>94.5</v>
      </c>
      <c r="J47" s="19"/>
    </row>
    <row r="48" ht="12.75" customHeight="1" spans="1:10">
      <c r="A48" s="67" t="s">
        <v>45</v>
      </c>
      <c r="B48" s="68"/>
      <c r="C48" s="68"/>
      <c r="D48" s="68"/>
      <c r="E48" s="68"/>
      <c r="F48" s="68"/>
      <c r="G48" s="68"/>
      <c r="H48" s="69"/>
      <c r="I48" s="69"/>
      <c r="J48" s="68"/>
    </row>
    <row r="49" ht="12.75" customHeight="1" spans="1:10">
      <c r="A49" s="67" t="s">
        <v>136</v>
      </c>
      <c r="B49" s="67"/>
      <c r="C49" s="67"/>
      <c r="D49" s="67"/>
      <c r="E49" s="67"/>
      <c r="F49" s="67"/>
      <c r="G49" s="67"/>
      <c r="H49" s="67"/>
      <c r="I49" s="67"/>
      <c r="J49" s="67"/>
    </row>
  </sheetData>
  <mergeCells count="82">
    <mergeCell ref="A2:J2"/>
    <mergeCell ref="B3:J3"/>
    <mergeCell ref="B6:C6"/>
    <mergeCell ref="E6:F6"/>
    <mergeCell ref="B7:F7"/>
    <mergeCell ref="G7:J7"/>
    <mergeCell ref="B8:F8"/>
    <mergeCell ref="G8:J8"/>
    <mergeCell ref="B9:F9"/>
    <mergeCell ref="G9:J9"/>
    <mergeCell ref="B10:F10"/>
    <mergeCell ref="G10:J10"/>
    <mergeCell ref="B11:F11"/>
    <mergeCell ref="G11:J11"/>
    <mergeCell ref="B12:F12"/>
    <mergeCell ref="G12:J12"/>
    <mergeCell ref="B13:F13"/>
    <mergeCell ref="G13:J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A47:G47"/>
    <mergeCell ref="A49:J49"/>
    <mergeCell ref="A4:A11"/>
    <mergeCell ref="A12:A13"/>
    <mergeCell ref="A14:A22"/>
    <mergeCell ref="A23:A46"/>
    <mergeCell ref="B15:B22"/>
    <mergeCell ref="B24:B30"/>
    <mergeCell ref="B31:B43"/>
    <mergeCell ref="B44:B46"/>
    <mergeCell ref="C15:C18"/>
    <mergeCell ref="C19:C22"/>
    <mergeCell ref="C24:C27"/>
    <mergeCell ref="C28:C30"/>
    <mergeCell ref="C31:C33"/>
    <mergeCell ref="C34:C37"/>
    <mergeCell ref="C38:C40"/>
    <mergeCell ref="C41:C43"/>
    <mergeCell ref="C44:C46"/>
    <mergeCell ref="F34:F37"/>
    <mergeCell ref="F44:F46"/>
    <mergeCell ref="G4:G5"/>
    <mergeCell ref="G34:G37"/>
    <mergeCell ref="G44:G46"/>
    <mergeCell ref="H4:H5"/>
    <mergeCell ref="H44:H46"/>
    <mergeCell ref="I4:I5"/>
    <mergeCell ref="I44:I46"/>
    <mergeCell ref="J4:J5"/>
    <mergeCell ref="B4:C5"/>
    <mergeCell ref="E4:F5"/>
  </mergeCells>
  <pageMargins left="0.393055555555556" right="0.393055555555556" top="0.786805555555556" bottom="0.590277777777778" header="0.511805555555556" footer="0.393055555555556"/>
  <pageSetup paperSize="9" orientation="portrait"/>
  <headerFooter>
    <oddFooter>&amp;C&amp;10&amp;P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I54"/>
  <sheetViews>
    <sheetView topLeftCell="A49" workbookViewId="0">
      <selection activeCell="F11" sqref="F11:I11"/>
    </sheetView>
  </sheetViews>
  <sheetFormatPr defaultColWidth="8.75" defaultRowHeight="13.5"/>
  <cols>
    <col min="1" max="1" width="7.125" style="14" customWidth="1"/>
    <col min="2" max="2" width="6.375" style="14" customWidth="1"/>
    <col min="3" max="3" width="5.875" style="14" customWidth="1"/>
    <col min="4" max="4" width="9" style="35" customWidth="1"/>
    <col min="5" max="5" width="19.25" style="14" customWidth="1"/>
    <col min="6" max="6" width="20.125" style="14" customWidth="1"/>
    <col min="7" max="7" width="5.875" style="36" customWidth="1"/>
    <col min="8" max="8" width="5.5" style="36" customWidth="1"/>
    <col min="9" max="9" width="8.75" style="36"/>
    <col min="10" max="16384" width="8.75" style="14"/>
  </cols>
  <sheetData>
    <row r="1" ht="21" customHeight="1" spans="1:1">
      <c r="A1" s="37" t="s">
        <v>137</v>
      </c>
    </row>
    <row r="2" ht="29.1" customHeight="1" spans="1:9">
      <c r="A2" s="38" t="s">
        <v>138</v>
      </c>
      <c r="B2" s="38"/>
      <c r="C2" s="38"/>
      <c r="D2" s="39"/>
      <c r="E2" s="38"/>
      <c r="F2" s="38"/>
      <c r="G2" s="38"/>
      <c r="H2" s="38"/>
      <c r="I2" s="38"/>
    </row>
    <row r="3" s="31" customFormat="1" ht="27" customHeight="1" spans="1:9">
      <c r="A3" s="40" t="s">
        <v>139</v>
      </c>
      <c r="B3" s="40"/>
      <c r="C3" s="40" t="s">
        <v>140</v>
      </c>
      <c r="D3" s="40"/>
      <c r="E3" s="40"/>
      <c r="F3" s="40"/>
      <c r="G3" s="40"/>
      <c r="H3" s="40"/>
      <c r="I3" s="40"/>
    </row>
    <row r="4" s="32" customFormat="1" ht="27" customHeight="1" spans="1:9">
      <c r="A4" s="20" t="s">
        <v>141</v>
      </c>
      <c r="B4" s="20"/>
      <c r="C4" s="20" t="s">
        <v>50</v>
      </c>
      <c r="D4" s="20"/>
      <c r="E4" s="20"/>
      <c r="F4" s="20" t="s">
        <v>142</v>
      </c>
      <c r="G4" s="20" t="s">
        <v>50</v>
      </c>
      <c r="H4" s="20"/>
      <c r="I4" s="19"/>
    </row>
    <row r="5" s="32" customFormat="1" ht="21.75" customHeight="1" spans="1:9">
      <c r="A5" s="20" t="s">
        <v>143</v>
      </c>
      <c r="B5" s="19"/>
      <c r="C5" s="19"/>
      <c r="D5" s="20" t="s">
        <v>52</v>
      </c>
      <c r="E5" s="20" t="s">
        <v>144</v>
      </c>
      <c r="F5" s="20" t="s">
        <v>144</v>
      </c>
      <c r="G5" s="20" t="s">
        <v>55</v>
      </c>
      <c r="H5" s="20" t="s">
        <v>56</v>
      </c>
      <c r="I5" s="20" t="s">
        <v>57</v>
      </c>
    </row>
    <row r="6" s="32" customFormat="1" ht="21.75" customHeight="1" spans="1:9">
      <c r="A6" s="20"/>
      <c r="B6" s="19"/>
      <c r="C6" s="19"/>
      <c r="D6" s="20" t="s">
        <v>58</v>
      </c>
      <c r="E6" s="20" t="s">
        <v>58</v>
      </c>
      <c r="F6" s="20" t="s">
        <v>145</v>
      </c>
      <c r="G6" s="20"/>
      <c r="H6" s="20"/>
      <c r="I6" s="20"/>
    </row>
    <row r="7" s="32" customFormat="1" ht="28.5" customHeight="1" spans="1:9">
      <c r="A7" s="18"/>
      <c r="B7" s="19" t="s">
        <v>146</v>
      </c>
      <c r="C7" s="19"/>
      <c r="D7" s="41">
        <v>3653.39</v>
      </c>
      <c r="E7" s="41">
        <v>8592.29</v>
      </c>
      <c r="F7" s="42">
        <v>6100.32</v>
      </c>
      <c r="G7" s="20">
        <v>10</v>
      </c>
      <c r="H7" s="21">
        <f>F7/E7</f>
        <v>0.709976036656118</v>
      </c>
      <c r="I7" s="19">
        <v>9.5</v>
      </c>
    </row>
    <row r="8" s="32" customFormat="1" ht="28.5" customHeight="1" spans="1:9">
      <c r="A8" s="20"/>
      <c r="B8" s="19" t="s">
        <v>147</v>
      </c>
      <c r="C8" s="19"/>
      <c r="D8" s="41">
        <v>3653.39</v>
      </c>
      <c r="E8" s="41">
        <f>3653.39+4466.66</f>
        <v>8120.05</v>
      </c>
      <c r="F8" s="42"/>
      <c r="G8" s="20"/>
      <c r="H8" s="20"/>
      <c r="I8" s="19"/>
    </row>
    <row r="9" s="32" customFormat="1" ht="27.75" customHeight="1" spans="1:9">
      <c r="A9" s="20"/>
      <c r="B9" s="22" t="s">
        <v>148</v>
      </c>
      <c r="C9" s="22"/>
      <c r="D9" s="41"/>
      <c r="E9" s="41">
        <v>472.24</v>
      </c>
      <c r="F9" s="42"/>
      <c r="G9" s="20"/>
      <c r="H9" s="20"/>
      <c r="I9" s="19"/>
    </row>
    <row r="10" s="32" customFormat="1" ht="21" customHeight="1" spans="1:9">
      <c r="A10" s="20"/>
      <c r="B10" s="22" t="s">
        <v>149</v>
      </c>
      <c r="C10" s="22"/>
      <c r="D10" s="19"/>
      <c r="E10" s="19"/>
      <c r="F10" s="19"/>
      <c r="G10" s="20"/>
      <c r="H10" s="20"/>
      <c r="I10" s="19"/>
    </row>
    <row r="11" s="32" customFormat="1" ht="27" customHeight="1" spans="1:9">
      <c r="A11" s="20" t="s">
        <v>67</v>
      </c>
      <c r="B11" s="20" t="s">
        <v>68</v>
      </c>
      <c r="C11" s="20"/>
      <c r="D11" s="20"/>
      <c r="E11" s="20"/>
      <c r="F11" s="20" t="s">
        <v>150</v>
      </c>
      <c r="G11" s="20"/>
      <c r="H11" s="20"/>
      <c r="I11" s="20"/>
    </row>
    <row r="12" s="32" customFormat="1" ht="69.95" customHeight="1" spans="1:9">
      <c r="A12" s="20"/>
      <c r="B12" s="43" t="s">
        <v>70</v>
      </c>
      <c r="C12" s="43"/>
      <c r="D12" s="43"/>
      <c r="E12" s="43"/>
      <c r="F12" s="19" t="s">
        <v>71</v>
      </c>
      <c r="G12" s="20"/>
      <c r="H12" s="20"/>
      <c r="I12" s="19"/>
    </row>
    <row r="13" s="33" customFormat="1" ht="36" spans="1:9">
      <c r="A13" s="20" t="s">
        <v>151</v>
      </c>
      <c r="B13" s="20" t="s">
        <v>152</v>
      </c>
      <c r="C13" s="20" t="s">
        <v>153</v>
      </c>
      <c r="D13" s="20" t="s">
        <v>75</v>
      </c>
      <c r="E13" s="20" t="s">
        <v>154</v>
      </c>
      <c r="F13" s="20" t="s">
        <v>77</v>
      </c>
      <c r="G13" s="20" t="s">
        <v>55</v>
      </c>
      <c r="H13" s="20" t="s">
        <v>57</v>
      </c>
      <c r="I13" s="20" t="s">
        <v>155</v>
      </c>
    </row>
    <row r="14" s="33" customFormat="1" ht="147.75" customHeight="1" spans="1:9">
      <c r="A14" s="20"/>
      <c r="B14" s="20" t="s">
        <v>79</v>
      </c>
      <c r="C14" s="20" t="s">
        <v>156</v>
      </c>
      <c r="D14" s="44" t="s">
        <v>157</v>
      </c>
      <c r="E14" s="45" t="s">
        <v>158</v>
      </c>
      <c r="F14" s="19" t="s">
        <v>159</v>
      </c>
      <c r="G14" s="20">
        <v>3</v>
      </c>
      <c r="H14" s="20">
        <v>3</v>
      </c>
      <c r="I14" s="19"/>
    </row>
    <row r="15" s="33" customFormat="1" ht="106.5" customHeight="1" spans="1:9">
      <c r="A15" s="20"/>
      <c r="B15" s="20"/>
      <c r="C15" s="20"/>
      <c r="D15" s="46" t="s">
        <v>160</v>
      </c>
      <c r="E15" s="19" t="s">
        <v>161</v>
      </c>
      <c r="F15" s="19" t="s">
        <v>162</v>
      </c>
      <c r="G15" s="20">
        <v>3</v>
      </c>
      <c r="H15" s="20">
        <v>3</v>
      </c>
      <c r="I15" s="19"/>
    </row>
    <row r="16" s="33" customFormat="1" ht="78.75" customHeight="1" spans="1:9">
      <c r="A16" s="20"/>
      <c r="B16" s="20"/>
      <c r="C16" s="20"/>
      <c r="D16" s="46" t="s">
        <v>163</v>
      </c>
      <c r="E16" s="47" t="s">
        <v>164</v>
      </c>
      <c r="F16" s="48" t="s">
        <v>165</v>
      </c>
      <c r="G16" s="20">
        <v>3</v>
      </c>
      <c r="H16" s="20">
        <v>3</v>
      </c>
      <c r="I16" s="19"/>
    </row>
    <row r="17" s="33" customFormat="1" ht="51" customHeight="1" spans="1:9">
      <c r="A17" s="20" t="s">
        <v>151</v>
      </c>
      <c r="B17" s="20" t="s">
        <v>152</v>
      </c>
      <c r="C17" s="20" t="s">
        <v>153</v>
      </c>
      <c r="D17" s="20" t="s">
        <v>75</v>
      </c>
      <c r="E17" s="20" t="s">
        <v>154</v>
      </c>
      <c r="F17" s="20" t="s">
        <v>77</v>
      </c>
      <c r="G17" s="20" t="s">
        <v>55</v>
      </c>
      <c r="H17" s="20" t="s">
        <v>57</v>
      </c>
      <c r="I17" s="20" t="s">
        <v>155</v>
      </c>
    </row>
    <row r="18" s="33" customFormat="1" ht="98.25" customHeight="1" spans="1:9">
      <c r="A18" s="20"/>
      <c r="B18" s="20" t="s">
        <v>166</v>
      </c>
      <c r="C18" s="20" t="s">
        <v>156</v>
      </c>
      <c r="D18" s="23" t="s">
        <v>167</v>
      </c>
      <c r="E18" s="45" t="s">
        <v>168</v>
      </c>
      <c r="F18" s="19" t="s">
        <v>169</v>
      </c>
      <c r="G18" s="20">
        <v>3</v>
      </c>
      <c r="H18" s="20">
        <v>3</v>
      </c>
      <c r="I18" s="19"/>
    </row>
    <row r="19" s="33" customFormat="1" ht="117.75" customHeight="1" spans="1:9">
      <c r="A19" s="20"/>
      <c r="B19" s="20"/>
      <c r="C19" s="20"/>
      <c r="D19" s="44" t="s">
        <v>170</v>
      </c>
      <c r="E19" s="47" t="s">
        <v>171</v>
      </c>
      <c r="F19" s="19" t="s">
        <v>172</v>
      </c>
      <c r="G19" s="20">
        <v>3</v>
      </c>
      <c r="H19" s="20">
        <v>3</v>
      </c>
      <c r="I19" s="19"/>
    </row>
    <row r="20" s="33" customFormat="1" ht="86.25" customHeight="1" spans="1:9">
      <c r="A20" s="20"/>
      <c r="B20" s="20"/>
      <c r="C20" s="20"/>
      <c r="D20" s="44" t="s">
        <v>173</v>
      </c>
      <c r="E20" s="47" t="s">
        <v>174</v>
      </c>
      <c r="F20" s="48" t="s">
        <v>175</v>
      </c>
      <c r="G20" s="20">
        <v>3</v>
      </c>
      <c r="H20" s="20">
        <v>3</v>
      </c>
      <c r="I20" s="19"/>
    </row>
    <row r="21" s="33" customFormat="1" ht="68.25" customHeight="1" spans="1:9">
      <c r="A21" s="20"/>
      <c r="B21" s="20"/>
      <c r="C21" s="20" t="s">
        <v>176</v>
      </c>
      <c r="D21" s="44" t="s">
        <v>157</v>
      </c>
      <c r="E21" s="25" t="s">
        <v>177</v>
      </c>
      <c r="F21" s="25" t="s">
        <v>178</v>
      </c>
      <c r="G21" s="20">
        <v>3</v>
      </c>
      <c r="H21" s="20">
        <v>3</v>
      </c>
      <c r="I21" s="19"/>
    </row>
    <row r="22" s="33" customFormat="1" ht="102.75" customHeight="1" spans="1:9">
      <c r="A22" s="20"/>
      <c r="B22" s="20"/>
      <c r="C22" s="20"/>
      <c r="D22" s="46" t="s">
        <v>160</v>
      </c>
      <c r="E22" s="25" t="s">
        <v>177</v>
      </c>
      <c r="F22" s="25" t="s">
        <v>179</v>
      </c>
      <c r="G22" s="20">
        <v>3</v>
      </c>
      <c r="H22" s="20">
        <v>3</v>
      </c>
      <c r="I22" s="19"/>
    </row>
    <row r="23" s="33" customFormat="1" ht="58.5" customHeight="1" spans="1:9">
      <c r="A23" s="20"/>
      <c r="B23" s="20"/>
      <c r="C23" s="20"/>
      <c r="D23" s="46" t="s">
        <v>163</v>
      </c>
      <c r="E23" s="25" t="s">
        <v>180</v>
      </c>
      <c r="F23" s="19" t="s">
        <v>181</v>
      </c>
      <c r="G23" s="20">
        <v>3</v>
      </c>
      <c r="H23" s="20">
        <v>3</v>
      </c>
      <c r="I23" s="30"/>
    </row>
    <row r="24" s="33" customFormat="1" ht="27" customHeight="1" spans="1:9">
      <c r="A24" s="20"/>
      <c r="B24" s="20"/>
      <c r="C24" s="20"/>
      <c r="D24" s="23" t="s">
        <v>167</v>
      </c>
      <c r="E24" s="25" t="s">
        <v>180</v>
      </c>
      <c r="F24" s="19" t="s">
        <v>182</v>
      </c>
      <c r="G24" s="20">
        <v>3</v>
      </c>
      <c r="H24" s="20">
        <v>3</v>
      </c>
      <c r="I24" s="19"/>
    </row>
    <row r="25" s="33" customFormat="1" ht="27" customHeight="1" spans="1:9">
      <c r="A25" s="20"/>
      <c r="B25" s="20"/>
      <c r="C25" s="20"/>
      <c r="D25" s="44" t="s">
        <v>170</v>
      </c>
      <c r="E25" s="25" t="s">
        <v>180</v>
      </c>
      <c r="F25" s="19" t="s">
        <v>182</v>
      </c>
      <c r="G25" s="20">
        <v>3</v>
      </c>
      <c r="H25" s="20">
        <v>3</v>
      </c>
      <c r="I25" s="19"/>
    </row>
    <row r="26" s="33" customFormat="1" ht="27" customHeight="1" spans="1:9">
      <c r="A26" s="20"/>
      <c r="B26" s="20"/>
      <c r="C26" s="20"/>
      <c r="D26" s="44" t="s">
        <v>173</v>
      </c>
      <c r="E26" s="25" t="s">
        <v>180</v>
      </c>
      <c r="F26" s="19" t="s">
        <v>183</v>
      </c>
      <c r="G26" s="20">
        <v>2</v>
      </c>
      <c r="H26" s="20">
        <v>2</v>
      </c>
      <c r="I26" s="19"/>
    </row>
    <row r="27" s="33" customFormat="1" ht="27" customHeight="1" spans="1:9">
      <c r="A27" s="20"/>
      <c r="B27" s="20"/>
      <c r="C27" s="20" t="s">
        <v>184</v>
      </c>
      <c r="D27" s="44" t="s">
        <v>157</v>
      </c>
      <c r="E27" s="19" t="s">
        <v>185</v>
      </c>
      <c r="F27" s="19" t="s">
        <v>182</v>
      </c>
      <c r="G27" s="20">
        <v>3</v>
      </c>
      <c r="H27" s="20">
        <v>3</v>
      </c>
      <c r="I27" s="22"/>
    </row>
    <row r="28" s="33" customFormat="1" ht="27" customHeight="1" spans="1:9">
      <c r="A28" s="20"/>
      <c r="B28" s="20"/>
      <c r="C28" s="20"/>
      <c r="D28" s="46" t="s">
        <v>160</v>
      </c>
      <c r="E28" s="19" t="s">
        <v>185</v>
      </c>
      <c r="F28" s="19" t="s">
        <v>182</v>
      </c>
      <c r="G28" s="20">
        <v>3</v>
      </c>
      <c r="H28" s="20">
        <v>3</v>
      </c>
      <c r="I28" s="19"/>
    </row>
    <row r="29" s="33" customFormat="1" ht="27" customHeight="1" spans="1:9">
      <c r="A29" s="20"/>
      <c r="B29" s="20"/>
      <c r="C29" s="20"/>
      <c r="D29" s="46" t="s">
        <v>163</v>
      </c>
      <c r="E29" s="19" t="s">
        <v>185</v>
      </c>
      <c r="F29" s="19" t="s">
        <v>182</v>
      </c>
      <c r="G29" s="20">
        <v>3</v>
      </c>
      <c r="H29" s="20">
        <v>3</v>
      </c>
      <c r="I29" s="19"/>
    </row>
    <row r="30" s="33" customFormat="1" ht="43.5" customHeight="1" spans="1:9">
      <c r="A30" s="20" t="s">
        <v>151</v>
      </c>
      <c r="B30" s="20" t="s">
        <v>152</v>
      </c>
      <c r="C30" s="20" t="s">
        <v>153</v>
      </c>
      <c r="D30" s="20" t="s">
        <v>75</v>
      </c>
      <c r="E30" s="20" t="s">
        <v>154</v>
      </c>
      <c r="F30" s="20" t="s">
        <v>77</v>
      </c>
      <c r="G30" s="20" t="s">
        <v>55</v>
      </c>
      <c r="H30" s="20" t="s">
        <v>57</v>
      </c>
      <c r="I30" s="20" t="s">
        <v>155</v>
      </c>
    </row>
    <row r="31" s="33" customFormat="1" ht="27" customHeight="1" spans="1:9">
      <c r="A31" s="20"/>
      <c r="B31" s="20" t="s">
        <v>166</v>
      </c>
      <c r="C31" s="20" t="s">
        <v>184</v>
      </c>
      <c r="D31" s="23" t="s">
        <v>167</v>
      </c>
      <c r="E31" s="19" t="s">
        <v>185</v>
      </c>
      <c r="F31" s="19" t="s">
        <v>182</v>
      </c>
      <c r="G31" s="20">
        <v>3</v>
      </c>
      <c r="H31" s="20">
        <v>3</v>
      </c>
      <c r="I31" s="19"/>
    </row>
    <row r="32" s="33" customFormat="1" ht="27" customHeight="1" spans="1:9">
      <c r="A32" s="20"/>
      <c r="B32" s="20"/>
      <c r="C32" s="20"/>
      <c r="D32" s="44" t="s">
        <v>170</v>
      </c>
      <c r="E32" s="19" t="s">
        <v>185</v>
      </c>
      <c r="F32" s="19" t="s">
        <v>182</v>
      </c>
      <c r="G32" s="20">
        <v>3</v>
      </c>
      <c r="H32" s="20">
        <v>3</v>
      </c>
      <c r="I32" s="19"/>
    </row>
    <row r="33" s="33" customFormat="1" ht="53.25" customHeight="1" spans="1:9">
      <c r="A33" s="20"/>
      <c r="B33" s="20"/>
      <c r="C33" s="20"/>
      <c r="D33" s="44" t="s">
        <v>173</v>
      </c>
      <c r="E33" s="19" t="s">
        <v>185</v>
      </c>
      <c r="F33" s="19" t="s">
        <v>182</v>
      </c>
      <c r="G33" s="20">
        <v>3</v>
      </c>
      <c r="H33" s="20">
        <v>3</v>
      </c>
      <c r="I33" s="19"/>
    </row>
    <row r="34" s="33" customFormat="1" ht="35.25" customHeight="1" spans="1:9">
      <c r="A34" s="20"/>
      <c r="B34" s="20"/>
      <c r="C34" s="20" t="s">
        <v>186</v>
      </c>
      <c r="D34" s="44" t="s">
        <v>157</v>
      </c>
      <c r="E34" s="49" t="s">
        <v>187</v>
      </c>
      <c r="F34" s="19" t="s">
        <v>188</v>
      </c>
      <c r="G34" s="20">
        <v>2</v>
      </c>
      <c r="H34" s="20">
        <v>2</v>
      </c>
      <c r="I34" s="19"/>
    </row>
    <row r="35" s="33" customFormat="1" ht="35.25" customHeight="1" spans="1:9">
      <c r="A35" s="20"/>
      <c r="B35" s="20"/>
      <c r="C35" s="20"/>
      <c r="D35" s="46" t="s">
        <v>160</v>
      </c>
      <c r="E35" s="49" t="s">
        <v>189</v>
      </c>
      <c r="F35" s="19" t="s">
        <v>190</v>
      </c>
      <c r="G35" s="20">
        <v>2</v>
      </c>
      <c r="H35" s="20">
        <v>2</v>
      </c>
      <c r="I35" s="19"/>
    </row>
    <row r="36" s="33" customFormat="1" ht="35.25" customHeight="1" spans="1:9">
      <c r="A36" s="20"/>
      <c r="B36" s="20"/>
      <c r="C36" s="20"/>
      <c r="D36" s="46" t="s">
        <v>163</v>
      </c>
      <c r="E36" s="49" t="s">
        <v>191</v>
      </c>
      <c r="F36" s="19" t="s">
        <v>192</v>
      </c>
      <c r="G36" s="20">
        <v>2</v>
      </c>
      <c r="H36" s="20">
        <v>1</v>
      </c>
      <c r="I36" s="19" t="s">
        <v>193</v>
      </c>
    </row>
    <row r="37" s="33" customFormat="1" ht="35.25" customHeight="1" spans="1:9">
      <c r="A37" s="20"/>
      <c r="B37" s="20"/>
      <c r="C37" s="20"/>
      <c r="D37" s="23" t="s">
        <v>167</v>
      </c>
      <c r="E37" s="49" t="s">
        <v>194</v>
      </c>
      <c r="F37" s="19" t="s">
        <v>195</v>
      </c>
      <c r="G37" s="20">
        <v>2</v>
      </c>
      <c r="H37" s="20">
        <v>1</v>
      </c>
      <c r="I37" s="19" t="s">
        <v>193</v>
      </c>
    </row>
    <row r="38" s="33" customFormat="1" ht="35.25" customHeight="1" spans="1:9">
      <c r="A38" s="20"/>
      <c r="B38" s="20"/>
      <c r="C38" s="20"/>
      <c r="D38" s="44" t="s">
        <v>170</v>
      </c>
      <c r="E38" s="49" t="s">
        <v>196</v>
      </c>
      <c r="F38" s="19" t="s">
        <v>197</v>
      </c>
      <c r="G38" s="20">
        <v>2</v>
      </c>
      <c r="H38" s="20">
        <v>1</v>
      </c>
      <c r="I38" s="19" t="s">
        <v>193</v>
      </c>
    </row>
    <row r="39" s="33" customFormat="1" ht="35.25" customHeight="1" spans="1:9">
      <c r="A39" s="20"/>
      <c r="B39" s="20"/>
      <c r="C39" s="20"/>
      <c r="D39" s="44" t="s">
        <v>173</v>
      </c>
      <c r="E39" s="49" t="s">
        <v>198</v>
      </c>
      <c r="F39" s="19" t="s">
        <v>199</v>
      </c>
      <c r="G39" s="20">
        <v>2</v>
      </c>
      <c r="H39" s="20">
        <v>1</v>
      </c>
      <c r="I39" s="19" t="s">
        <v>193</v>
      </c>
    </row>
    <row r="40" s="33" customFormat="1" ht="76.5" customHeight="1" spans="1:9">
      <c r="A40" s="20"/>
      <c r="B40" s="20" t="s">
        <v>200</v>
      </c>
      <c r="C40" s="20" t="s">
        <v>201</v>
      </c>
      <c r="D40" s="44" t="s">
        <v>157</v>
      </c>
      <c r="E40" s="25" t="s">
        <v>202</v>
      </c>
      <c r="F40" s="50" t="s">
        <v>203</v>
      </c>
      <c r="G40" s="20">
        <v>2</v>
      </c>
      <c r="H40" s="20">
        <v>2</v>
      </c>
      <c r="I40" s="19"/>
    </row>
    <row r="41" s="33" customFormat="1" ht="93.75" customHeight="1" spans="1:9">
      <c r="A41" s="20"/>
      <c r="B41" s="20"/>
      <c r="C41" s="20"/>
      <c r="D41" s="46" t="s">
        <v>160</v>
      </c>
      <c r="E41" s="25" t="s">
        <v>204</v>
      </c>
      <c r="F41" s="19" t="s">
        <v>205</v>
      </c>
      <c r="G41" s="20">
        <v>2</v>
      </c>
      <c r="H41" s="20">
        <v>2</v>
      </c>
      <c r="I41" s="19"/>
    </row>
    <row r="42" s="33" customFormat="1" ht="108" customHeight="1" spans="1:9">
      <c r="A42" s="20"/>
      <c r="B42" s="20"/>
      <c r="C42" s="20"/>
      <c r="D42" s="46" t="s">
        <v>163</v>
      </c>
      <c r="E42" s="25" t="s">
        <v>206</v>
      </c>
      <c r="F42" s="19" t="s">
        <v>207</v>
      </c>
      <c r="G42" s="20">
        <v>2</v>
      </c>
      <c r="H42" s="20">
        <v>2</v>
      </c>
      <c r="I42" s="19"/>
    </row>
    <row r="43" s="33" customFormat="1" ht="112.5" customHeight="1" spans="1:9">
      <c r="A43" s="20"/>
      <c r="B43" s="20"/>
      <c r="C43" s="20"/>
      <c r="D43" s="23" t="s">
        <v>167</v>
      </c>
      <c r="E43" s="25" t="s">
        <v>208</v>
      </c>
      <c r="F43" s="48" t="s">
        <v>209</v>
      </c>
      <c r="G43" s="20">
        <v>2</v>
      </c>
      <c r="H43" s="20">
        <v>2</v>
      </c>
      <c r="I43" s="19"/>
    </row>
    <row r="44" s="33" customFormat="1" ht="42" customHeight="1" spans="1:9">
      <c r="A44" s="51" t="s">
        <v>151</v>
      </c>
      <c r="B44" s="20" t="s">
        <v>152</v>
      </c>
      <c r="C44" s="20" t="s">
        <v>153</v>
      </c>
      <c r="D44" s="20" t="s">
        <v>75</v>
      </c>
      <c r="E44" s="20" t="s">
        <v>154</v>
      </c>
      <c r="F44" s="20" t="s">
        <v>77</v>
      </c>
      <c r="G44" s="20" t="s">
        <v>55</v>
      </c>
      <c r="H44" s="20" t="s">
        <v>57</v>
      </c>
      <c r="I44" s="20" t="s">
        <v>155</v>
      </c>
    </row>
    <row r="45" s="33" customFormat="1" ht="95.25" customHeight="1" spans="1:9">
      <c r="A45" s="52"/>
      <c r="B45" s="20" t="s">
        <v>200</v>
      </c>
      <c r="C45" s="20" t="s">
        <v>201</v>
      </c>
      <c r="D45" s="44" t="s">
        <v>170</v>
      </c>
      <c r="E45" s="25" t="s">
        <v>210</v>
      </c>
      <c r="F45" s="19" t="s">
        <v>211</v>
      </c>
      <c r="G45" s="20">
        <v>2</v>
      </c>
      <c r="H45" s="20">
        <v>2</v>
      </c>
      <c r="I45" s="19"/>
    </row>
    <row r="46" s="33" customFormat="1" ht="105.75" customHeight="1" spans="1:9">
      <c r="A46" s="52"/>
      <c r="B46" s="20"/>
      <c r="C46" s="20"/>
      <c r="D46" s="44" t="s">
        <v>173</v>
      </c>
      <c r="E46" s="48" t="s">
        <v>212</v>
      </c>
      <c r="F46" s="25" t="s">
        <v>213</v>
      </c>
      <c r="G46" s="20">
        <v>2</v>
      </c>
      <c r="H46" s="20">
        <v>2</v>
      </c>
      <c r="I46" s="19"/>
    </row>
    <row r="47" s="33" customFormat="1" ht="30.75" customHeight="1" spans="1:9">
      <c r="A47" s="52"/>
      <c r="B47" s="20" t="s">
        <v>214</v>
      </c>
      <c r="C47" s="20" t="s">
        <v>130</v>
      </c>
      <c r="D47" s="44" t="s">
        <v>157</v>
      </c>
      <c r="E47" s="25" t="s">
        <v>215</v>
      </c>
      <c r="F47" s="20" t="s">
        <v>216</v>
      </c>
      <c r="G47" s="20">
        <v>3</v>
      </c>
      <c r="H47" s="20">
        <v>3</v>
      </c>
      <c r="I47" s="19"/>
    </row>
    <row r="48" s="33" customFormat="1" ht="30.75" customHeight="1" spans="1:9">
      <c r="A48" s="52"/>
      <c r="B48" s="20"/>
      <c r="C48" s="20"/>
      <c r="D48" s="46" t="s">
        <v>160</v>
      </c>
      <c r="E48" s="25" t="s">
        <v>215</v>
      </c>
      <c r="F48" s="20" t="s">
        <v>216</v>
      </c>
      <c r="G48" s="20">
        <v>2</v>
      </c>
      <c r="H48" s="20">
        <v>2</v>
      </c>
      <c r="I48" s="19"/>
    </row>
    <row r="49" s="33" customFormat="1" ht="30.75" customHeight="1" spans="1:9">
      <c r="A49" s="52"/>
      <c r="B49" s="20"/>
      <c r="C49" s="20"/>
      <c r="D49" s="46" t="s">
        <v>163</v>
      </c>
      <c r="E49" s="25" t="s">
        <v>215</v>
      </c>
      <c r="F49" s="20" t="s">
        <v>216</v>
      </c>
      <c r="G49" s="20">
        <v>2</v>
      </c>
      <c r="H49" s="20">
        <v>2</v>
      </c>
      <c r="I49" s="19"/>
    </row>
    <row r="50" s="33" customFormat="1" ht="30.75" customHeight="1" spans="1:9">
      <c r="A50" s="52"/>
      <c r="B50" s="20"/>
      <c r="C50" s="20"/>
      <c r="D50" s="23" t="s">
        <v>167</v>
      </c>
      <c r="E50" s="19" t="s">
        <v>215</v>
      </c>
      <c r="F50" s="20" t="s">
        <v>216</v>
      </c>
      <c r="G50" s="20">
        <v>2</v>
      </c>
      <c r="H50" s="20">
        <v>2</v>
      </c>
      <c r="I50" s="19"/>
    </row>
    <row r="51" s="33" customFormat="1" ht="30.75" customHeight="1" spans="1:9">
      <c r="A51" s="52"/>
      <c r="B51" s="20"/>
      <c r="C51" s="20"/>
      <c r="D51" s="44" t="s">
        <v>170</v>
      </c>
      <c r="E51" s="19" t="s">
        <v>215</v>
      </c>
      <c r="F51" s="20" t="s">
        <v>216</v>
      </c>
      <c r="G51" s="20">
        <v>2</v>
      </c>
      <c r="H51" s="20">
        <v>2</v>
      </c>
      <c r="I51" s="19"/>
    </row>
    <row r="52" s="33" customFormat="1" ht="30.75" customHeight="1" spans="1:9">
      <c r="A52" s="53"/>
      <c r="B52" s="20"/>
      <c r="C52" s="20"/>
      <c r="D52" s="44" t="s">
        <v>173</v>
      </c>
      <c r="E52" s="19" t="s">
        <v>215</v>
      </c>
      <c r="F52" s="20" t="s">
        <v>216</v>
      </c>
      <c r="G52" s="20">
        <v>2</v>
      </c>
      <c r="H52" s="20">
        <v>2</v>
      </c>
      <c r="I52" s="19"/>
    </row>
    <row r="53" s="34" customFormat="1" ht="30.75" customHeight="1" spans="1:9">
      <c r="A53" s="40" t="s">
        <v>135</v>
      </c>
      <c r="B53" s="40"/>
      <c r="C53" s="40"/>
      <c r="D53" s="40"/>
      <c r="E53" s="40"/>
      <c r="F53" s="40"/>
      <c r="G53" s="40">
        <f>SUM(G14:G52)+G7</f>
        <v>100</v>
      </c>
      <c r="H53" s="40">
        <f>SUM(H14:H52)+I7</f>
        <v>95.5</v>
      </c>
      <c r="I53" s="56"/>
    </row>
    <row r="54" ht="26.1" customHeight="1" spans="1:9">
      <c r="A54" s="54" t="s">
        <v>217</v>
      </c>
      <c r="B54" s="54"/>
      <c r="C54" s="54"/>
      <c r="D54" s="55"/>
      <c r="E54" s="54"/>
      <c r="F54" s="54"/>
      <c r="G54" s="54"/>
      <c r="H54" s="54"/>
      <c r="I54" s="54"/>
    </row>
  </sheetData>
  <mergeCells count="41">
    <mergeCell ref="A2:I2"/>
    <mergeCell ref="A3:B3"/>
    <mergeCell ref="C3:I3"/>
    <mergeCell ref="A4:B4"/>
    <mergeCell ref="C4:E4"/>
    <mergeCell ref="G4:I4"/>
    <mergeCell ref="B7:C7"/>
    <mergeCell ref="B8:C8"/>
    <mergeCell ref="B9:C9"/>
    <mergeCell ref="B10:C10"/>
    <mergeCell ref="B11:E11"/>
    <mergeCell ref="F11:I11"/>
    <mergeCell ref="B12:E12"/>
    <mergeCell ref="F12:I12"/>
    <mergeCell ref="A53:F53"/>
    <mergeCell ref="A54:I54"/>
    <mergeCell ref="A5:A10"/>
    <mergeCell ref="A11:A12"/>
    <mergeCell ref="A13:A16"/>
    <mergeCell ref="A17:A29"/>
    <mergeCell ref="A30:A43"/>
    <mergeCell ref="A44:A52"/>
    <mergeCell ref="B14:B16"/>
    <mergeCell ref="B18:B29"/>
    <mergeCell ref="B31:B39"/>
    <mergeCell ref="B40:B43"/>
    <mergeCell ref="B45:B46"/>
    <mergeCell ref="B47:B52"/>
    <mergeCell ref="C14:C16"/>
    <mergeCell ref="C18:C20"/>
    <mergeCell ref="C21:C26"/>
    <mergeCell ref="C27:C29"/>
    <mergeCell ref="C31:C33"/>
    <mergeCell ref="C34:C39"/>
    <mergeCell ref="C40:C43"/>
    <mergeCell ref="C45:C46"/>
    <mergeCell ref="C47:C52"/>
    <mergeCell ref="G5:G6"/>
    <mergeCell ref="H5:H6"/>
    <mergeCell ref="I5:I6"/>
    <mergeCell ref="B5:C6"/>
  </mergeCells>
  <pageMargins left="0.747916666666667" right="0.314583333333333" top="0.511805555555556" bottom="0.511805555555556" header="0.354166666666667" footer="0.275"/>
  <pageSetup paperSize="9" orientation="portrait"/>
  <headerFooter>
    <oddFooter>&amp;C&amp;10&amp;P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J55"/>
  <sheetViews>
    <sheetView topLeftCell="A49" workbookViewId="0">
      <selection activeCell="B13" sqref="B13:E13"/>
    </sheetView>
  </sheetViews>
  <sheetFormatPr defaultColWidth="8.75" defaultRowHeight="13.5"/>
  <cols>
    <col min="1" max="1" width="7.125" customWidth="1"/>
    <col min="2" max="2" width="6.375" customWidth="1"/>
    <col min="3" max="3" width="5.875" customWidth="1"/>
    <col min="4" max="4" width="7.625" customWidth="1"/>
    <col min="5" max="5" width="19.25" customWidth="1"/>
    <col min="6" max="6" width="20.125" customWidth="1"/>
    <col min="7" max="7" width="5.875" style="1" customWidth="1"/>
    <col min="8" max="8" width="5.5" style="1" customWidth="1"/>
    <col min="9" max="9" width="8.75" style="1"/>
    <col min="10" max="10" width="19.5" customWidth="1"/>
  </cols>
  <sheetData>
    <row r="1" ht="21" customHeight="1" spans="1:1">
      <c r="A1" s="2" t="s">
        <v>218</v>
      </c>
    </row>
    <row r="2" ht="22.5" spans="1:10">
      <c r="A2" s="3" t="s">
        <v>219</v>
      </c>
      <c r="B2" s="3"/>
      <c r="C2" s="3"/>
      <c r="D2" s="3"/>
      <c r="E2" s="3"/>
      <c r="F2" s="3"/>
      <c r="G2" s="3"/>
      <c r="H2" s="3"/>
      <c r="I2" s="3"/>
      <c r="J2" s="29"/>
    </row>
    <row r="3" ht="15.6" customHeight="1" spans="1:9">
      <c r="A3" s="4" t="s">
        <v>139</v>
      </c>
      <c r="B3" s="4"/>
      <c r="C3" s="4" t="s">
        <v>25</v>
      </c>
      <c r="D3" s="4"/>
      <c r="E3" s="4"/>
      <c r="F3" s="4"/>
      <c r="G3" s="4"/>
      <c r="H3" s="4"/>
      <c r="I3" s="4"/>
    </row>
    <row r="4" ht="15.6" customHeight="1" spans="1:9">
      <c r="A4" s="4"/>
      <c r="B4" s="4"/>
      <c r="C4" s="4"/>
      <c r="D4" s="4"/>
      <c r="E4" s="4"/>
      <c r="F4" s="4"/>
      <c r="G4" s="4"/>
      <c r="H4" s="4"/>
      <c r="I4" s="4"/>
    </row>
    <row r="5" ht="27" customHeight="1" spans="1:9">
      <c r="A5" s="4" t="s">
        <v>141</v>
      </c>
      <c r="B5" s="4"/>
      <c r="C5" s="4" t="s">
        <v>50</v>
      </c>
      <c r="D5" s="4"/>
      <c r="E5" s="4"/>
      <c r="F5" s="4" t="s">
        <v>142</v>
      </c>
      <c r="G5" s="4" t="s">
        <v>220</v>
      </c>
      <c r="H5" s="4"/>
      <c r="I5" s="5"/>
    </row>
    <row r="6" ht="24.75" customHeight="1" spans="1:9">
      <c r="A6" s="4" t="s">
        <v>143</v>
      </c>
      <c r="B6" s="5"/>
      <c r="C6" s="5"/>
      <c r="D6" s="4" t="s">
        <v>52</v>
      </c>
      <c r="E6" s="4" t="s">
        <v>144</v>
      </c>
      <c r="F6" s="4" t="s">
        <v>144</v>
      </c>
      <c r="G6" s="4" t="s">
        <v>55</v>
      </c>
      <c r="H6" s="4" t="s">
        <v>56</v>
      </c>
      <c r="I6" s="4" t="s">
        <v>57</v>
      </c>
    </row>
    <row r="7" ht="24.75" customHeight="1" spans="1:9">
      <c r="A7" s="4"/>
      <c r="B7" s="5"/>
      <c r="C7" s="5"/>
      <c r="D7" s="4" t="s">
        <v>58</v>
      </c>
      <c r="E7" s="4" t="s">
        <v>58</v>
      </c>
      <c r="F7" s="4" t="s">
        <v>145</v>
      </c>
      <c r="G7" s="4"/>
      <c r="H7" s="4"/>
      <c r="I7" s="4"/>
    </row>
    <row r="8" s="14" customFormat="1" ht="24.75" customHeight="1" spans="1:9">
      <c r="A8" s="18"/>
      <c r="B8" s="19" t="s">
        <v>146</v>
      </c>
      <c r="C8" s="19"/>
      <c r="D8" s="19">
        <v>18000</v>
      </c>
      <c r="E8" s="19">
        <v>18000</v>
      </c>
      <c r="F8" s="19">
        <v>180000</v>
      </c>
      <c r="G8" s="20">
        <v>10</v>
      </c>
      <c r="H8" s="21">
        <v>1</v>
      </c>
      <c r="I8" s="19">
        <v>10</v>
      </c>
    </row>
    <row r="9" ht="24.75" customHeight="1" spans="1:9">
      <c r="A9" s="4"/>
      <c r="B9" s="5" t="s">
        <v>147</v>
      </c>
      <c r="C9" s="5"/>
      <c r="D9" s="5">
        <v>18000</v>
      </c>
      <c r="E9" s="5">
        <v>18000</v>
      </c>
      <c r="F9" s="5">
        <v>18000</v>
      </c>
      <c r="G9" s="4"/>
      <c r="H9" s="4"/>
      <c r="I9" s="5"/>
    </row>
    <row r="10" ht="24.75" customHeight="1" spans="1:9">
      <c r="A10" s="4"/>
      <c r="B10" s="7" t="s">
        <v>148</v>
      </c>
      <c r="C10" s="7"/>
      <c r="D10" s="5"/>
      <c r="E10" s="5"/>
      <c r="F10" s="5"/>
      <c r="G10" s="4"/>
      <c r="H10" s="4"/>
      <c r="I10" s="5"/>
    </row>
    <row r="11" ht="24.75" customHeight="1" spans="1:9">
      <c r="A11" s="4"/>
      <c r="B11" s="7" t="s">
        <v>149</v>
      </c>
      <c r="C11" s="7"/>
      <c r="D11" s="5"/>
      <c r="E11" s="5"/>
      <c r="F11" s="5"/>
      <c r="G11" s="4"/>
      <c r="H11" s="4"/>
      <c r="I11" s="5"/>
    </row>
    <row r="12" ht="24.75" customHeight="1" spans="1:9">
      <c r="A12" s="4" t="s">
        <v>221</v>
      </c>
      <c r="B12" s="4" t="s">
        <v>68</v>
      </c>
      <c r="C12" s="4"/>
      <c r="D12" s="4"/>
      <c r="E12" s="4"/>
      <c r="F12" s="4" t="s">
        <v>150</v>
      </c>
      <c r="G12" s="4"/>
      <c r="H12" s="4"/>
      <c r="I12" s="4"/>
    </row>
    <row r="13" ht="236.25" customHeight="1" spans="1:9">
      <c r="A13" s="4"/>
      <c r="B13" s="7" t="s">
        <v>222</v>
      </c>
      <c r="C13" s="7"/>
      <c r="D13" s="7"/>
      <c r="E13" s="7"/>
      <c r="F13" s="5" t="s">
        <v>71</v>
      </c>
      <c r="G13" s="4"/>
      <c r="H13" s="4"/>
      <c r="I13" s="5"/>
    </row>
    <row r="14" ht="50.25" customHeight="1" spans="1:9">
      <c r="A14" s="4" t="s">
        <v>151</v>
      </c>
      <c r="B14" s="4" t="s">
        <v>152</v>
      </c>
      <c r="C14" s="4" t="s">
        <v>153</v>
      </c>
      <c r="D14" s="4" t="s">
        <v>75</v>
      </c>
      <c r="E14" s="4" t="s">
        <v>154</v>
      </c>
      <c r="F14" s="4" t="s">
        <v>77</v>
      </c>
      <c r="G14" s="4" t="s">
        <v>55</v>
      </c>
      <c r="H14" s="4" t="s">
        <v>57</v>
      </c>
      <c r="I14" s="4" t="s">
        <v>155</v>
      </c>
    </row>
    <row r="15" s="15" customFormat="1" ht="48.75" customHeight="1" spans="1:9">
      <c r="A15" s="4"/>
      <c r="B15" s="20" t="s">
        <v>223</v>
      </c>
      <c r="C15" s="22" t="s">
        <v>156</v>
      </c>
      <c r="D15" s="20" t="s">
        <v>224</v>
      </c>
      <c r="E15" s="23" t="s">
        <v>225</v>
      </c>
      <c r="F15" s="19" t="s">
        <v>226</v>
      </c>
      <c r="G15" s="20">
        <v>2</v>
      </c>
      <c r="H15" s="20">
        <v>2</v>
      </c>
      <c r="I15" s="19"/>
    </row>
    <row r="16" s="15" customFormat="1" ht="86.25" customHeight="1" spans="1:9">
      <c r="A16" s="4"/>
      <c r="B16" s="20"/>
      <c r="C16" s="22"/>
      <c r="D16" s="19" t="s">
        <v>227</v>
      </c>
      <c r="E16" s="24" t="s">
        <v>228</v>
      </c>
      <c r="F16" s="19" t="s">
        <v>229</v>
      </c>
      <c r="G16" s="20">
        <v>3</v>
      </c>
      <c r="H16" s="20">
        <v>3</v>
      </c>
      <c r="I16" s="19"/>
    </row>
    <row r="17" s="15" customFormat="1" ht="49.5" customHeight="1" spans="1:9">
      <c r="A17" s="4"/>
      <c r="B17" s="20"/>
      <c r="C17" s="22"/>
      <c r="D17" s="19" t="s">
        <v>230</v>
      </c>
      <c r="E17" s="24" t="s">
        <v>231</v>
      </c>
      <c r="F17" s="25" t="s">
        <v>232</v>
      </c>
      <c r="G17" s="20">
        <v>3</v>
      </c>
      <c r="H17" s="20">
        <v>3</v>
      </c>
      <c r="I17" s="19"/>
    </row>
    <row r="18" s="15" customFormat="1" ht="50.25" customHeight="1" spans="1:9">
      <c r="A18" s="4" t="s">
        <v>151</v>
      </c>
      <c r="B18" s="4" t="s">
        <v>152</v>
      </c>
      <c r="C18" s="4" t="s">
        <v>153</v>
      </c>
      <c r="D18" s="4" t="s">
        <v>75</v>
      </c>
      <c r="E18" s="4" t="s">
        <v>154</v>
      </c>
      <c r="F18" s="4" t="s">
        <v>77</v>
      </c>
      <c r="G18" s="4" t="s">
        <v>55</v>
      </c>
      <c r="H18" s="4" t="s">
        <v>57</v>
      </c>
      <c r="I18" s="4" t="s">
        <v>155</v>
      </c>
    </row>
    <row r="19" s="15" customFormat="1" ht="102.75" customHeight="1" spans="1:9">
      <c r="A19" s="4"/>
      <c r="B19" s="20" t="s">
        <v>223</v>
      </c>
      <c r="C19" s="20" t="s">
        <v>233</v>
      </c>
      <c r="D19" s="20" t="s">
        <v>234</v>
      </c>
      <c r="E19" s="25" t="s">
        <v>235</v>
      </c>
      <c r="F19" s="19" t="s">
        <v>236</v>
      </c>
      <c r="G19" s="20">
        <v>4</v>
      </c>
      <c r="H19" s="20">
        <v>4</v>
      </c>
      <c r="I19" s="19"/>
    </row>
    <row r="20" s="15" customFormat="1" ht="60" spans="1:9">
      <c r="A20" s="4"/>
      <c r="B20" s="20"/>
      <c r="C20" s="20"/>
      <c r="D20" s="20" t="s">
        <v>237</v>
      </c>
      <c r="E20" s="25" t="s">
        <v>238</v>
      </c>
      <c r="F20" s="19" t="s">
        <v>239</v>
      </c>
      <c r="G20" s="20">
        <v>3</v>
      </c>
      <c r="H20" s="20">
        <v>3</v>
      </c>
      <c r="I20" s="19"/>
    </row>
    <row r="21" s="15" customFormat="1" ht="48" spans="1:9">
      <c r="A21" s="4"/>
      <c r="B21" s="20"/>
      <c r="C21" s="20"/>
      <c r="D21" s="19" t="s">
        <v>240</v>
      </c>
      <c r="E21" s="25" t="s">
        <v>241</v>
      </c>
      <c r="F21" s="19" t="s">
        <v>242</v>
      </c>
      <c r="G21" s="20">
        <v>3</v>
      </c>
      <c r="H21" s="20">
        <v>3</v>
      </c>
      <c r="I21" s="19"/>
    </row>
    <row r="22" s="15" customFormat="1" ht="36" customHeight="1" spans="1:9">
      <c r="A22" s="4"/>
      <c r="B22" s="20"/>
      <c r="C22" s="20"/>
      <c r="D22" s="20" t="s">
        <v>224</v>
      </c>
      <c r="E22" s="25" t="s">
        <v>243</v>
      </c>
      <c r="F22" s="19" t="s">
        <v>226</v>
      </c>
      <c r="G22" s="20">
        <v>2</v>
      </c>
      <c r="H22" s="20">
        <v>2</v>
      </c>
      <c r="I22" s="19"/>
    </row>
    <row r="23" s="15" customFormat="1" ht="61.5" customHeight="1" spans="1:9">
      <c r="A23" s="4"/>
      <c r="B23" s="20"/>
      <c r="C23" s="20"/>
      <c r="D23" s="20" t="s">
        <v>227</v>
      </c>
      <c r="E23" s="25" t="s">
        <v>244</v>
      </c>
      <c r="F23" s="19" t="s">
        <v>245</v>
      </c>
      <c r="G23" s="20">
        <v>3</v>
      </c>
      <c r="H23" s="20">
        <v>2</v>
      </c>
      <c r="I23" s="19" t="s">
        <v>246</v>
      </c>
    </row>
    <row r="24" s="15" customFormat="1" ht="48.75" customHeight="1" spans="1:9">
      <c r="A24" s="4"/>
      <c r="B24" s="20"/>
      <c r="C24" s="20"/>
      <c r="D24" s="19" t="s">
        <v>230</v>
      </c>
      <c r="E24" s="24" t="s">
        <v>247</v>
      </c>
      <c r="F24" s="20" t="s">
        <v>248</v>
      </c>
      <c r="G24" s="20">
        <v>3</v>
      </c>
      <c r="H24" s="20">
        <v>3</v>
      </c>
      <c r="I24" s="30"/>
    </row>
    <row r="25" s="15" customFormat="1" ht="48.75" customHeight="1" spans="1:9">
      <c r="A25" s="4"/>
      <c r="B25" s="20"/>
      <c r="C25" s="20"/>
      <c r="D25" s="19" t="s">
        <v>234</v>
      </c>
      <c r="E25" s="24" t="s">
        <v>247</v>
      </c>
      <c r="F25" s="19" t="s">
        <v>249</v>
      </c>
      <c r="G25" s="20">
        <v>4</v>
      </c>
      <c r="H25" s="20">
        <v>4</v>
      </c>
      <c r="I25" s="19"/>
    </row>
    <row r="26" s="15" customFormat="1" ht="48.75" customHeight="1" spans="1:9">
      <c r="A26" s="4"/>
      <c r="B26" s="20"/>
      <c r="C26" s="20"/>
      <c r="D26" s="19" t="s">
        <v>237</v>
      </c>
      <c r="E26" s="24" t="s">
        <v>250</v>
      </c>
      <c r="F26" s="19" t="s">
        <v>182</v>
      </c>
      <c r="G26" s="20">
        <v>3</v>
      </c>
      <c r="H26" s="20">
        <v>3</v>
      </c>
      <c r="I26" s="19"/>
    </row>
    <row r="27" s="15" customFormat="1" ht="56.25" customHeight="1" spans="1:9">
      <c r="A27" s="4"/>
      <c r="B27" s="20"/>
      <c r="C27" s="20"/>
      <c r="D27" s="19" t="s">
        <v>240</v>
      </c>
      <c r="E27" s="24" t="s">
        <v>244</v>
      </c>
      <c r="F27" s="19" t="s">
        <v>251</v>
      </c>
      <c r="G27" s="20">
        <v>3</v>
      </c>
      <c r="H27" s="20">
        <v>2</v>
      </c>
      <c r="I27" s="19" t="s">
        <v>252</v>
      </c>
    </row>
    <row r="28" s="15" customFormat="1" ht="47.25" customHeight="1" spans="1:9">
      <c r="A28" s="4"/>
      <c r="B28" s="20"/>
      <c r="C28" s="20" t="s">
        <v>184</v>
      </c>
      <c r="D28" s="19" t="s">
        <v>224</v>
      </c>
      <c r="E28" s="19" t="s">
        <v>253</v>
      </c>
      <c r="F28" s="19" t="s">
        <v>254</v>
      </c>
      <c r="G28" s="20">
        <v>2</v>
      </c>
      <c r="H28" s="20">
        <v>1</v>
      </c>
      <c r="I28" s="22" t="s">
        <v>255</v>
      </c>
    </row>
    <row r="29" s="15" customFormat="1" ht="49" customHeight="1" spans="1:9">
      <c r="A29" s="4"/>
      <c r="B29" s="20"/>
      <c r="C29" s="20"/>
      <c r="D29" s="19" t="s">
        <v>227</v>
      </c>
      <c r="E29" s="19" t="s">
        <v>256</v>
      </c>
      <c r="F29" s="19" t="s">
        <v>257</v>
      </c>
      <c r="G29" s="20">
        <v>3</v>
      </c>
      <c r="H29" s="20">
        <v>2</v>
      </c>
      <c r="I29" s="19" t="s">
        <v>252</v>
      </c>
    </row>
    <row r="30" s="15" customFormat="1" ht="44.25" customHeight="1" spans="1:9">
      <c r="A30" s="4"/>
      <c r="B30" s="20"/>
      <c r="C30" s="20"/>
      <c r="D30" s="19" t="s">
        <v>230</v>
      </c>
      <c r="E30" s="19" t="s">
        <v>256</v>
      </c>
      <c r="F30" s="19" t="s">
        <v>258</v>
      </c>
      <c r="G30" s="20">
        <v>3</v>
      </c>
      <c r="H30" s="20">
        <v>3</v>
      </c>
      <c r="I30" s="19"/>
    </row>
    <row r="31" s="15" customFormat="1" ht="44.25" customHeight="1" spans="1:9">
      <c r="A31" s="4"/>
      <c r="B31" s="20"/>
      <c r="C31" s="20"/>
      <c r="D31" s="19" t="s">
        <v>234</v>
      </c>
      <c r="E31" s="19" t="s">
        <v>259</v>
      </c>
      <c r="F31" s="24" t="s">
        <v>260</v>
      </c>
      <c r="G31" s="20">
        <v>4</v>
      </c>
      <c r="H31" s="20">
        <v>4</v>
      </c>
      <c r="I31" s="19"/>
    </row>
    <row r="32" s="15" customFormat="1" ht="44.25" customHeight="1" spans="1:9">
      <c r="A32" s="4" t="s">
        <v>151</v>
      </c>
      <c r="B32" s="4" t="s">
        <v>152</v>
      </c>
      <c r="C32" s="4" t="s">
        <v>153</v>
      </c>
      <c r="D32" s="4" t="s">
        <v>75</v>
      </c>
      <c r="E32" s="4" t="s">
        <v>154</v>
      </c>
      <c r="F32" s="4" t="s">
        <v>77</v>
      </c>
      <c r="G32" s="4" t="s">
        <v>55</v>
      </c>
      <c r="H32" s="4" t="s">
        <v>57</v>
      </c>
      <c r="I32" s="4" t="s">
        <v>155</v>
      </c>
    </row>
    <row r="33" s="15" customFormat="1" ht="44.25" customHeight="1" spans="1:9">
      <c r="A33" s="4"/>
      <c r="B33" s="4" t="s">
        <v>261</v>
      </c>
      <c r="C33" s="20" t="s">
        <v>262</v>
      </c>
      <c r="D33" s="19" t="s">
        <v>237</v>
      </c>
      <c r="E33" s="24" t="s">
        <v>263</v>
      </c>
      <c r="F33" s="19" t="s">
        <v>264</v>
      </c>
      <c r="G33" s="20">
        <v>3</v>
      </c>
      <c r="H33" s="20">
        <v>3</v>
      </c>
      <c r="I33" s="19"/>
    </row>
    <row r="34" s="15" customFormat="1" ht="68.25" customHeight="1" spans="1:9">
      <c r="A34" s="4"/>
      <c r="B34" s="4"/>
      <c r="C34" s="20"/>
      <c r="D34" s="22" t="s">
        <v>240</v>
      </c>
      <c r="E34" s="19" t="s">
        <v>256</v>
      </c>
      <c r="F34" s="19" t="s">
        <v>265</v>
      </c>
      <c r="G34" s="20">
        <v>3</v>
      </c>
      <c r="H34" s="20">
        <v>3</v>
      </c>
      <c r="I34" s="19"/>
    </row>
    <row r="35" s="15" customFormat="1" ht="39" customHeight="1" spans="1:9">
      <c r="A35" s="4"/>
      <c r="B35" s="4"/>
      <c r="C35" s="20"/>
      <c r="D35" s="22" t="s">
        <v>224</v>
      </c>
      <c r="E35" s="25" t="s">
        <v>266</v>
      </c>
      <c r="F35" s="20" t="s">
        <v>267</v>
      </c>
      <c r="G35" s="20">
        <v>2</v>
      </c>
      <c r="H35" s="20">
        <v>2</v>
      </c>
      <c r="I35" s="19"/>
    </row>
    <row r="36" s="16" customFormat="1" ht="51.75" customHeight="1" spans="1:10">
      <c r="A36" s="4"/>
      <c r="B36" s="4"/>
      <c r="C36" s="20"/>
      <c r="D36" s="22" t="s">
        <v>227</v>
      </c>
      <c r="E36" s="20" t="s">
        <v>268</v>
      </c>
      <c r="F36" s="19" t="s">
        <v>269</v>
      </c>
      <c r="G36" s="20">
        <v>2</v>
      </c>
      <c r="H36" s="20">
        <v>2</v>
      </c>
      <c r="I36" s="19"/>
      <c r="J36" s="15"/>
    </row>
    <row r="37" s="16" customFormat="1" ht="49.5" customHeight="1" spans="1:10">
      <c r="A37" s="4"/>
      <c r="B37" s="4"/>
      <c r="C37" s="20"/>
      <c r="D37" s="22" t="s">
        <v>230</v>
      </c>
      <c r="E37" s="20" t="s">
        <v>270</v>
      </c>
      <c r="F37" s="19" t="s">
        <v>271</v>
      </c>
      <c r="G37" s="20">
        <v>2</v>
      </c>
      <c r="H37" s="20">
        <v>2</v>
      </c>
      <c r="I37" s="19"/>
      <c r="J37" s="15"/>
    </row>
    <row r="38" s="16" customFormat="1" ht="106.5" customHeight="1" spans="1:10">
      <c r="A38" s="4"/>
      <c r="B38" s="4"/>
      <c r="C38" s="20"/>
      <c r="D38" s="19" t="s">
        <v>234</v>
      </c>
      <c r="E38" s="20" t="s">
        <v>272</v>
      </c>
      <c r="F38" s="19" t="s">
        <v>273</v>
      </c>
      <c r="G38" s="20">
        <v>3</v>
      </c>
      <c r="H38" s="20">
        <v>2</v>
      </c>
      <c r="I38" s="22" t="s">
        <v>274</v>
      </c>
      <c r="J38" s="15"/>
    </row>
    <row r="39" s="16" customFormat="1" ht="47.25" customHeight="1" spans="1:10">
      <c r="A39" s="4"/>
      <c r="B39" s="4"/>
      <c r="C39" s="20"/>
      <c r="D39" s="19" t="s">
        <v>237</v>
      </c>
      <c r="E39" s="20" t="s">
        <v>275</v>
      </c>
      <c r="F39" s="19" t="s">
        <v>276</v>
      </c>
      <c r="G39" s="20">
        <v>2</v>
      </c>
      <c r="H39" s="20">
        <v>2</v>
      </c>
      <c r="I39" s="22"/>
      <c r="J39" s="15"/>
    </row>
    <row r="40" s="16" customFormat="1" ht="93" customHeight="1" spans="1:10">
      <c r="A40" s="4"/>
      <c r="B40" s="4"/>
      <c r="C40" s="20"/>
      <c r="D40" s="19" t="s">
        <v>240</v>
      </c>
      <c r="E40" s="23" t="s">
        <v>277</v>
      </c>
      <c r="F40" s="19" t="s">
        <v>278</v>
      </c>
      <c r="G40" s="20">
        <v>2</v>
      </c>
      <c r="H40" s="20">
        <v>1</v>
      </c>
      <c r="I40" s="22" t="s">
        <v>279</v>
      </c>
      <c r="J40" s="15"/>
    </row>
    <row r="41" s="16" customFormat="1" ht="104.25" customHeight="1" spans="1:9">
      <c r="A41" s="4"/>
      <c r="B41" s="4"/>
      <c r="C41" s="4" t="s">
        <v>280</v>
      </c>
      <c r="D41" s="4" t="s">
        <v>224</v>
      </c>
      <c r="E41" s="26" t="s">
        <v>281</v>
      </c>
      <c r="F41" s="9" t="s">
        <v>282</v>
      </c>
      <c r="G41" s="4">
        <v>2</v>
      </c>
      <c r="H41" s="4">
        <v>2</v>
      </c>
      <c r="I41" s="7" t="s">
        <v>283</v>
      </c>
    </row>
    <row r="42" s="16" customFormat="1" ht="86.25" customHeight="1" spans="1:9">
      <c r="A42" s="4"/>
      <c r="B42" s="4"/>
      <c r="C42" s="4"/>
      <c r="D42" s="5" t="s">
        <v>227</v>
      </c>
      <c r="E42" s="5" t="s">
        <v>284</v>
      </c>
      <c r="F42" s="5" t="s">
        <v>285</v>
      </c>
      <c r="G42" s="4">
        <v>2</v>
      </c>
      <c r="H42" s="4">
        <v>2</v>
      </c>
      <c r="I42" s="5"/>
    </row>
    <row r="43" s="16" customFormat="1" ht="44.25" customHeight="1" spans="1:9">
      <c r="A43" s="4" t="s">
        <v>151</v>
      </c>
      <c r="B43" s="4" t="s">
        <v>152</v>
      </c>
      <c r="C43" s="4" t="s">
        <v>153</v>
      </c>
      <c r="D43" s="4" t="s">
        <v>75</v>
      </c>
      <c r="E43" s="4" t="s">
        <v>154</v>
      </c>
      <c r="F43" s="4" t="s">
        <v>77</v>
      </c>
      <c r="G43" s="4" t="s">
        <v>55</v>
      </c>
      <c r="H43" s="4" t="s">
        <v>57</v>
      </c>
      <c r="I43" s="4" t="s">
        <v>155</v>
      </c>
    </row>
    <row r="44" s="16" customFormat="1" ht="81.75" customHeight="1" spans="1:9">
      <c r="A44" s="4"/>
      <c r="B44" s="4" t="s">
        <v>286</v>
      </c>
      <c r="C44" s="4" t="s">
        <v>130</v>
      </c>
      <c r="D44" s="5" t="s">
        <v>230</v>
      </c>
      <c r="E44" s="5" t="s">
        <v>287</v>
      </c>
      <c r="F44" s="5" t="s">
        <v>288</v>
      </c>
      <c r="G44" s="4">
        <v>2</v>
      </c>
      <c r="H44" s="4">
        <v>2</v>
      </c>
      <c r="I44" s="5"/>
    </row>
    <row r="45" s="16" customFormat="1" ht="96" customHeight="1" spans="1:9">
      <c r="A45" s="4"/>
      <c r="B45" s="4"/>
      <c r="C45" s="4"/>
      <c r="D45" s="5" t="s">
        <v>234</v>
      </c>
      <c r="E45" s="5" t="s">
        <v>289</v>
      </c>
      <c r="F45" s="10" t="s">
        <v>290</v>
      </c>
      <c r="G45" s="4">
        <v>2</v>
      </c>
      <c r="H45" s="4">
        <v>2</v>
      </c>
      <c r="I45" s="5"/>
    </row>
    <row r="46" s="16" customFormat="1" ht="98.25" customHeight="1" spans="1:9">
      <c r="A46" s="4"/>
      <c r="B46" s="4"/>
      <c r="C46" s="4"/>
      <c r="D46" s="4" t="s">
        <v>237</v>
      </c>
      <c r="E46" s="26" t="s">
        <v>291</v>
      </c>
      <c r="F46" s="5" t="s">
        <v>292</v>
      </c>
      <c r="G46" s="4">
        <v>2</v>
      </c>
      <c r="H46" s="4">
        <v>2</v>
      </c>
      <c r="I46" s="5"/>
    </row>
    <row r="47" s="16" customFormat="1" ht="78" customHeight="1" spans="1:9">
      <c r="A47" s="4"/>
      <c r="B47" s="4"/>
      <c r="C47" s="4"/>
      <c r="D47" s="5" t="s">
        <v>240</v>
      </c>
      <c r="E47" s="26" t="s">
        <v>284</v>
      </c>
      <c r="F47" s="26" t="s">
        <v>285</v>
      </c>
      <c r="G47" s="4">
        <v>2</v>
      </c>
      <c r="H47" s="4">
        <v>2</v>
      </c>
      <c r="I47" s="5"/>
    </row>
    <row r="48" s="16" customFormat="1" ht="91.5" customHeight="1" spans="1:9">
      <c r="A48" s="4"/>
      <c r="B48" s="4"/>
      <c r="C48" s="4"/>
      <c r="D48" s="4" t="s">
        <v>224</v>
      </c>
      <c r="E48" s="26" t="s">
        <v>293</v>
      </c>
      <c r="F48" s="4" t="s">
        <v>216</v>
      </c>
      <c r="G48" s="4">
        <v>1</v>
      </c>
      <c r="H48" s="4">
        <v>1</v>
      </c>
      <c r="I48" s="5" t="s">
        <v>283</v>
      </c>
    </row>
    <row r="49" s="16" customFormat="1" ht="42.75" customHeight="1" spans="1:9">
      <c r="A49" s="4"/>
      <c r="B49" s="4"/>
      <c r="C49" s="4"/>
      <c r="D49" s="5" t="s">
        <v>227</v>
      </c>
      <c r="E49" s="27" t="s">
        <v>294</v>
      </c>
      <c r="F49" s="4" t="s">
        <v>295</v>
      </c>
      <c r="G49" s="4">
        <v>2</v>
      </c>
      <c r="H49" s="4">
        <v>2</v>
      </c>
      <c r="I49" s="5"/>
    </row>
    <row r="50" s="16" customFormat="1" ht="42.75" customHeight="1" spans="1:9">
      <c r="A50" s="4"/>
      <c r="B50" s="4"/>
      <c r="C50" s="4"/>
      <c r="D50" s="5" t="s">
        <v>230</v>
      </c>
      <c r="E50" s="27" t="s">
        <v>215</v>
      </c>
      <c r="F50" s="4" t="s">
        <v>295</v>
      </c>
      <c r="G50" s="4">
        <v>2</v>
      </c>
      <c r="H50" s="4">
        <v>2</v>
      </c>
      <c r="I50" s="5"/>
    </row>
    <row r="51" s="16" customFormat="1" ht="42.75" customHeight="1" spans="1:9">
      <c r="A51" s="4"/>
      <c r="B51" s="4"/>
      <c r="C51" s="4"/>
      <c r="D51" s="5" t="s">
        <v>234</v>
      </c>
      <c r="E51" s="5" t="s">
        <v>215</v>
      </c>
      <c r="F51" s="4" t="s">
        <v>295</v>
      </c>
      <c r="G51" s="4">
        <v>2</v>
      </c>
      <c r="H51" s="4">
        <v>2</v>
      </c>
      <c r="I51" s="5"/>
    </row>
    <row r="52" s="16" customFormat="1" ht="42.75" customHeight="1" spans="1:9">
      <c r="A52" s="4"/>
      <c r="B52" s="4"/>
      <c r="C52" s="4"/>
      <c r="D52" s="5" t="s">
        <v>237</v>
      </c>
      <c r="E52" s="5" t="s">
        <v>296</v>
      </c>
      <c r="F52" s="4" t="s">
        <v>295</v>
      </c>
      <c r="G52" s="4">
        <v>2</v>
      </c>
      <c r="H52" s="4">
        <v>2</v>
      </c>
      <c r="I52" s="5"/>
    </row>
    <row r="53" s="16" customFormat="1" ht="60.75" customHeight="1" spans="1:9">
      <c r="A53" s="4"/>
      <c r="B53" s="4"/>
      <c r="C53" s="4"/>
      <c r="D53" s="5" t="s">
        <v>240</v>
      </c>
      <c r="E53" s="27" t="s">
        <v>294</v>
      </c>
      <c r="F53" s="4" t="s">
        <v>216</v>
      </c>
      <c r="G53" s="4">
        <v>2</v>
      </c>
      <c r="H53" s="4">
        <v>2</v>
      </c>
      <c r="I53" s="5"/>
    </row>
    <row r="54" s="17" customFormat="1" ht="26.1" customHeight="1" spans="1:9">
      <c r="A54" s="11" t="s">
        <v>135</v>
      </c>
      <c r="B54" s="11"/>
      <c r="C54" s="11"/>
      <c r="D54" s="11"/>
      <c r="E54" s="11"/>
      <c r="F54" s="11"/>
      <c r="G54" s="11">
        <f>SUM(G15:G53)+G8</f>
        <v>100</v>
      </c>
      <c r="H54" s="11">
        <f>SUM(H15:H53)+I8</f>
        <v>94</v>
      </c>
      <c r="I54" s="13"/>
    </row>
    <row r="55" ht="26.1" customHeight="1" spans="1:9">
      <c r="A55" s="28" t="s">
        <v>297</v>
      </c>
      <c r="B55" s="28"/>
      <c r="C55" s="28"/>
      <c r="D55" s="28"/>
      <c r="E55" s="28"/>
      <c r="F55" s="28"/>
      <c r="G55" s="28"/>
      <c r="H55" s="28"/>
      <c r="I55" s="28"/>
    </row>
  </sheetData>
  <mergeCells count="35">
    <mergeCell ref="A2:I2"/>
    <mergeCell ref="A5:B5"/>
    <mergeCell ref="C5:E5"/>
    <mergeCell ref="G5:I5"/>
    <mergeCell ref="B8:C8"/>
    <mergeCell ref="B9:C9"/>
    <mergeCell ref="B10:C10"/>
    <mergeCell ref="B11:C11"/>
    <mergeCell ref="B12:E12"/>
    <mergeCell ref="F12:I12"/>
    <mergeCell ref="B13:E13"/>
    <mergeCell ref="F13:I13"/>
    <mergeCell ref="A54:F54"/>
    <mergeCell ref="A55:I55"/>
    <mergeCell ref="A6:A11"/>
    <mergeCell ref="A12:A13"/>
    <mergeCell ref="A14:A17"/>
    <mergeCell ref="A18:A31"/>
    <mergeCell ref="A32:A42"/>
    <mergeCell ref="A43:A53"/>
    <mergeCell ref="B15:B17"/>
    <mergeCell ref="B19:B31"/>
    <mergeCell ref="B33:B42"/>
    <mergeCell ref="B44:B53"/>
    <mergeCell ref="C19:C27"/>
    <mergeCell ref="C28:C31"/>
    <mergeCell ref="C33:C40"/>
    <mergeCell ref="C41:C42"/>
    <mergeCell ref="C44:C53"/>
    <mergeCell ref="G6:G7"/>
    <mergeCell ref="H6:H7"/>
    <mergeCell ref="I6:I7"/>
    <mergeCell ref="B6:C7"/>
    <mergeCell ref="A3:B4"/>
    <mergeCell ref="C3:I4"/>
  </mergeCells>
  <printOptions horizontalCentered="1"/>
  <pageMargins left="0.393700787401575" right="0.393700787401575" top="0.433070866141732" bottom="0.393700787401575" header="0.275590551181102" footer="0.196850393700787"/>
  <pageSetup paperSize="9" orientation="portrait"/>
  <headerFooter>
    <oddFooter>&amp;C&amp;10&amp;P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I81"/>
  <sheetViews>
    <sheetView workbookViewId="0">
      <selection activeCell="F12" sqref="F12:I12"/>
    </sheetView>
  </sheetViews>
  <sheetFormatPr defaultColWidth="8.75" defaultRowHeight="13.5"/>
  <cols>
    <col min="1" max="1" width="16.125" customWidth="1"/>
    <col min="2" max="2" width="5.5" customWidth="1"/>
    <col min="3" max="3" width="6.5" customWidth="1"/>
    <col min="4" max="4" width="20.5" customWidth="1"/>
    <col min="5" max="5" width="6.875" customWidth="1"/>
    <col min="6" max="6" width="9" customWidth="1"/>
    <col min="7" max="7" width="5" style="1" customWidth="1"/>
    <col min="8" max="8" width="6.75" style="1" customWidth="1"/>
    <col min="9" max="9" width="13.625" style="1" customWidth="1"/>
  </cols>
  <sheetData>
    <row r="1" ht="20.25" spans="1:1">
      <c r="A1" s="2" t="s">
        <v>298</v>
      </c>
    </row>
    <row r="2" ht="22.5" spans="1:9">
      <c r="A2" s="3" t="s">
        <v>219</v>
      </c>
      <c r="B2" s="3"/>
      <c r="C2" s="3"/>
      <c r="D2" s="3"/>
      <c r="E2" s="3"/>
      <c r="F2" s="3"/>
      <c r="G2" s="3"/>
      <c r="H2" s="3"/>
      <c r="I2" s="3"/>
    </row>
    <row r="3" ht="30" customHeight="1" spans="1:9">
      <c r="A3" s="4" t="s">
        <v>139</v>
      </c>
      <c r="B3" s="4"/>
      <c r="C3" s="4" t="s">
        <v>25</v>
      </c>
      <c r="D3" s="4"/>
      <c r="E3" s="4"/>
      <c r="F3" s="4"/>
      <c r="G3" s="4"/>
      <c r="H3" s="4"/>
      <c r="I3" s="4"/>
    </row>
    <row r="4" ht="30" customHeight="1" spans="1:9">
      <c r="A4" s="4" t="s">
        <v>141</v>
      </c>
      <c r="B4" s="4"/>
      <c r="C4" s="4" t="s">
        <v>50</v>
      </c>
      <c r="D4" s="4"/>
      <c r="E4" s="4"/>
      <c r="F4" s="4" t="s">
        <v>142</v>
      </c>
      <c r="G4" s="4" t="s">
        <v>299</v>
      </c>
      <c r="H4" s="4"/>
      <c r="I4" s="5"/>
    </row>
    <row r="5" ht="30" customHeight="1" spans="1:9">
      <c r="A5" s="4" t="s">
        <v>143</v>
      </c>
      <c r="B5" s="5"/>
      <c r="C5" s="5"/>
      <c r="D5" s="4" t="s">
        <v>52</v>
      </c>
      <c r="E5" s="4" t="s">
        <v>144</v>
      </c>
      <c r="F5" s="4" t="s">
        <v>144</v>
      </c>
      <c r="G5" s="4" t="s">
        <v>55</v>
      </c>
      <c r="H5" s="4" t="s">
        <v>56</v>
      </c>
      <c r="I5" s="4" t="s">
        <v>57</v>
      </c>
    </row>
    <row r="6" ht="30" customHeight="1" spans="1:9">
      <c r="A6" s="4"/>
      <c r="B6" s="5"/>
      <c r="C6" s="5"/>
      <c r="D6" s="4" t="s">
        <v>58</v>
      </c>
      <c r="E6" s="4" t="s">
        <v>58</v>
      </c>
      <c r="F6" s="4" t="s">
        <v>145</v>
      </c>
      <c r="G6" s="4"/>
      <c r="H6" s="4"/>
      <c r="I6" s="4"/>
    </row>
    <row r="7" ht="30" customHeight="1" spans="1:9">
      <c r="A7" s="4"/>
      <c r="B7" s="5" t="s">
        <v>146</v>
      </c>
      <c r="C7" s="5"/>
      <c r="D7" s="5">
        <v>18000</v>
      </c>
      <c r="E7" s="5">
        <v>18000</v>
      </c>
      <c r="F7" s="5">
        <v>18000</v>
      </c>
      <c r="G7" s="4">
        <v>10</v>
      </c>
      <c r="H7" s="6">
        <v>1</v>
      </c>
      <c r="I7" s="5">
        <v>10</v>
      </c>
    </row>
    <row r="8" ht="30" customHeight="1" spans="1:9">
      <c r="A8" s="4"/>
      <c r="B8" s="5" t="s">
        <v>147</v>
      </c>
      <c r="C8" s="5"/>
      <c r="D8" s="5">
        <v>18000</v>
      </c>
      <c r="E8" s="5">
        <v>18000</v>
      </c>
      <c r="F8" s="5">
        <v>18000</v>
      </c>
      <c r="G8" s="4"/>
      <c r="H8" s="4"/>
      <c r="I8" s="5"/>
    </row>
    <row r="9" ht="30" customHeight="1" spans="1:9">
      <c r="A9" s="4"/>
      <c r="B9" s="7" t="s">
        <v>148</v>
      </c>
      <c r="C9" s="7"/>
      <c r="D9" s="5"/>
      <c r="E9" s="5"/>
      <c r="F9" s="5"/>
      <c r="G9" s="4"/>
      <c r="H9" s="4"/>
      <c r="I9" s="5"/>
    </row>
    <row r="10" ht="30" customHeight="1" spans="1:9">
      <c r="A10" s="4"/>
      <c r="B10" s="7" t="s">
        <v>149</v>
      </c>
      <c r="C10" s="7"/>
      <c r="D10" s="5"/>
      <c r="E10" s="5"/>
      <c r="F10" s="5"/>
      <c r="G10" s="4"/>
      <c r="H10" s="4"/>
      <c r="I10" s="5"/>
    </row>
    <row r="11" ht="33.75" customHeight="1" spans="1:9">
      <c r="A11" s="4" t="s">
        <v>67</v>
      </c>
      <c r="B11" s="4" t="s">
        <v>68</v>
      </c>
      <c r="C11" s="4"/>
      <c r="D11" s="4"/>
      <c r="E11" s="4"/>
      <c r="F11" s="4" t="s">
        <v>150</v>
      </c>
      <c r="G11" s="4"/>
      <c r="H11" s="4"/>
      <c r="I11" s="4"/>
    </row>
    <row r="12" ht="194.25" customHeight="1" spans="1:9">
      <c r="A12" s="4"/>
      <c r="B12" s="7" t="s">
        <v>300</v>
      </c>
      <c r="C12" s="7"/>
      <c r="D12" s="7"/>
      <c r="E12" s="7"/>
      <c r="F12" s="5" t="s">
        <v>71</v>
      </c>
      <c r="G12" s="4"/>
      <c r="H12" s="4"/>
      <c r="I12" s="5"/>
    </row>
    <row r="13" ht="39" customHeight="1" spans="1:9">
      <c r="A13" s="4" t="s">
        <v>72</v>
      </c>
      <c r="B13" s="4" t="s">
        <v>152</v>
      </c>
      <c r="C13" s="4" t="s">
        <v>153</v>
      </c>
      <c r="D13" s="4" t="s">
        <v>75</v>
      </c>
      <c r="E13" s="4" t="s">
        <v>154</v>
      </c>
      <c r="F13" s="4" t="s">
        <v>77</v>
      </c>
      <c r="G13" s="4" t="s">
        <v>55</v>
      </c>
      <c r="H13" s="4" t="s">
        <v>57</v>
      </c>
      <c r="I13" s="4" t="s">
        <v>78</v>
      </c>
    </row>
    <row r="14" ht="35.25" customHeight="1" spans="1:9">
      <c r="A14" s="4"/>
      <c r="B14" s="4" t="s">
        <v>301</v>
      </c>
      <c r="C14" s="4" t="s">
        <v>302</v>
      </c>
      <c r="D14" s="5" t="s">
        <v>303</v>
      </c>
      <c r="E14" s="4" t="s">
        <v>304</v>
      </c>
      <c r="F14" s="5" t="s">
        <v>304</v>
      </c>
      <c r="G14" s="4">
        <v>1</v>
      </c>
      <c r="H14" s="4">
        <v>1</v>
      </c>
      <c r="I14" s="5"/>
    </row>
    <row r="15" ht="35.25" customHeight="1" spans="1:9">
      <c r="A15" s="4"/>
      <c r="B15" s="4"/>
      <c r="C15" s="4"/>
      <c r="D15" s="5" t="s">
        <v>305</v>
      </c>
      <c r="E15" s="4" t="s">
        <v>306</v>
      </c>
      <c r="F15" s="5" t="s">
        <v>307</v>
      </c>
      <c r="G15" s="4">
        <v>2</v>
      </c>
      <c r="H15" s="4">
        <v>2</v>
      </c>
      <c r="I15" s="5"/>
    </row>
    <row r="16" ht="35.25" customHeight="1" spans="1:9">
      <c r="A16" s="4"/>
      <c r="B16" s="4"/>
      <c r="C16" s="4"/>
      <c r="D16" s="5" t="s">
        <v>308</v>
      </c>
      <c r="E16" s="4" t="s">
        <v>309</v>
      </c>
      <c r="F16" s="5" t="s">
        <v>309</v>
      </c>
      <c r="G16" s="4">
        <v>2</v>
      </c>
      <c r="H16" s="4">
        <v>2</v>
      </c>
      <c r="I16" s="5"/>
    </row>
    <row r="17" ht="35.25" customHeight="1" spans="1:9">
      <c r="A17" s="4"/>
      <c r="B17" s="4"/>
      <c r="C17" s="4"/>
      <c r="D17" s="5" t="s">
        <v>310</v>
      </c>
      <c r="E17" s="4" t="s">
        <v>311</v>
      </c>
      <c r="F17" s="5" t="s">
        <v>311</v>
      </c>
      <c r="G17" s="4">
        <v>1</v>
      </c>
      <c r="H17" s="4">
        <v>1</v>
      </c>
      <c r="I17" s="5"/>
    </row>
    <row r="18" ht="35.25" customHeight="1" spans="1:9">
      <c r="A18" s="4"/>
      <c r="B18" s="4"/>
      <c r="C18" s="4"/>
      <c r="D18" s="5" t="s">
        <v>312</v>
      </c>
      <c r="E18" s="4" t="s">
        <v>313</v>
      </c>
      <c r="F18" s="5" t="s">
        <v>313</v>
      </c>
      <c r="G18" s="4">
        <v>1</v>
      </c>
      <c r="H18" s="4">
        <v>1</v>
      </c>
      <c r="I18" s="5"/>
    </row>
    <row r="19" ht="35.25" customHeight="1" spans="1:9">
      <c r="A19" s="4"/>
      <c r="B19" s="4"/>
      <c r="C19" s="4"/>
      <c r="D19" s="5" t="s">
        <v>314</v>
      </c>
      <c r="E19" s="4" t="s">
        <v>315</v>
      </c>
      <c r="F19" s="5" t="s">
        <v>316</v>
      </c>
      <c r="G19" s="4">
        <v>2</v>
      </c>
      <c r="H19" s="4">
        <v>2</v>
      </c>
      <c r="I19" s="5"/>
    </row>
    <row r="20" ht="35.25" customHeight="1" spans="1:9">
      <c r="A20" s="4" t="s">
        <v>72</v>
      </c>
      <c r="B20" s="4" t="s">
        <v>152</v>
      </c>
      <c r="C20" s="4" t="s">
        <v>153</v>
      </c>
      <c r="D20" s="4" t="s">
        <v>75</v>
      </c>
      <c r="E20" s="4" t="s">
        <v>154</v>
      </c>
      <c r="F20" s="4" t="s">
        <v>77</v>
      </c>
      <c r="G20" s="4" t="s">
        <v>55</v>
      </c>
      <c r="H20" s="4" t="s">
        <v>57</v>
      </c>
      <c r="I20" s="4" t="s">
        <v>78</v>
      </c>
    </row>
    <row r="21" ht="35.25" customHeight="1" spans="1:9">
      <c r="A21" s="4"/>
      <c r="B21" s="4" t="s">
        <v>301</v>
      </c>
      <c r="C21" s="4" t="s">
        <v>302</v>
      </c>
      <c r="D21" s="5" t="s">
        <v>317</v>
      </c>
      <c r="E21" s="4" t="s">
        <v>318</v>
      </c>
      <c r="F21" s="5" t="s">
        <v>319</v>
      </c>
      <c r="G21" s="4">
        <v>1</v>
      </c>
      <c r="H21" s="4">
        <v>1</v>
      </c>
      <c r="I21" s="5"/>
    </row>
    <row r="22" ht="35.25" customHeight="1" spans="1:9">
      <c r="A22" s="4"/>
      <c r="B22" s="4"/>
      <c r="C22" s="4"/>
      <c r="D22" s="5" t="s">
        <v>320</v>
      </c>
      <c r="E22" s="4" t="s">
        <v>321</v>
      </c>
      <c r="F22" s="5" t="s">
        <v>322</v>
      </c>
      <c r="G22" s="4">
        <v>1</v>
      </c>
      <c r="H22" s="4">
        <v>1</v>
      </c>
      <c r="I22" s="5"/>
    </row>
    <row r="23" ht="35.25" customHeight="1" spans="1:9">
      <c r="A23" s="4"/>
      <c r="B23" s="4"/>
      <c r="C23" s="4"/>
      <c r="D23" s="5" t="s">
        <v>323</v>
      </c>
      <c r="E23" s="4" t="s">
        <v>324</v>
      </c>
      <c r="F23" s="5" t="s">
        <v>325</v>
      </c>
      <c r="G23" s="4">
        <v>1</v>
      </c>
      <c r="H23" s="4">
        <v>1</v>
      </c>
      <c r="I23" s="5"/>
    </row>
    <row r="24" ht="35.25" customHeight="1" spans="1:9">
      <c r="A24" s="4"/>
      <c r="B24" s="4"/>
      <c r="C24" s="4"/>
      <c r="D24" s="5" t="s">
        <v>326</v>
      </c>
      <c r="E24" s="4" t="s">
        <v>327</v>
      </c>
      <c r="F24" s="5" t="s">
        <v>327</v>
      </c>
      <c r="G24" s="4">
        <v>1</v>
      </c>
      <c r="H24" s="4">
        <v>1</v>
      </c>
      <c r="I24" s="5"/>
    </row>
    <row r="25" ht="35.25" customHeight="1" spans="1:9">
      <c r="A25" s="4"/>
      <c r="B25" s="4"/>
      <c r="C25" s="4"/>
      <c r="D25" s="5" t="s">
        <v>328</v>
      </c>
      <c r="E25" s="4" t="s">
        <v>321</v>
      </c>
      <c r="F25" s="5" t="s">
        <v>329</v>
      </c>
      <c r="G25" s="4">
        <v>1</v>
      </c>
      <c r="H25" s="4">
        <v>1</v>
      </c>
      <c r="I25" s="5"/>
    </row>
    <row r="26" ht="35.25" customHeight="1" spans="1:9">
      <c r="A26" s="4"/>
      <c r="B26" s="4"/>
      <c r="C26" s="4"/>
      <c r="D26" s="5" t="s">
        <v>330</v>
      </c>
      <c r="E26" s="4" t="s">
        <v>318</v>
      </c>
      <c r="F26" s="5">
        <v>109</v>
      </c>
      <c r="G26" s="4">
        <v>2</v>
      </c>
      <c r="H26" s="4">
        <v>2</v>
      </c>
      <c r="I26" s="5"/>
    </row>
    <row r="27" ht="35.25" customHeight="1" spans="1:9">
      <c r="A27" s="4"/>
      <c r="B27" s="4"/>
      <c r="C27" s="4" t="s">
        <v>331</v>
      </c>
      <c r="D27" s="5" t="s">
        <v>332</v>
      </c>
      <c r="E27" s="4" t="s">
        <v>333</v>
      </c>
      <c r="F27" s="5" t="s">
        <v>334</v>
      </c>
      <c r="G27" s="4">
        <v>2</v>
      </c>
      <c r="H27" s="4">
        <v>2</v>
      </c>
      <c r="I27" s="5"/>
    </row>
    <row r="28" ht="35.25" customHeight="1" spans="1:9">
      <c r="A28" s="4"/>
      <c r="B28" s="4"/>
      <c r="C28" s="4"/>
      <c r="D28" s="5" t="s">
        <v>335</v>
      </c>
      <c r="E28" s="4" t="s">
        <v>336</v>
      </c>
      <c r="F28" s="5" t="s">
        <v>336</v>
      </c>
      <c r="G28" s="4">
        <v>2</v>
      </c>
      <c r="H28" s="4">
        <v>2</v>
      </c>
      <c r="I28" s="5"/>
    </row>
    <row r="29" ht="35.25" customHeight="1" spans="1:9">
      <c r="A29" s="4"/>
      <c r="B29" s="4"/>
      <c r="C29" s="4"/>
      <c r="D29" s="5" t="s">
        <v>337</v>
      </c>
      <c r="E29" s="4" t="s">
        <v>338</v>
      </c>
      <c r="F29" s="4" t="s">
        <v>338</v>
      </c>
      <c r="G29" s="4">
        <v>2</v>
      </c>
      <c r="H29" s="4">
        <v>2</v>
      </c>
      <c r="I29" s="5"/>
    </row>
    <row r="30" ht="35.25" customHeight="1" spans="1:9">
      <c r="A30" s="4"/>
      <c r="B30" s="4"/>
      <c r="C30" s="4"/>
      <c r="D30" s="5" t="s">
        <v>339</v>
      </c>
      <c r="E30" s="4" t="s">
        <v>340</v>
      </c>
      <c r="F30" s="5" t="s">
        <v>341</v>
      </c>
      <c r="G30" s="4">
        <v>2</v>
      </c>
      <c r="H30" s="4">
        <v>2</v>
      </c>
      <c r="I30" s="5"/>
    </row>
    <row r="31" ht="90" customHeight="1" spans="1:9">
      <c r="A31" s="4"/>
      <c r="B31" s="4"/>
      <c r="C31" s="4"/>
      <c r="D31" s="5" t="s">
        <v>342</v>
      </c>
      <c r="E31" s="4" t="s">
        <v>343</v>
      </c>
      <c r="F31" s="5" t="s">
        <v>344</v>
      </c>
      <c r="G31" s="4">
        <v>2</v>
      </c>
      <c r="H31" s="4">
        <v>2</v>
      </c>
      <c r="I31" s="5"/>
    </row>
    <row r="32" ht="35.25" customHeight="1" spans="1:9">
      <c r="A32" s="4"/>
      <c r="B32" s="4"/>
      <c r="C32" s="4"/>
      <c r="D32" s="5" t="s">
        <v>345</v>
      </c>
      <c r="E32" s="4" t="s">
        <v>346</v>
      </c>
      <c r="F32" s="5" t="s">
        <v>346</v>
      </c>
      <c r="G32" s="4"/>
      <c r="H32" s="4"/>
      <c r="I32" s="5"/>
    </row>
    <row r="33" ht="35.25" customHeight="1" spans="1:9">
      <c r="A33" s="4"/>
      <c r="B33" s="4"/>
      <c r="C33" s="4"/>
      <c r="D33" s="5" t="s">
        <v>347</v>
      </c>
      <c r="E33" s="4" t="s">
        <v>348</v>
      </c>
      <c r="F33" s="5" t="s">
        <v>349</v>
      </c>
      <c r="G33" s="4">
        <v>2</v>
      </c>
      <c r="H33" s="4">
        <v>2</v>
      </c>
      <c r="I33" s="5"/>
    </row>
    <row r="34" ht="35.25" customHeight="1" spans="1:9">
      <c r="A34" s="4"/>
      <c r="B34" s="4"/>
      <c r="C34" s="4"/>
      <c r="D34" s="5" t="s">
        <v>350</v>
      </c>
      <c r="E34" s="4" t="s">
        <v>336</v>
      </c>
      <c r="F34" s="5" t="s">
        <v>336</v>
      </c>
      <c r="G34" s="4">
        <v>1</v>
      </c>
      <c r="H34" s="4">
        <v>1</v>
      </c>
      <c r="I34" s="5"/>
    </row>
    <row r="35" ht="33.75" customHeight="1" spans="1:9">
      <c r="A35" s="4"/>
      <c r="B35" s="4"/>
      <c r="C35" s="4" t="s">
        <v>351</v>
      </c>
      <c r="D35" s="5" t="s">
        <v>352</v>
      </c>
      <c r="E35" s="4" t="s">
        <v>353</v>
      </c>
      <c r="F35" s="4" t="s">
        <v>354</v>
      </c>
      <c r="G35" s="4">
        <v>2</v>
      </c>
      <c r="H35" s="4">
        <v>1</v>
      </c>
      <c r="I35" s="5" t="s">
        <v>355</v>
      </c>
    </row>
    <row r="36" ht="25.5" customHeight="1" spans="1:9">
      <c r="A36" s="4"/>
      <c r="B36" s="4"/>
      <c r="C36" s="4"/>
      <c r="D36" s="5"/>
      <c r="E36" s="4" t="s">
        <v>356</v>
      </c>
      <c r="F36" s="4" t="s">
        <v>356</v>
      </c>
      <c r="G36" s="4"/>
      <c r="H36" s="4"/>
      <c r="I36" s="5"/>
    </row>
    <row r="37" ht="48" spans="1:9">
      <c r="A37" s="4"/>
      <c r="B37" s="4"/>
      <c r="C37" s="4"/>
      <c r="D37" s="5" t="s">
        <v>357</v>
      </c>
      <c r="E37" s="4" t="s">
        <v>358</v>
      </c>
      <c r="F37" s="4" t="s">
        <v>358</v>
      </c>
      <c r="G37" s="4">
        <v>2</v>
      </c>
      <c r="H37" s="4">
        <v>2</v>
      </c>
      <c r="I37" s="5"/>
    </row>
    <row r="38" ht="30" customHeight="1" spans="1:9">
      <c r="A38" s="4"/>
      <c r="B38" s="4"/>
      <c r="C38" s="4"/>
      <c r="D38" s="5" t="s">
        <v>359</v>
      </c>
      <c r="E38" s="4" t="s">
        <v>360</v>
      </c>
      <c r="F38" s="4" t="s">
        <v>360</v>
      </c>
      <c r="G38" s="4">
        <v>1</v>
      </c>
      <c r="H38" s="4">
        <v>1</v>
      </c>
      <c r="I38" s="5"/>
    </row>
    <row r="39" ht="30" customHeight="1" spans="1:9">
      <c r="A39" s="4"/>
      <c r="B39" s="4"/>
      <c r="C39" s="4"/>
      <c r="D39" s="5" t="s">
        <v>361</v>
      </c>
      <c r="E39" s="4" t="s">
        <v>360</v>
      </c>
      <c r="F39" s="4" t="s">
        <v>360</v>
      </c>
      <c r="G39" s="4">
        <v>1</v>
      </c>
      <c r="H39" s="4">
        <v>1</v>
      </c>
      <c r="I39" s="5"/>
    </row>
    <row r="40" ht="30" customHeight="1" spans="1:9">
      <c r="A40" s="4" t="s">
        <v>72</v>
      </c>
      <c r="B40" s="4" t="s">
        <v>152</v>
      </c>
      <c r="C40" s="4" t="s">
        <v>153</v>
      </c>
      <c r="D40" s="4" t="s">
        <v>75</v>
      </c>
      <c r="E40" s="4" t="s">
        <v>154</v>
      </c>
      <c r="F40" s="4" t="s">
        <v>77</v>
      </c>
      <c r="G40" s="4" t="s">
        <v>55</v>
      </c>
      <c r="H40" s="4" t="s">
        <v>57</v>
      </c>
      <c r="I40" s="4" t="s">
        <v>78</v>
      </c>
    </row>
    <row r="41" ht="30" customHeight="1" spans="1:9">
      <c r="A41" s="4"/>
      <c r="B41" s="4" t="s">
        <v>301</v>
      </c>
      <c r="C41" s="4" t="s">
        <v>351</v>
      </c>
      <c r="D41" s="5" t="s">
        <v>362</v>
      </c>
      <c r="E41" s="4" t="s">
        <v>363</v>
      </c>
      <c r="F41" s="4" t="s">
        <v>363</v>
      </c>
      <c r="G41" s="4">
        <v>1</v>
      </c>
      <c r="H41" s="4">
        <v>1</v>
      </c>
      <c r="I41" s="5"/>
    </row>
    <row r="42" ht="30" customHeight="1" spans="1:9">
      <c r="A42" s="4"/>
      <c r="B42" s="4"/>
      <c r="C42" s="4"/>
      <c r="D42" s="5" t="s">
        <v>364</v>
      </c>
      <c r="E42" s="4" t="s">
        <v>360</v>
      </c>
      <c r="F42" s="4" t="s">
        <v>360</v>
      </c>
      <c r="G42" s="4">
        <v>1</v>
      </c>
      <c r="H42" s="4">
        <v>1</v>
      </c>
      <c r="I42" s="5"/>
    </row>
    <row r="43" ht="30" customHeight="1" spans="1:9">
      <c r="A43" s="4"/>
      <c r="B43" s="4"/>
      <c r="C43" s="4"/>
      <c r="D43" s="5" t="s">
        <v>365</v>
      </c>
      <c r="E43" s="4" t="s">
        <v>366</v>
      </c>
      <c r="F43" s="4" t="s">
        <v>366</v>
      </c>
      <c r="G43" s="4">
        <v>1</v>
      </c>
      <c r="H43" s="4">
        <v>1</v>
      </c>
      <c r="I43" s="5"/>
    </row>
    <row r="44" ht="30" customHeight="1" spans="1:9">
      <c r="A44" s="4"/>
      <c r="B44" s="4"/>
      <c r="C44" s="4"/>
      <c r="D44" s="5" t="s">
        <v>367</v>
      </c>
      <c r="E44" s="4" t="s">
        <v>368</v>
      </c>
      <c r="F44" s="5" t="s">
        <v>369</v>
      </c>
      <c r="G44" s="4">
        <v>1</v>
      </c>
      <c r="H44" s="4">
        <v>0.5</v>
      </c>
      <c r="I44" s="5"/>
    </row>
    <row r="45" ht="30" customHeight="1" spans="1:9">
      <c r="A45" s="4"/>
      <c r="B45" s="4"/>
      <c r="C45" s="4"/>
      <c r="D45" s="5" t="s">
        <v>370</v>
      </c>
      <c r="E45" s="4" t="s">
        <v>371</v>
      </c>
      <c r="F45" s="5" t="s">
        <v>371</v>
      </c>
      <c r="G45" s="4">
        <v>2</v>
      </c>
      <c r="H45" s="4">
        <v>2</v>
      </c>
      <c r="I45" s="5"/>
    </row>
    <row r="46" ht="30" customHeight="1" spans="1:9">
      <c r="A46" s="4"/>
      <c r="B46" s="4"/>
      <c r="C46" s="4" t="s">
        <v>372</v>
      </c>
      <c r="D46" s="5" t="s">
        <v>373</v>
      </c>
      <c r="E46" s="4" t="s">
        <v>374</v>
      </c>
      <c r="F46" s="5" t="s">
        <v>375</v>
      </c>
      <c r="G46" s="4">
        <v>1</v>
      </c>
      <c r="H46" s="4">
        <v>1</v>
      </c>
      <c r="I46" s="5"/>
    </row>
    <row r="47" ht="30" customHeight="1" spans="1:9">
      <c r="A47" s="4"/>
      <c r="B47" s="4"/>
      <c r="C47" s="4"/>
      <c r="D47" s="5" t="s">
        <v>376</v>
      </c>
      <c r="E47" s="4" t="s">
        <v>377</v>
      </c>
      <c r="F47" s="5" t="s">
        <v>378</v>
      </c>
      <c r="G47" s="4">
        <v>1</v>
      </c>
      <c r="H47" s="4">
        <v>1</v>
      </c>
      <c r="I47" s="5"/>
    </row>
    <row r="48" ht="30" customHeight="1" spans="1:9">
      <c r="A48" s="4"/>
      <c r="B48" s="4"/>
      <c r="C48" s="4"/>
      <c r="D48" s="5" t="s">
        <v>379</v>
      </c>
      <c r="E48" s="4" t="s">
        <v>380</v>
      </c>
      <c r="F48" s="5" t="s">
        <v>381</v>
      </c>
      <c r="G48" s="4">
        <v>1</v>
      </c>
      <c r="H48" s="4">
        <v>1</v>
      </c>
      <c r="I48" s="5"/>
    </row>
    <row r="49" ht="51" customHeight="1" spans="1:9">
      <c r="A49" s="4"/>
      <c r="B49" s="4"/>
      <c r="C49" s="4"/>
      <c r="D49" s="5" t="s">
        <v>382</v>
      </c>
      <c r="E49" s="4" t="s">
        <v>380</v>
      </c>
      <c r="F49" s="5" t="s">
        <v>383</v>
      </c>
      <c r="G49" s="4">
        <v>1</v>
      </c>
      <c r="H49" s="4">
        <v>1</v>
      </c>
      <c r="I49" s="5"/>
    </row>
    <row r="50" ht="39.75" customHeight="1" spans="1:9">
      <c r="A50" s="4"/>
      <c r="B50" s="4"/>
      <c r="C50" s="4"/>
      <c r="D50" s="5" t="s">
        <v>384</v>
      </c>
      <c r="E50" s="8" t="s">
        <v>385</v>
      </c>
      <c r="F50" s="5" t="s">
        <v>386</v>
      </c>
      <c r="G50" s="4">
        <v>1</v>
      </c>
      <c r="H50" s="4">
        <v>1</v>
      </c>
      <c r="I50" s="5"/>
    </row>
    <row r="51" ht="30" customHeight="1" spans="1:9">
      <c r="A51" s="4"/>
      <c r="B51" s="4" t="s">
        <v>387</v>
      </c>
      <c r="C51" s="4" t="s">
        <v>388</v>
      </c>
      <c r="D51" s="5" t="s">
        <v>389</v>
      </c>
      <c r="E51" s="4" t="s">
        <v>390</v>
      </c>
      <c r="F51" s="9">
        <v>0.135</v>
      </c>
      <c r="G51" s="4">
        <v>2</v>
      </c>
      <c r="H51" s="4">
        <v>2</v>
      </c>
      <c r="I51" s="5"/>
    </row>
    <row r="52" ht="30" customHeight="1" spans="1:9">
      <c r="A52" s="4"/>
      <c r="B52" s="4"/>
      <c r="C52" s="4"/>
      <c r="D52" s="5" t="s">
        <v>391</v>
      </c>
      <c r="E52" s="4" t="s">
        <v>390</v>
      </c>
      <c r="F52" s="9">
        <v>0.054</v>
      </c>
      <c r="G52" s="4">
        <v>2</v>
      </c>
      <c r="H52" s="4">
        <v>1</v>
      </c>
      <c r="I52" s="5" t="s">
        <v>392</v>
      </c>
    </row>
    <row r="53" ht="30" customHeight="1" spans="1:9">
      <c r="A53" s="4"/>
      <c r="B53" s="4"/>
      <c r="C53" s="4"/>
      <c r="D53" s="5" t="s">
        <v>393</v>
      </c>
      <c r="E53" s="4" t="s">
        <v>394</v>
      </c>
      <c r="F53" s="10">
        <v>0.0294</v>
      </c>
      <c r="G53" s="4">
        <v>2</v>
      </c>
      <c r="H53" s="4">
        <v>2</v>
      </c>
      <c r="I53" s="5"/>
    </row>
    <row r="54" ht="30" customHeight="1" spans="1:9">
      <c r="A54" s="4"/>
      <c r="B54" s="4"/>
      <c r="C54" s="4"/>
      <c r="D54" s="5" t="s">
        <v>395</v>
      </c>
      <c r="E54" s="4" t="s">
        <v>394</v>
      </c>
      <c r="F54" s="10">
        <v>0.0319</v>
      </c>
      <c r="G54" s="4">
        <v>2</v>
      </c>
      <c r="H54" s="4">
        <v>2</v>
      </c>
      <c r="I54" s="5"/>
    </row>
    <row r="55" ht="30" customHeight="1" spans="1:9">
      <c r="A55" s="4"/>
      <c r="B55" s="4"/>
      <c r="C55" s="4"/>
      <c r="D55" s="5" t="s">
        <v>396</v>
      </c>
      <c r="E55" s="4" t="s">
        <v>397</v>
      </c>
      <c r="F55" s="5" t="s">
        <v>398</v>
      </c>
      <c r="G55" s="4">
        <v>2</v>
      </c>
      <c r="H55" s="4">
        <v>2</v>
      </c>
      <c r="I55" s="5"/>
    </row>
    <row r="56" ht="30" customHeight="1" spans="1:9">
      <c r="A56" s="4"/>
      <c r="B56" s="4"/>
      <c r="C56" s="4" t="s">
        <v>399</v>
      </c>
      <c r="D56" s="5" t="s">
        <v>400</v>
      </c>
      <c r="E56" s="4" t="s">
        <v>401</v>
      </c>
      <c r="F56" s="5" t="s">
        <v>402</v>
      </c>
      <c r="G56" s="4">
        <v>2</v>
      </c>
      <c r="H56" s="4">
        <v>2</v>
      </c>
      <c r="I56" s="5"/>
    </row>
    <row r="57" ht="30" customHeight="1" spans="1:9">
      <c r="A57" s="4"/>
      <c r="B57" s="4"/>
      <c r="C57" s="4"/>
      <c r="D57" s="5" t="s">
        <v>403</v>
      </c>
      <c r="E57" s="4" t="s">
        <v>295</v>
      </c>
      <c r="F57" s="5" t="s">
        <v>295</v>
      </c>
      <c r="G57" s="4">
        <v>2</v>
      </c>
      <c r="H57" s="4">
        <v>2</v>
      </c>
      <c r="I57" s="5"/>
    </row>
    <row r="58" ht="35.25" customHeight="1" spans="1:9">
      <c r="A58" s="4"/>
      <c r="B58" s="4"/>
      <c r="C58" s="4"/>
      <c r="D58" s="5" t="s">
        <v>404</v>
      </c>
      <c r="E58" s="4" t="s">
        <v>295</v>
      </c>
      <c r="F58" s="5" t="s">
        <v>295</v>
      </c>
      <c r="G58" s="4">
        <v>2</v>
      </c>
      <c r="H58" s="4">
        <v>2</v>
      </c>
      <c r="I58" s="5"/>
    </row>
    <row r="59" ht="30" customHeight="1" spans="1:9">
      <c r="A59" s="4"/>
      <c r="B59" s="4"/>
      <c r="C59" s="4"/>
      <c r="D59" s="5" t="s">
        <v>405</v>
      </c>
      <c r="E59" s="4" t="s">
        <v>295</v>
      </c>
      <c r="F59" s="5" t="s">
        <v>295</v>
      </c>
      <c r="G59" s="4">
        <v>1</v>
      </c>
      <c r="H59" s="4">
        <v>1</v>
      </c>
      <c r="I59" s="5"/>
    </row>
    <row r="60" ht="30" customHeight="1" spans="1:9">
      <c r="A60" s="4"/>
      <c r="B60" s="4"/>
      <c r="C60" s="4"/>
      <c r="D60" s="5" t="s">
        <v>406</v>
      </c>
      <c r="E60" s="4" t="s">
        <v>295</v>
      </c>
      <c r="F60" s="5" t="s">
        <v>295</v>
      </c>
      <c r="G60" s="4">
        <v>1</v>
      </c>
      <c r="H60" s="4">
        <v>1</v>
      </c>
      <c r="I60" s="5"/>
    </row>
    <row r="61" ht="30" customHeight="1" spans="1:9">
      <c r="A61" s="4"/>
      <c r="B61" s="4"/>
      <c r="C61" s="4"/>
      <c r="D61" s="5" t="s">
        <v>407</v>
      </c>
      <c r="E61" s="4" t="s">
        <v>295</v>
      </c>
      <c r="F61" s="5" t="s">
        <v>295</v>
      </c>
      <c r="G61" s="4">
        <v>2</v>
      </c>
      <c r="H61" s="4">
        <v>2</v>
      </c>
      <c r="I61" s="5"/>
    </row>
    <row r="62" ht="30" customHeight="1" spans="1:9">
      <c r="A62" s="4"/>
      <c r="B62" s="4"/>
      <c r="C62" s="4"/>
      <c r="D62" s="5" t="s">
        <v>408</v>
      </c>
      <c r="E62" s="4" t="s">
        <v>409</v>
      </c>
      <c r="F62" s="4" t="s">
        <v>410</v>
      </c>
      <c r="G62" s="4">
        <v>1</v>
      </c>
      <c r="H62" s="4">
        <v>1</v>
      </c>
      <c r="I62" s="5"/>
    </row>
    <row r="63" ht="36" customHeight="1" spans="1:9">
      <c r="A63" s="4"/>
      <c r="B63" s="4"/>
      <c r="C63" s="4"/>
      <c r="D63" s="5" t="s">
        <v>411</v>
      </c>
      <c r="E63" s="4" t="s">
        <v>412</v>
      </c>
      <c r="F63" s="4" t="s">
        <v>413</v>
      </c>
      <c r="G63" s="4">
        <v>1</v>
      </c>
      <c r="H63" s="4">
        <v>1</v>
      </c>
      <c r="I63" s="5"/>
    </row>
    <row r="64" ht="36" customHeight="1" spans="1:9">
      <c r="A64" s="4" t="s">
        <v>72</v>
      </c>
      <c r="B64" s="4" t="s">
        <v>152</v>
      </c>
      <c r="C64" s="4" t="s">
        <v>153</v>
      </c>
      <c r="D64" s="4" t="s">
        <v>75</v>
      </c>
      <c r="E64" s="4" t="s">
        <v>154</v>
      </c>
      <c r="F64" s="4" t="s">
        <v>77</v>
      </c>
      <c r="G64" s="4" t="s">
        <v>55</v>
      </c>
      <c r="H64" s="4" t="s">
        <v>57</v>
      </c>
      <c r="I64" s="4" t="s">
        <v>78</v>
      </c>
    </row>
    <row r="65" ht="35.25" customHeight="1" spans="1:9">
      <c r="A65" s="4"/>
      <c r="B65" s="4" t="s">
        <v>387</v>
      </c>
      <c r="C65" s="4" t="s">
        <v>414</v>
      </c>
      <c r="D65" s="5" t="s">
        <v>415</v>
      </c>
      <c r="E65" s="4" t="s">
        <v>416</v>
      </c>
      <c r="F65" s="4" t="s">
        <v>417</v>
      </c>
      <c r="G65" s="4">
        <v>2</v>
      </c>
      <c r="H65" s="4">
        <v>2</v>
      </c>
      <c r="I65" s="5"/>
    </row>
    <row r="66" ht="54" customHeight="1" spans="1:9">
      <c r="A66" s="4"/>
      <c r="B66" s="4"/>
      <c r="C66" s="4"/>
      <c r="D66" s="5" t="s">
        <v>418</v>
      </c>
      <c r="E66" s="4" t="s">
        <v>419</v>
      </c>
      <c r="F66" s="4" t="s">
        <v>420</v>
      </c>
      <c r="G66" s="4">
        <v>2</v>
      </c>
      <c r="H66" s="4">
        <v>1</v>
      </c>
      <c r="I66" s="5" t="s">
        <v>421</v>
      </c>
    </row>
    <row r="67" ht="39" customHeight="1" spans="1:9">
      <c r="A67" s="4"/>
      <c r="B67" s="4"/>
      <c r="C67" s="4"/>
      <c r="D67" s="5" t="s">
        <v>422</v>
      </c>
      <c r="E67" s="4" t="s">
        <v>423</v>
      </c>
      <c r="F67" s="4" t="s">
        <v>424</v>
      </c>
      <c r="G67" s="4">
        <v>2</v>
      </c>
      <c r="H67" s="4">
        <v>1</v>
      </c>
      <c r="I67" s="5" t="s">
        <v>425</v>
      </c>
    </row>
    <row r="68" ht="60" customHeight="1" spans="1:9">
      <c r="A68" s="4"/>
      <c r="B68" s="4"/>
      <c r="C68" s="4"/>
      <c r="D68" s="5" t="s">
        <v>426</v>
      </c>
      <c r="E68" s="4" t="s">
        <v>427</v>
      </c>
      <c r="F68" s="4" t="s">
        <v>428</v>
      </c>
      <c r="G68" s="4">
        <v>2</v>
      </c>
      <c r="H68" s="4">
        <v>1</v>
      </c>
      <c r="I68" s="5" t="s">
        <v>429</v>
      </c>
    </row>
    <row r="69" ht="36.75" customHeight="1" spans="1:9">
      <c r="A69" s="4"/>
      <c r="B69" s="4"/>
      <c r="C69" s="4"/>
      <c r="D69" s="5" t="s">
        <v>430</v>
      </c>
      <c r="E69" s="4" t="s">
        <v>427</v>
      </c>
      <c r="F69" s="4" t="s">
        <v>428</v>
      </c>
      <c r="G69" s="4">
        <v>1</v>
      </c>
      <c r="H69" s="4">
        <v>1</v>
      </c>
      <c r="I69" s="5"/>
    </row>
    <row r="70" ht="36.75" customHeight="1" spans="1:9">
      <c r="A70" s="4"/>
      <c r="B70" s="4"/>
      <c r="C70" s="4"/>
      <c r="D70" s="5" t="s">
        <v>431</v>
      </c>
      <c r="E70" s="4" t="s">
        <v>432</v>
      </c>
      <c r="F70" s="4" t="s">
        <v>433</v>
      </c>
      <c r="G70" s="4">
        <v>1</v>
      </c>
      <c r="H70" s="4">
        <v>1</v>
      </c>
      <c r="I70" s="5"/>
    </row>
    <row r="71" ht="145.5" customHeight="1" spans="1:9">
      <c r="A71" s="4"/>
      <c r="B71" s="4"/>
      <c r="C71" s="4"/>
      <c r="D71" s="5" t="s">
        <v>434</v>
      </c>
      <c r="E71" s="4" t="s">
        <v>432</v>
      </c>
      <c r="F71" s="5" t="s">
        <v>435</v>
      </c>
      <c r="G71" s="4">
        <v>1</v>
      </c>
      <c r="H71" s="4">
        <v>1</v>
      </c>
      <c r="I71" s="5"/>
    </row>
    <row r="72" ht="34.5" customHeight="1" spans="1:9">
      <c r="A72" s="4"/>
      <c r="B72" s="4"/>
      <c r="C72" s="4"/>
      <c r="D72" s="5" t="s">
        <v>436</v>
      </c>
      <c r="E72" s="4" t="s">
        <v>437</v>
      </c>
      <c r="F72" s="5" t="s">
        <v>438</v>
      </c>
      <c r="G72" s="4">
        <v>1</v>
      </c>
      <c r="H72" s="4">
        <v>1</v>
      </c>
      <c r="I72" s="5"/>
    </row>
    <row r="73" ht="28.5" customHeight="1" spans="1:9">
      <c r="A73" s="4"/>
      <c r="B73" s="4" t="s">
        <v>129</v>
      </c>
      <c r="C73" s="4" t="s">
        <v>439</v>
      </c>
      <c r="D73" s="5" t="s">
        <v>440</v>
      </c>
      <c r="E73" s="4" t="s">
        <v>441</v>
      </c>
      <c r="F73" s="9">
        <v>0.903</v>
      </c>
      <c r="G73" s="4">
        <v>2</v>
      </c>
      <c r="H73" s="4">
        <v>2</v>
      </c>
      <c r="I73" s="5"/>
    </row>
    <row r="74" ht="28.5" customHeight="1" spans="1:9">
      <c r="A74" s="4"/>
      <c r="B74" s="4"/>
      <c r="C74" s="4"/>
      <c r="D74" s="5" t="s">
        <v>442</v>
      </c>
      <c r="E74" s="4" t="s">
        <v>443</v>
      </c>
      <c r="F74" s="9">
        <v>0.911</v>
      </c>
      <c r="G74" s="4">
        <v>2</v>
      </c>
      <c r="H74" s="4">
        <v>2</v>
      </c>
      <c r="I74" s="5"/>
    </row>
    <row r="75" ht="28.5" customHeight="1" spans="1:9">
      <c r="A75" s="4"/>
      <c r="B75" s="4"/>
      <c r="C75" s="4"/>
      <c r="D75" s="5" t="s">
        <v>444</v>
      </c>
      <c r="E75" s="4" t="s">
        <v>443</v>
      </c>
      <c r="F75" s="9">
        <v>0.918</v>
      </c>
      <c r="G75" s="4">
        <v>2</v>
      </c>
      <c r="H75" s="4">
        <v>2</v>
      </c>
      <c r="I75" s="5"/>
    </row>
    <row r="76" ht="28.5" customHeight="1" spans="1:9">
      <c r="A76" s="4"/>
      <c r="B76" s="4"/>
      <c r="C76" s="4"/>
      <c r="D76" s="7" t="s">
        <v>445</v>
      </c>
      <c r="E76" s="4" t="s">
        <v>443</v>
      </c>
      <c r="F76" s="9">
        <v>0.905</v>
      </c>
      <c r="G76" s="4">
        <v>1</v>
      </c>
      <c r="H76" s="4">
        <v>1</v>
      </c>
      <c r="I76" s="5"/>
    </row>
    <row r="77" ht="28.5" customHeight="1" spans="1:9">
      <c r="A77" s="4"/>
      <c r="B77" s="4"/>
      <c r="C77" s="4"/>
      <c r="D77" s="7" t="s">
        <v>446</v>
      </c>
      <c r="E77" s="4" t="s">
        <v>443</v>
      </c>
      <c r="F77" s="6">
        <v>0.92</v>
      </c>
      <c r="G77" s="4">
        <v>1</v>
      </c>
      <c r="H77" s="4">
        <v>1</v>
      </c>
      <c r="I77" s="5"/>
    </row>
    <row r="78" ht="28.5" customHeight="1" spans="1:9">
      <c r="A78" s="4"/>
      <c r="B78" s="4"/>
      <c r="C78" s="4"/>
      <c r="D78" s="7" t="s">
        <v>447</v>
      </c>
      <c r="E78" s="4" t="s">
        <v>443</v>
      </c>
      <c r="F78" s="9">
        <v>0.922</v>
      </c>
      <c r="G78" s="4">
        <v>1</v>
      </c>
      <c r="H78" s="4">
        <v>1</v>
      </c>
      <c r="I78" s="5"/>
    </row>
    <row r="79" ht="28.5" customHeight="1" spans="1:9">
      <c r="A79" s="4"/>
      <c r="B79" s="4"/>
      <c r="C79" s="4"/>
      <c r="D79" s="7" t="s">
        <v>448</v>
      </c>
      <c r="E79" s="4" t="s">
        <v>443</v>
      </c>
      <c r="F79" s="9">
        <v>0.904</v>
      </c>
      <c r="G79" s="4">
        <v>1</v>
      </c>
      <c r="H79" s="4">
        <v>1</v>
      </c>
      <c r="I79" s="5"/>
    </row>
    <row r="80" ht="33.75" customHeight="1" spans="1:9">
      <c r="A80" s="11" t="s">
        <v>135</v>
      </c>
      <c r="B80" s="11"/>
      <c r="C80" s="11"/>
      <c r="D80" s="11"/>
      <c r="E80" s="11"/>
      <c r="F80" s="11"/>
      <c r="G80" s="11">
        <v>100</v>
      </c>
      <c r="H80" s="11">
        <v>94.5</v>
      </c>
      <c r="I80" s="13"/>
    </row>
    <row r="81" ht="36" customHeight="1" spans="1:9">
      <c r="A81" s="12" t="s">
        <v>449</v>
      </c>
      <c r="B81" s="12"/>
      <c r="C81" s="12"/>
      <c r="D81" s="12"/>
      <c r="E81" s="12"/>
      <c r="F81" s="12"/>
      <c r="G81" s="12"/>
      <c r="H81" s="12"/>
      <c r="I81" s="12"/>
    </row>
  </sheetData>
  <mergeCells count="46">
    <mergeCell ref="A2:I2"/>
    <mergeCell ref="A3:B3"/>
    <mergeCell ref="C3:I3"/>
    <mergeCell ref="A4:B4"/>
    <mergeCell ref="C4:E4"/>
    <mergeCell ref="G4:I4"/>
    <mergeCell ref="B7:C7"/>
    <mergeCell ref="B8:C8"/>
    <mergeCell ref="B9:C9"/>
    <mergeCell ref="B10:C10"/>
    <mergeCell ref="B11:E11"/>
    <mergeCell ref="F11:I11"/>
    <mergeCell ref="B12:E12"/>
    <mergeCell ref="F12:I12"/>
    <mergeCell ref="A80:F80"/>
    <mergeCell ref="A81:I81"/>
    <mergeCell ref="A5:A10"/>
    <mergeCell ref="A11:A12"/>
    <mergeCell ref="A13:A19"/>
    <mergeCell ref="A20:A39"/>
    <mergeCell ref="A40:A63"/>
    <mergeCell ref="A64:A79"/>
    <mergeCell ref="B14:B19"/>
    <mergeCell ref="B21:B39"/>
    <mergeCell ref="B41:B50"/>
    <mergeCell ref="B51:B63"/>
    <mergeCell ref="B65:B72"/>
    <mergeCell ref="B73:B79"/>
    <mergeCell ref="C14:C19"/>
    <mergeCell ref="C21:C26"/>
    <mergeCell ref="C27:C34"/>
    <mergeCell ref="C35:C39"/>
    <mergeCell ref="C41:C45"/>
    <mergeCell ref="C46:C50"/>
    <mergeCell ref="C51:C55"/>
    <mergeCell ref="C56:C63"/>
    <mergeCell ref="C65:C72"/>
    <mergeCell ref="C73:C79"/>
    <mergeCell ref="D35:D36"/>
    <mergeCell ref="G5:G6"/>
    <mergeCell ref="G35:G36"/>
    <mergeCell ref="H5:H6"/>
    <mergeCell ref="H35:H36"/>
    <mergeCell ref="I5:I6"/>
    <mergeCell ref="I35:I36"/>
    <mergeCell ref="B5:C6"/>
  </mergeCells>
  <printOptions horizontalCentered="1"/>
  <pageMargins left="0.393700787401575" right="0.393700787401575" top="0.551181102362205" bottom="0.393700787401575" header="0.31496062992126" footer="0.196850393700787"/>
  <pageSetup paperSize="9" orientation="portrait"/>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1.基础数据表</vt:lpstr>
      <vt:lpstr>2.整体支出绩效自评表</vt:lpstr>
      <vt:lpstr>3.业务工作专项资金自评表</vt:lpstr>
      <vt:lpstr>4.文化事业专项资金自评表</vt:lpstr>
      <vt:lpstr>5.文化产业发展专项资金自评表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澜小跳☆彡</cp:lastModifiedBy>
  <dcterms:created xsi:type="dcterms:W3CDTF">2020-05-03T17:11:00Z</dcterms:created>
  <cp:lastPrinted>2020-06-12T10:41:00Z</cp:lastPrinted>
  <dcterms:modified xsi:type="dcterms:W3CDTF">2020-06-28T08:07:24Z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KSOReadingLayout">
    <vt:bool>true</vt:bool>
  </property>
</Properties>
</file>