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000" windowHeight="9735"/>
  </bookViews>
  <sheets>
    <sheet name="附件1分配表" sheetId="4" r:id="rId1"/>
    <sheet name="教育体制改革试点" sheetId="10" r:id="rId2"/>
    <sheet name="平安校园" sheetId="11" r:id="rId3"/>
  </sheets>
  <definedNames>
    <definedName name="_xlnm._FilterDatabase" localSheetId="0" hidden="1">附件1分配表!$A$4:$IZ$121</definedName>
    <definedName name="_xlnm.Print_Titles" localSheetId="0">附件1分配表!$4:$4</definedName>
    <definedName name="_xlnm.Print_Titles" localSheetId="2">平安校园!$4:$4</definedName>
  </definedNames>
  <calcPr calcId="145621"/>
</workbook>
</file>

<file path=xl/calcChain.xml><?xml version="1.0" encoding="utf-8"?>
<calcChain xmlns="http://schemas.openxmlformats.org/spreadsheetml/2006/main">
  <c r="L78" i="4" l="1"/>
  <c r="H99" i="4"/>
  <c r="I99" i="4"/>
  <c r="J99" i="4"/>
  <c r="K99" i="4"/>
  <c r="G99" i="4"/>
  <c r="H100" i="4"/>
  <c r="I100" i="4"/>
  <c r="J100" i="4"/>
  <c r="K100" i="4"/>
  <c r="G100" i="4"/>
  <c r="L102" i="4"/>
  <c r="L56" i="4"/>
  <c r="E5" i="11" l="1"/>
  <c r="L121" i="4"/>
  <c r="L120" i="4"/>
  <c r="L119" i="4"/>
  <c r="K118" i="4"/>
  <c r="J118" i="4"/>
  <c r="I118" i="4"/>
  <c r="H118" i="4"/>
  <c r="G118" i="4"/>
  <c r="L117" i="4"/>
  <c r="L116" i="4"/>
  <c r="L115" i="4"/>
  <c r="K114" i="4"/>
  <c r="J114" i="4"/>
  <c r="I114" i="4"/>
  <c r="H114" i="4"/>
  <c r="G114" i="4"/>
  <c r="L113" i="4"/>
  <c r="L112" i="4"/>
  <c r="K111" i="4"/>
  <c r="J111" i="4"/>
  <c r="I111" i="4"/>
  <c r="H111" i="4"/>
  <c r="G111" i="4"/>
  <c r="L110" i="4"/>
  <c r="L109" i="4"/>
  <c r="L108" i="4"/>
  <c r="L107" i="4"/>
  <c r="K106" i="4"/>
  <c r="J106" i="4"/>
  <c r="I106" i="4"/>
  <c r="H106" i="4"/>
  <c r="G106" i="4"/>
  <c r="L105" i="4"/>
  <c r="K104" i="4"/>
  <c r="J104" i="4"/>
  <c r="I104" i="4"/>
  <c r="H104" i="4"/>
  <c r="G104" i="4"/>
  <c r="L103" i="4"/>
  <c r="L101" i="4"/>
  <c r="L98" i="4"/>
  <c r="L97" i="4"/>
  <c r="K96" i="4"/>
  <c r="J96" i="4"/>
  <c r="I96" i="4"/>
  <c r="H96" i="4"/>
  <c r="G96" i="4"/>
  <c r="L95" i="4"/>
  <c r="L94" i="4"/>
  <c r="L93" i="4"/>
  <c r="L92" i="4"/>
  <c r="L91" i="4"/>
  <c r="L90" i="4"/>
  <c r="L89" i="4"/>
  <c r="K88" i="4"/>
  <c r="J88" i="4"/>
  <c r="I88" i="4"/>
  <c r="H88" i="4"/>
  <c r="G88" i="4"/>
  <c r="K87" i="4"/>
  <c r="J87" i="4"/>
  <c r="I87" i="4"/>
  <c r="H87" i="4"/>
  <c r="G87" i="4"/>
  <c r="L86" i="4"/>
  <c r="L85" i="4"/>
  <c r="L84" i="4"/>
  <c r="L83" i="4"/>
  <c r="K82" i="4"/>
  <c r="J82" i="4"/>
  <c r="I82" i="4"/>
  <c r="H82" i="4"/>
  <c r="G82" i="4"/>
  <c r="L81" i="4"/>
  <c r="L80" i="4"/>
  <c r="L79" i="4"/>
  <c r="L77" i="4"/>
  <c r="K76" i="4"/>
  <c r="J76" i="4"/>
  <c r="I76" i="4"/>
  <c r="H76" i="4"/>
  <c r="G76" i="4"/>
  <c r="L75" i="4"/>
  <c r="L74" i="4"/>
  <c r="L73" i="4"/>
  <c r="K72" i="4"/>
  <c r="J72" i="4"/>
  <c r="I72" i="4"/>
  <c r="H72" i="4"/>
  <c r="G72" i="4"/>
  <c r="K71" i="4"/>
  <c r="J71" i="4"/>
  <c r="I71" i="4"/>
  <c r="H71" i="4"/>
  <c r="G71" i="4"/>
  <c r="L70" i="4"/>
  <c r="L69" i="4"/>
  <c r="L68" i="4"/>
  <c r="K67" i="4"/>
  <c r="J67" i="4"/>
  <c r="I67" i="4"/>
  <c r="H67" i="4"/>
  <c r="G67" i="4"/>
  <c r="K66" i="4"/>
  <c r="J66" i="4"/>
  <c r="I66" i="4"/>
  <c r="H66" i="4"/>
  <c r="G66" i="4"/>
  <c r="L65" i="4"/>
  <c r="L64" i="4"/>
  <c r="L63" i="4"/>
  <c r="K62" i="4"/>
  <c r="J62" i="4"/>
  <c r="I62" i="4"/>
  <c r="H62" i="4"/>
  <c r="G62" i="4"/>
  <c r="L61" i="4"/>
  <c r="L60" i="4"/>
  <c r="L59" i="4"/>
  <c r="L58" i="4"/>
  <c r="L57" i="4"/>
  <c r="L55" i="4"/>
  <c r="L54" i="4"/>
  <c r="L53" i="4"/>
  <c r="L52" i="4"/>
  <c r="L51" i="4"/>
  <c r="L50" i="4"/>
  <c r="K49" i="4"/>
  <c r="J49" i="4"/>
  <c r="I49" i="4"/>
  <c r="H49" i="4"/>
  <c r="G49" i="4"/>
  <c r="K48" i="4"/>
  <c r="J48" i="4"/>
  <c r="I48" i="4"/>
  <c r="H48" i="4"/>
  <c r="G48" i="4"/>
  <c r="L46" i="4"/>
  <c r="L45" i="4"/>
  <c r="L44" i="4"/>
  <c r="K43" i="4"/>
  <c r="K36" i="4" s="1"/>
  <c r="J43" i="4"/>
  <c r="J36" i="4" s="1"/>
  <c r="I43" i="4"/>
  <c r="I36" i="4" s="1"/>
  <c r="H43" i="4"/>
  <c r="H36" i="4" s="1"/>
  <c r="G43" i="4"/>
  <c r="G36" i="4" s="1"/>
  <c r="L42" i="4"/>
  <c r="L41" i="4"/>
  <c r="L40" i="4"/>
  <c r="L39" i="4"/>
  <c r="L38" i="4"/>
  <c r="L37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K7" i="4"/>
  <c r="J7" i="4"/>
  <c r="I7" i="4"/>
  <c r="H7" i="4"/>
  <c r="G7" i="4"/>
  <c r="G6" i="4" l="1"/>
  <c r="J6" i="4"/>
  <c r="H6" i="4"/>
  <c r="L62" i="4"/>
  <c r="L111" i="4"/>
  <c r="K6" i="4"/>
  <c r="I47" i="4"/>
  <c r="K47" i="4"/>
  <c r="H47" i="4"/>
  <c r="L99" i="4"/>
  <c r="L100" i="4"/>
  <c r="L106" i="4"/>
  <c r="L82" i="4"/>
  <c r="L67" i="4"/>
  <c r="L88" i="4"/>
  <c r="L71" i="4"/>
  <c r="L76" i="4"/>
  <c r="L7" i="4"/>
  <c r="G47" i="4"/>
  <c r="J47" i="4"/>
  <c r="L87" i="4"/>
  <c r="L104" i="4"/>
  <c r="L114" i="4"/>
  <c r="L43" i="4"/>
  <c r="L36" i="4" s="1"/>
  <c r="L49" i="4"/>
  <c r="L96" i="4"/>
  <c r="I6" i="4"/>
  <c r="L66" i="4"/>
  <c r="L72" i="4"/>
  <c r="L118" i="4"/>
  <c r="L48" i="4"/>
  <c r="G5" i="4" l="1"/>
  <c r="H5" i="4"/>
  <c r="J5" i="4"/>
  <c r="K5" i="4"/>
  <c r="I5" i="4"/>
  <c r="L47" i="4"/>
  <c r="L6" i="4"/>
  <c r="L5" i="4" l="1"/>
</calcChain>
</file>

<file path=xl/sharedStrings.xml><?xml version="1.0" encoding="utf-8"?>
<sst xmlns="http://schemas.openxmlformats.org/spreadsheetml/2006/main" count="649" uniqueCount="267">
  <si>
    <t>附件1：</t>
  </si>
  <si>
    <t>单位：万元</t>
  </si>
  <si>
    <t>单位名称</t>
  </si>
  <si>
    <t>功能科目</t>
  </si>
  <si>
    <t>政府经济科目</t>
  </si>
  <si>
    <t>部门经济科目</t>
  </si>
  <si>
    <t>教育体制改革试点</t>
  </si>
  <si>
    <t>民办高校党建</t>
  </si>
  <si>
    <t>平安校园</t>
  </si>
  <si>
    <t>亚行贷款省本级还本付息</t>
  </si>
  <si>
    <t>本次下达金额</t>
  </si>
  <si>
    <t>备注</t>
  </si>
  <si>
    <t>全省合计</t>
  </si>
  <si>
    <t>省本级小计</t>
  </si>
  <si>
    <t>省教育厅</t>
  </si>
  <si>
    <t>省教育厅小计</t>
  </si>
  <si>
    <t>省教育厅系统财务</t>
  </si>
  <si>
    <t>2050299其他普通教育支出</t>
  </si>
  <si>
    <t>50502商品和服务支出</t>
  </si>
  <si>
    <t>30299其他商品和服务支出</t>
  </si>
  <si>
    <t>湘潭大学</t>
  </si>
  <si>
    <t>2050205高等教育</t>
  </si>
  <si>
    <t>吉首大学</t>
  </si>
  <si>
    <t>湖南中医药大学</t>
  </si>
  <si>
    <t>湖南师范大学</t>
  </si>
  <si>
    <t>南华大学</t>
  </si>
  <si>
    <t>湖南工商大学</t>
  </si>
  <si>
    <t>湖南工程学院</t>
  </si>
  <si>
    <t>湖南理工学院</t>
  </si>
  <si>
    <t>湘南学院</t>
  </si>
  <si>
    <t>湖南文理学院</t>
  </si>
  <si>
    <t>湖南科技学院</t>
  </si>
  <si>
    <t>湖南第一师范学院</t>
  </si>
  <si>
    <t>湖南女子学院</t>
  </si>
  <si>
    <t>长沙师范学院</t>
  </si>
  <si>
    <t>长沙民政职业技术学院</t>
  </si>
  <si>
    <t>湖南科技职业学院</t>
  </si>
  <si>
    <t>2050305高等职业教育</t>
  </si>
  <si>
    <t>湖南广播电视大学（湖南网络工程职业学院）</t>
  </si>
  <si>
    <t>湖南教育电视台</t>
  </si>
  <si>
    <t>2050502教育电视台</t>
  </si>
  <si>
    <t>湖南省电化教育馆</t>
  </si>
  <si>
    <t>湖南省教育生产装备处</t>
  </si>
  <si>
    <t>湖南省教育科学研究院</t>
  </si>
  <si>
    <t>湖南省教育厅信息中心</t>
  </si>
  <si>
    <t>湖南大学</t>
  </si>
  <si>
    <t>湖南工业职业技术学院</t>
  </si>
  <si>
    <t>湖南机电职业技术学院</t>
  </si>
  <si>
    <t>湖南工艺美术职业学院</t>
  </si>
  <si>
    <t>湖南国防工业职业技术学院</t>
  </si>
  <si>
    <t>其他部门行业小计</t>
  </si>
  <si>
    <t>省司法厅</t>
  </si>
  <si>
    <t>湖南司法警官职业学院</t>
  </si>
  <si>
    <t>省交通厅</t>
  </si>
  <si>
    <t>湖南交通职业技术学院</t>
  </si>
  <si>
    <t>省工信厅</t>
  </si>
  <si>
    <t>张家界航空职院</t>
  </si>
  <si>
    <t>湖南有色金属职业技术学院</t>
  </si>
  <si>
    <t>省商务厅</t>
  </si>
  <si>
    <t>湖南现代物流职业技术学院</t>
  </si>
  <si>
    <t>长沙电力职业技术学院</t>
  </si>
  <si>
    <t>实拨单位</t>
  </si>
  <si>
    <t>实拨单位小计</t>
  </si>
  <si>
    <t>湖南涉外经济学院999810</t>
  </si>
  <si>
    <t>长沙医学院999818</t>
  </si>
  <si>
    <t>湖南信息学院999901</t>
  </si>
  <si>
    <t>市州小计</t>
  </si>
  <si>
    <t>长沙市</t>
  </si>
  <si>
    <t>长沙市小计</t>
  </si>
  <si>
    <t>市本级</t>
  </si>
  <si>
    <t>市本级小计</t>
  </si>
  <si>
    <t>长沙市本级</t>
  </si>
  <si>
    <t>505对事业单位经常性补助</t>
  </si>
  <si>
    <t>长沙市教育局</t>
  </si>
  <si>
    <t>湖南电子科技职业学院</t>
  </si>
  <si>
    <t>湖南都市职业学院</t>
  </si>
  <si>
    <t>湖南三一工业职业技术学院</t>
  </si>
  <si>
    <t>湖南外国语职业学院</t>
  </si>
  <si>
    <t>长沙南方职业学院</t>
  </si>
  <si>
    <t>长沙商贸旅游职业技术学院</t>
  </si>
  <si>
    <t>长沙市师大附中梅溪湖中学</t>
  </si>
  <si>
    <t>2050204高中教育</t>
  </si>
  <si>
    <t>天心区</t>
  </si>
  <si>
    <t>岳麓区</t>
  </si>
  <si>
    <t>株洲市</t>
  </si>
  <si>
    <t>株洲市小计</t>
  </si>
  <si>
    <t>湖南铁路科技职业技术学院</t>
  </si>
  <si>
    <t>芦淞区</t>
  </si>
  <si>
    <t>荷塘区</t>
  </si>
  <si>
    <t>湘潭市</t>
  </si>
  <si>
    <t>湘潭市小计</t>
  </si>
  <si>
    <t>湖南软件职业学院</t>
  </si>
  <si>
    <t>湘潭理工学院</t>
  </si>
  <si>
    <t>湖南吉利汽车职业技术学院</t>
  </si>
  <si>
    <t>衡阳市</t>
  </si>
  <si>
    <t>衡阳市小计</t>
  </si>
  <si>
    <t>衡阳市本级</t>
  </si>
  <si>
    <t>湖南工商职业学院</t>
  </si>
  <si>
    <t>湖南交通工程学院</t>
  </si>
  <si>
    <t>邵阳市</t>
  </si>
  <si>
    <t>邵阳市小计</t>
  </si>
  <si>
    <t>邵阳市教育局</t>
  </si>
  <si>
    <t>大祥区</t>
  </si>
  <si>
    <t>双清区</t>
  </si>
  <si>
    <t>邵阳县</t>
  </si>
  <si>
    <t>岳阳市</t>
  </si>
  <si>
    <t>岳阳市小计</t>
  </si>
  <si>
    <t>岳阳市教体局</t>
  </si>
  <si>
    <t>岳阳经济技术开发区</t>
  </si>
  <si>
    <t>平江县</t>
  </si>
  <si>
    <t>湘阴县</t>
  </si>
  <si>
    <t>常德市</t>
  </si>
  <si>
    <t>常德市小计</t>
  </si>
  <si>
    <t>常德市本级</t>
  </si>
  <si>
    <t>湖南高尔夫旅游职业学院</t>
  </si>
  <si>
    <t>湖南幼儿师范高等专科学校</t>
  </si>
  <si>
    <t>湖南应用技术学院</t>
  </si>
  <si>
    <t>鼎城区</t>
  </si>
  <si>
    <t>汉寿县</t>
  </si>
  <si>
    <t>安乡县</t>
  </si>
  <si>
    <t>益阳市</t>
  </si>
  <si>
    <t>益阳市小计</t>
  </si>
  <si>
    <t>沅江市</t>
  </si>
  <si>
    <t>安化县</t>
  </si>
  <si>
    <t>郴州市</t>
  </si>
  <si>
    <t>郴州市小计</t>
  </si>
  <si>
    <t>苏仙区</t>
  </si>
  <si>
    <t>张家界市</t>
  </si>
  <si>
    <t>张家界市小计</t>
  </si>
  <si>
    <t>娄底市</t>
  </si>
  <si>
    <t>娄底市小计</t>
  </si>
  <si>
    <t>潇湘职业学院</t>
  </si>
  <si>
    <t>冷水江市</t>
  </si>
  <si>
    <t>新化县</t>
  </si>
  <si>
    <t>双峰县</t>
  </si>
  <si>
    <t>怀化市</t>
  </si>
  <si>
    <t>怀化市小计</t>
  </si>
  <si>
    <t>怀化市本级</t>
  </si>
  <si>
    <t>麻阳县</t>
  </si>
  <si>
    <t>永州市</t>
  </si>
  <si>
    <t>永州市小计</t>
  </si>
  <si>
    <t>祁阳县</t>
  </si>
  <si>
    <t>江永县</t>
  </si>
  <si>
    <t>宁远县</t>
  </si>
  <si>
    <t>湘西土家族苗族自治州</t>
  </si>
  <si>
    <t>湘西土家族苗族自治州小计</t>
  </si>
  <si>
    <t>湘西土家族苗族自治州本级</t>
  </si>
  <si>
    <t>吉首市</t>
  </si>
  <si>
    <t>凤凰县</t>
  </si>
  <si>
    <t>附件2：</t>
  </si>
  <si>
    <t>2020年度湖南省教育体制改革试点项目第一批专项经费明细表</t>
  </si>
  <si>
    <t>序号</t>
  </si>
  <si>
    <t>学校名称</t>
  </si>
  <si>
    <t>项目名称</t>
  </si>
  <si>
    <t>项目
牵头人</t>
  </si>
  <si>
    <t>金额
（万元）</t>
  </si>
  <si>
    <t>“十四五”规划视角下湖南现代教育服务现代产业能力提升研究</t>
  </si>
  <si>
    <t>蒋志平</t>
  </si>
  <si>
    <t>一年期重点项目</t>
  </si>
  <si>
    <t>独立学院转设的改革探索与策略研究——以湖南中医药大学湘杏学院为例</t>
  </si>
  <si>
    <t>戴爱国</t>
  </si>
  <si>
    <t>长沙市民办初中招生制度改革</t>
  </si>
  <si>
    <t>缪雅琴</t>
  </si>
  <si>
    <t>三年期重点项目</t>
  </si>
  <si>
    <t>“三维四融”拔尖创新人才培养模式改革研究</t>
  </si>
  <si>
    <t>刘起军</t>
  </si>
  <si>
    <t>湖南省职业教育本科层次试点研究与实践</t>
  </si>
  <si>
    <t>蒋晓明</t>
  </si>
  <si>
    <t>一般项目</t>
  </si>
  <si>
    <t>湖南省地市教育现代化进程预测及调控研究</t>
  </si>
  <si>
    <t>阳荣威</t>
  </si>
  <si>
    <t>乡村振兴战略下地方高校乡村教师协同培养模式的探索与改革</t>
  </si>
  <si>
    <t>郭国强</t>
  </si>
  <si>
    <t>湖南女子学院家政业产教融合改革研究</t>
  </si>
  <si>
    <t>杨兰英</t>
  </si>
  <si>
    <t>服务产业园区发展的机电类高职“五四三”产教融合校企合作体制机制改革试点</t>
  </si>
  <si>
    <t>刘建林</t>
  </si>
  <si>
    <t>产教融合发展平台构建及工作机制的研究与实践</t>
  </si>
  <si>
    <t>王德华</t>
  </si>
  <si>
    <t>服务新时代学前教育提质的校地园全要素协同体制机制改革试点</t>
  </si>
  <si>
    <t>曹晓鲜</t>
  </si>
  <si>
    <t>基于1+X证书制度与产教融合的高职物流管理人才培养模式改革</t>
  </si>
  <si>
    <t>陈建华</t>
  </si>
  <si>
    <t>积极稳妥推进湖南省独立学院转设的改革探索与对策建议</t>
  </si>
  <si>
    <t>刘国权</t>
  </si>
  <si>
    <t>独立学院转设“岳阳模式”的探索与实践</t>
  </si>
  <si>
    <t>卢先明</t>
  </si>
  <si>
    <t>高校“课程思政”与“思政课程”同向同行的 协同推进机制创新与实践</t>
  </si>
  <si>
    <t>高  山</t>
  </si>
  <si>
    <t>以德为首，五育并举，落实立德树人机制的市域实践研究</t>
  </si>
  <si>
    <t>肖玉叶</t>
  </si>
  <si>
    <t>武陵山片区教师教育协同一体化发展机制与模式创新</t>
  </si>
  <si>
    <t>廖志坤</t>
  </si>
  <si>
    <t>“双高”计划背景下高职院校教师管理关键问题研究与制度创新</t>
  </si>
  <si>
    <t>刘国华</t>
  </si>
  <si>
    <t>服务湖南装备“走出去”产教协同技术技能人才培养模式改革</t>
  </si>
  <si>
    <t>董建国
伍俊晖</t>
  </si>
  <si>
    <t>“双高”背景下高职院校提升校企合作水平研究</t>
  </si>
  <si>
    <t>夏能权</t>
  </si>
  <si>
    <t>高职院校校院二级管理体制改革</t>
  </si>
  <si>
    <t>戚人杰</t>
  </si>
  <si>
    <t>区域乡村小学教师一体化培养机制和模式研究</t>
  </si>
  <si>
    <t>文 君</t>
  </si>
  <si>
    <t>“契约式”区域职业教育实训基地建设模式研究与实践——以湖南（株洲）职教科技园轨道交通国际共享实训基地建设为例</t>
  </si>
  <si>
    <t>刘剑飞</t>
  </si>
  <si>
    <t>基于“1+X”证书制度的制造类专业现代学徒制人才培养模式改革与实践试点</t>
  </si>
  <si>
    <t>沈  进</t>
  </si>
  <si>
    <t>合   计</t>
  </si>
  <si>
    <t>附件3：</t>
  </si>
  <si>
    <t>2021年平安校园专项经费明细表</t>
  </si>
  <si>
    <t>金额（万元）</t>
  </si>
  <si>
    <t>合计</t>
  </si>
  <si>
    <t>2021年“平安高校”第二轮立项启动以奖代补工作经费</t>
  </si>
  <si>
    <t>湖南广播电视大学</t>
  </si>
  <si>
    <t>2021年安全宣传教育活动项目
经费下拨计划</t>
  </si>
  <si>
    <t>省工业和信息化厅</t>
  </si>
  <si>
    <t>长沙市实验小学</t>
  </si>
  <si>
    <t>2021年度湖南省中小学安全文明校园以奖代补工作经费</t>
  </si>
  <si>
    <t>岳麓幼儿教育集团第八幼儿园</t>
  </si>
  <si>
    <t>天心区幼幼幼儿园</t>
  </si>
  <si>
    <t>荷塘区601中英文小学</t>
  </si>
  <si>
    <t>芦淞区立人小学</t>
  </si>
  <si>
    <t>衡阳市十四中</t>
  </si>
  <si>
    <t>衡钢中学</t>
  </si>
  <si>
    <t>衡州小学</t>
  </si>
  <si>
    <t>岳阳岳</t>
  </si>
  <si>
    <t>平江县三阳乡三阳中学</t>
  </si>
  <si>
    <t>湘阴县左宗棠中学</t>
  </si>
  <si>
    <t>岳阳经济技术开发区东城小学</t>
  </si>
  <si>
    <t>沅江市阳罗镇中心小学</t>
  </si>
  <si>
    <t>安化县江南镇完全小学</t>
  </si>
  <si>
    <t>常德职业技术学院</t>
  </si>
  <si>
    <t>安乡县三岔河镇华强希望小学</t>
  </si>
  <si>
    <t>鼎城区武陵小学</t>
  </si>
  <si>
    <t>汉寿县洋淘湖镇中学</t>
  </si>
  <si>
    <t>大祥区第一中学</t>
  </si>
  <si>
    <t>邵阳县第一中学</t>
  </si>
  <si>
    <t>双清区华竹中心完小</t>
  </si>
  <si>
    <t>祁阳县职业中专学校</t>
  </si>
  <si>
    <t>江永县职业中专学校</t>
  </si>
  <si>
    <t>宁远县德源小学</t>
  </si>
  <si>
    <t>郴州市特殊教育中心学校</t>
  </si>
  <si>
    <t>郴州市第十五中学</t>
  </si>
  <si>
    <t>苏仙区直属机关幼儿园</t>
  </si>
  <si>
    <t>怀化市雅礼实验学校</t>
  </si>
  <si>
    <t>怀化市铁路第一小学</t>
  </si>
  <si>
    <t>麻阳自治县</t>
  </si>
  <si>
    <t>麻阳自治县锦江中学</t>
  </si>
  <si>
    <t>三尖镇中心学校</t>
  </si>
  <si>
    <t>井字镇花桥学校</t>
  </si>
  <si>
    <t>新化县思源实验学校</t>
  </si>
  <si>
    <t>张家界民族小学</t>
  </si>
  <si>
    <t>湘西州</t>
  </si>
  <si>
    <t>湘西州第二民族中学</t>
  </si>
  <si>
    <t>吉首市第一小学</t>
  </si>
  <si>
    <t>凤凰县阿拉完小</t>
  </si>
  <si>
    <t>提前下达2021年第三批教育综合发展专项资金分配表</t>
    <phoneticPr fontId="14" type="noConversion"/>
  </si>
  <si>
    <t>公费定向培养</t>
    <phoneticPr fontId="14" type="noConversion"/>
  </si>
  <si>
    <t>长沙职业技术学院</t>
    <phoneticPr fontId="14" type="noConversion"/>
  </si>
  <si>
    <t>505对事业单位经常性补助</t>
    <phoneticPr fontId="14" type="noConversion"/>
  </si>
  <si>
    <t>市本级</t>
    <phoneticPr fontId="14" type="noConversion"/>
  </si>
  <si>
    <t>郴州市本级</t>
    <phoneticPr fontId="14" type="noConversion"/>
  </si>
  <si>
    <t>湘南幼儿师范高等专科学校</t>
    <phoneticPr fontId="14" type="noConversion"/>
  </si>
  <si>
    <t>2050305高等职业教育</t>
    <phoneticPr fontId="14" type="noConversion"/>
  </si>
  <si>
    <t>市本级小计</t>
    <phoneticPr fontId="14" type="noConversion"/>
  </si>
  <si>
    <t>市本级小计</t>
    <phoneticPr fontId="14" type="noConversion"/>
  </si>
  <si>
    <t>湘中幼儿师范高等专科学校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</si>
</sst>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仿宋_GB2312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3"/>
      <charset val="134"/>
    </font>
    <font>
      <b/>
      <sz val="11"/>
      <name val="仿宋_GB2312"/>
      <family val="3"/>
      <charset val="134"/>
    </font>
    <font>
      <sz val="16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Zeros="0" tabSelected="1" workbookViewId="0">
      <pane ySplit="4" topLeftCell="A5" activePane="bottomLeft" state="frozen"/>
      <selection pane="bottomLeft" activeCell="N8" sqref="N8"/>
    </sheetView>
  </sheetViews>
  <sheetFormatPr defaultColWidth="9" defaultRowHeight="28.5" customHeight="1" x14ac:dyDescent="0.15"/>
  <cols>
    <col min="1" max="1" width="11.125" style="11" customWidth="1"/>
    <col min="2" max="2" width="10" style="11" customWidth="1"/>
    <col min="3" max="3" width="17.625" style="11" customWidth="1"/>
    <col min="4" max="6" width="15.75" style="11" customWidth="1"/>
    <col min="7" max="7" width="9.25" style="17" customWidth="1"/>
    <col min="8" max="8" width="8" style="11" customWidth="1"/>
    <col min="9" max="9" width="7.75" style="11" customWidth="1"/>
    <col min="10" max="10" width="11.5" style="11" customWidth="1"/>
    <col min="11" max="11" width="13.375" style="11" customWidth="1"/>
    <col min="12" max="12" width="11.5" style="11" customWidth="1"/>
    <col min="13" max="13" width="19.75" style="11" customWidth="1"/>
    <col min="14" max="14" width="11.75" style="11" customWidth="1"/>
    <col min="15" max="255" width="9" style="11"/>
    <col min="256" max="16384" width="9" style="18"/>
  </cols>
  <sheetData>
    <row r="1" spans="1:13" ht="28.5" customHeight="1" x14ac:dyDescent="0.15">
      <c r="A1" s="19" t="s">
        <v>0</v>
      </c>
    </row>
    <row r="2" spans="1:13" ht="42.95" customHeight="1" x14ac:dyDescent="0.15">
      <c r="A2" s="41" t="s">
        <v>256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15">
      <c r="M3" s="11" t="s">
        <v>1</v>
      </c>
    </row>
    <row r="4" spans="1:13" s="11" customFormat="1" x14ac:dyDescent="0.15">
      <c r="A4" s="32" t="s">
        <v>2</v>
      </c>
      <c r="B4" s="32"/>
      <c r="C4" s="32"/>
      <c r="D4" s="20" t="s">
        <v>3</v>
      </c>
      <c r="E4" s="20" t="s">
        <v>4</v>
      </c>
      <c r="F4" s="20" t="s">
        <v>5</v>
      </c>
      <c r="G4" s="21" t="s">
        <v>6</v>
      </c>
      <c r="H4" s="20" t="s">
        <v>7</v>
      </c>
      <c r="I4" s="20" t="s">
        <v>8</v>
      </c>
      <c r="J4" s="20" t="s">
        <v>257</v>
      </c>
      <c r="K4" s="20" t="s">
        <v>9</v>
      </c>
      <c r="L4" s="20" t="s">
        <v>10</v>
      </c>
      <c r="M4" s="20" t="s">
        <v>11</v>
      </c>
    </row>
    <row r="5" spans="1:13" s="12" customFormat="1" ht="28.5" customHeight="1" x14ac:dyDescent="0.15">
      <c r="A5" s="30" t="s">
        <v>12</v>
      </c>
      <c r="B5" s="34"/>
      <c r="C5" s="34"/>
      <c r="D5" s="34"/>
      <c r="E5" s="34"/>
      <c r="F5" s="35"/>
      <c r="G5" s="22">
        <f t="shared" ref="G5:L5" si="0">G6+G47</f>
        <v>96</v>
      </c>
      <c r="H5" s="22">
        <f t="shared" si="0"/>
        <v>195.5</v>
      </c>
      <c r="I5" s="22">
        <f t="shared" si="0"/>
        <v>540</v>
      </c>
      <c r="J5" s="22">
        <f t="shared" si="0"/>
        <v>2163</v>
      </c>
      <c r="K5" s="22">
        <f t="shared" si="0"/>
        <v>60</v>
      </c>
      <c r="L5" s="22">
        <f t="shared" si="0"/>
        <v>3054.5</v>
      </c>
      <c r="M5" s="22"/>
    </row>
    <row r="6" spans="1:13" s="12" customFormat="1" ht="28.5" customHeight="1" x14ac:dyDescent="0.15">
      <c r="A6" s="30" t="s">
        <v>13</v>
      </c>
      <c r="B6" s="34"/>
      <c r="C6" s="34"/>
      <c r="D6" s="34"/>
      <c r="E6" s="34"/>
      <c r="F6" s="35"/>
      <c r="G6" s="22">
        <f t="shared" ref="G6:L6" si="1">G7+G36</f>
        <v>73</v>
      </c>
      <c r="H6" s="22">
        <f t="shared" si="1"/>
        <v>51</v>
      </c>
      <c r="I6" s="22">
        <f t="shared" si="1"/>
        <v>340</v>
      </c>
      <c r="J6" s="22">
        <f t="shared" si="1"/>
        <v>0</v>
      </c>
      <c r="K6" s="22">
        <f t="shared" si="1"/>
        <v>60</v>
      </c>
      <c r="L6" s="22">
        <f t="shared" si="1"/>
        <v>524</v>
      </c>
      <c r="M6" s="22"/>
    </row>
    <row r="7" spans="1:13" s="12" customFormat="1" ht="28.5" customHeight="1" x14ac:dyDescent="0.15">
      <c r="A7" s="32" t="s">
        <v>14</v>
      </c>
      <c r="B7" s="38" t="s">
        <v>15</v>
      </c>
      <c r="C7" s="38"/>
      <c r="D7" s="38"/>
      <c r="E7" s="38"/>
      <c r="F7" s="38"/>
      <c r="G7" s="23">
        <f t="shared" ref="G7:L7" si="2">SUM(G8:G35)</f>
        <v>70</v>
      </c>
      <c r="H7" s="23">
        <f t="shared" si="2"/>
        <v>0</v>
      </c>
      <c r="I7" s="23">
        <f t="shared" si="2"/>
        <v>230</v>
      </c>
      <c r="J7" s="23">
        <f t="shared" si="2"/>
        <v>0</v>
      </c>
      <c r="K7" s="23">
        <f t="shared" si="2"/>
        <v>60</v>
      </c>
      <c r="L7" s="23">
        <f t="shared" si="2"/>
        <v>360</v>
      </c>
      <c r="M7" s="22"/>
    </row>
    <row r="8" spans="1:13" s="11" customFormat="1" x14ac:dyDescent="0.15">
      <c r="A8" s="32"/>
      <c r="B8" s="20">
        <v>100001</v>
      </c>
      <c r="C8" s="20" t="s">
        <v>16</v>
      </c>
      <c r="D8" s="20" t="s">
        <v>17</v>
      </c>
      <c r="E8" s="20" t="s">
        <v>18</v>
      </c>
      <c r="F8" s="20" t="s">
        <v>19</v>
      </c>
      <c r="G8" s="21"/>
      <c r="H8" s="20"/>
      <c r="I8" s="20"/>
      <c r="J8" s="20"/>
      <c r="K8" s="20">
        <v>60</v>
      </c>
      <c r="L8" s="20">
        <f>SUM(G8:K8)</f>
        <v>60</v>
      </c>
      <c r="M8" s="27"/>
    </row>
    <row r="9" spans="1:13" s="11" customFormat="1" x14ac:dyDescent="0.15">
      <c r="A9" s="32"/>
      <c r="B9" s="20">
        <v>100003</v>
      </c>
      <c r="C9" s="20" t="s">
        <v>20</v>
      </c>
      <c r="D9" s="20" t="s">
        <v>21</v>
      </c>
      <c r="E9" s="20" t="s">
        <v>18</v>
      </c>
      <c r="F9" s="20" t="s">
        <v>19</v>
      </c>
      <c r="G9" s="21"/>
      <c r="H9" s="20"/>
      <c r="I9" s="20">
        <v>10</v>
      </c>
      <c r="J9" s="20"/>
      <c r="K9" s="20"/>
      <c r="L9" s="20">
        <f>SUM(G9:K9)</f>
        <v>10</v>
      </c>
      <c r="M9" s="28"/>
    </row>
    <row r="10" spans="1:13" s="11" customFormat="1" ht="28.5" customHeight="1" x14ac:dyDescent="0.15">
      <c r="A10" s="32"/>
      <c r="B10" s="20">
        <v>100004</v>
      </c>
      <c r="C10" s="20" t="s">
        <v>22</v>
      </c>
      <c r="D10" s="20" t="s">
        <v>21</v>
      </c>
      <c r="E10" s="20" t="s">
        <v>18</v>
      </c>
      <c r="F10" s="20" t="s">
        <v>19</v>
      </c>
      <c r="G10" s="21">
        <v>3</v>
      </c>
      <c r="H10" s="20"/>
      <c r="I10" s="20"/>
      <c r="J10" s="20"/>
      <c r="K10" s="20"/>
      <c r="L10" s="20">
        <f>SUM(G10:K10)</f>
        <v>3</v>
      </c>
      <c r="M10" s="20"/>
    </row>
    <row r="11" spans="1:13" s="11" customFormat="1" ht="28.5" customHeight="1" x14ac:dyDescent="0.15">
      <c r="A11" s="32"/>
      <c r="B11" s="20">
        <v>100009</v>
      </c>
      <c r="C11" s="20" t="s">
        <v>23</v>
      </c>
      <c r="D11" s="20" t="s">
        <v>21</v>
      </c>
      <c r="E11" s="20" t="s">
        <v>18</v>
      </c>
      <c r="F11" s="20" t="s">
        <v>19</v>
      </c>
      <c r="G11" s="21">
        <v>10</v>
      </c>
      <c r="H11" s="20"/>
      <c r="I11" s="20"/>
      <c r="J11" s="20"/>
      <c r="K11" s="20"/>
      <c r="L11" s="20">
        <f>SUM(G11:K11)</f>
        <v>10</v>
      </c>
      <c r="M11" s="20"/>
    </row>
    <row r="12" spans="1:13" s="11" customFormat="1" ht="36" customHeight="1" x14ac:dyDescent="0.15">
      <c r="A12" s="32"/>
      <c r="B12" s="20">
        <v>100010</v>
      </c>
      <c r="C12" s="20" t="s">
        <v>24</v>
      </c>
      <c r="D12" s="20" t="s">
        <v>21</v>
      </c>
      <c r="E12" s="20" t="s">
        <v>18</v>
      </c>
      <c r="F12" s="20" t="s">
        <v>19</v>
      </c>
      <c r="G12" s="21">
        <v>8</v>
      </c>
      <c r="H12" s="20"/>
      <c r="I12" s="20"/>
      <c r="J12" s="20"/>
      <c r="K12" s="20"/>
      <c r="L12" s="20">
        <f>SUM(G12:K12)</f>
        <v>8</v>
      </c>
      <c r="M12" s="28"/>
    </row>
    <row r="13" spans="1:13" s="11" customFormat="1" ht="28.5" customHeight="1" x14ac:dyDescent="0.15">
      <c r="A13" s="32"/>
      <c r="B13" s="20">
        <v>100011</v>
      </c>
      <c r="C13" s="20" t="s">
        <v>25</v>
      </c>
      <c r="D13" s="20" t="s">
        <v>21</v>
      </c>
      <c r="E13" s="20" t="s">
        <v>18</v>
      </c>
      <c r="F13" s="20" t="s">
        <v>19</v>
      </c>
      <c r="G13" s="21">
        <v>3</v>
      </c>
      <c r="H13" s="20"/>
      <c r="I13" s="20"/>
      <c r="J13" s="20"/>
      <c r="K13" s="20"/>
      <c r="L13" s="20">
        <f>SUM(G13:K13)</f>
        <v>3</v>
      </c>
      <c r="M13" s="20"/>
    </row>
    <row r="14" spans="1:13" s="11" customFormat="1" ht="28.5" customHeight="1" x14ac:dyDescent="0.15">
      <c r="A14" s="32"/>
      <c r="B14" s="20">
        <v>100013</v>
      </c>
      <c r="C14" s="20" t="s">
        <v>26</v>
      </c>
      <c r="D14" s="20" t="s">
        <v>21</v>
      </c>
      <c r="E14" s="20" t="s">
        <v>18</v>
      </c>
      <c r="F14" s="20" t="s">
        <v>19</v>
      </c>
      <c r="G14" s="21">
        <v>3</v>
      </c>
      <c r="H14" s="20"/>
      <c r="I14" s="20"/>
      <c r="J14" s="20"/>
      <c r="K14" s="20"/>
      <c r="L14" s="20">
        <f>SUM(G14:K14)</f>
        <v>3</v>
      </c>
      <c r="M14" s="20"/>
    </row>
    <row r="15" spans="1:13" s="11" customFormat="1" ht="28.5" customHeight="1" x14ac:dyDescent="0.15">
      <c r="A15" s="32"/>
      <c r="B15" s="20">
        <v>100014</v>
      </c>
      <c r="C15" s="20" t="s">
        <v>27</v>
      </c>
      <c r="D15" s="20" t="s">
        <v>21</v>
      </c>
      <c r="E15" s="20" t="s">
        <v>18</v>
      </c>
      <c r="F15" s="20" t="s">
        <v>19</v>
      </c>
      <c r="G15" s="21"/>
      <c r="H15" s="20"/>
      <c r="I15" s="20">
        <v>20</v>
      </c>
      <c r="J15" s="20"/>
      <c r="K15" s="20"/>
      <c r="L15" s="20">
        <f>SUM(G15:K15)</f>
        <v>20</v>
      </c>
      <c r="M15" s="20"/>
    </row>
    <row r="16" spans="1:13" s="11" customFormat="1" ht="28.5" customHeight="1" x14ac:dyDescent="0.15">
      <c r="A16" s="32"/>
      <c r="B16" s="20">
        <v>100015</v>
      </c>
      <c r="C16" s="20" t="s">
        <v>28</v>
      </c>
      <c r="D16" s="20" t="s">
        <v>21</v>
      </c>
      <c r="E16" s="20" t="s">
        <v>18</v>
      </c>
      <c r="F16" s="20" t="s">
        <v>19</v>
      </c>
      <c r="G16" s="21">
        <v>3</v>
      </c>
      <c r="H16" s="20"/>
      <c r="I16" s="20">
        <v>5</v>
      </c>
      <c r="J16" s="20"/>
      <c r="K16" s="20"/>
      <c r="L16" s="20">
        <f>SUM(G16:K16)</f>
        <v>8</v>
      </c>
      <c r="M16" s="20"/>
    </row>
    <row r="17" spans="1:13" s="11" customFormat="1" ht="28.5" customHeight="1" x14ac:dyDescent="0.15">
      <c r="A17" s="32"/>
      <c r="B17" s="20">
        <v>100016</v>
      </c>
      <c r="C17" s="20" t="s">
        <v>29</v>
      </c>
      <c r="D17" s="20" t="s">
        <v>21</v>
      </c>
      <c r="E17" s="20" t="s">
        <v>18</v>
      </c>
      <c r="F17" s="20" t="s">
        <v>19</v>
      </c>
      <c r="G17" s="21"/>
      <c r="H17" s="20"/>
      <c r="I17" s="20">
        <v>20</v>
      </c>
      <c r="J17" s="20"/>
      <c r="K17" s="20"/>
      <c r="L17" s="20">
        <f>SUM(G17:K17)</f>
        <v>20</v>
      </c>
      <c r="M17" s="20"/>
    </row>
    <row r="18" spans="1:13" s="11" customFormat="1" ht="28.5" customHeight="1" x14ac:dyDescent="0.15">
      <c r="A18" s="32"/>
      <c r="B18" s="20">
        <v>100020</v>
      </c>
      <c r="C18" s="20" t="s">
        <v>30</v>
      </c>
      <c r="D18" s="20" t="s">
        <v>21</v>
      </c>
      <c r="E18" s="20" t="s">
        <v>18</v>
      </c>
      <c r="F18" s="20" t="s">
        <v>19</v>
      </c>
      <c r="G18" s="21">
        <v>3</v>
      </c>
      <c r="H18" s="20"/>
      <c r="I18" s="20"/>
      <c r="J18" s="20"/>
      <c r="K18" s="20"/>
      <c r="L18" s="20">
        <f>SUM(G18:K18)</f>
        <v>3</v>
      </c>
      <c r="M18" s="20"/>
    </row>
    <row r="19" spans="1:13" s="11" customFormat="1" ht="28.5" customHeight="1" x14ac:dyDescent="0.15">
      <c r="A19" s="32"/>
      <c r="B19" s="20">
        <v>100021</v>
      </c>
      <c r="C19" s="20" t="s">
        <v>31</v>
      </c>
      <c r="D19" s="20" t="s">
        <v>21</v>
      </c>
      <c r="E19" s="20" t="s">
        <v>18</v>
      </c>
      <c r="F19" s="20" t="s">
        <v>19</v>
      </c>
      <c r="G19" s="21"/>
      <c r="H19" s="20"/>
      <c r="I19" s="20">
        <v>30</v>
      </c>
      <c r="J19" s="20"/>
      <c r="K19" s="20"/>
      <c r="L19" s="20">
        <f>SUM(G19:K19)</f>
        <v>30</v>
      </c>
      <c r="M19" s="20"/>
    </row>
    <row r="20" spans="1:13" s="11" customFormat="1" ht="28.5" customHeight="1" x14ac:dyDescent="0.15">
      <c r="A20" s="32"/>
      <c r="B20" s="20">
        <v>100023</v>
      </c>
      <c r="C20" s="20" t="s">
        <v>32</v>
      </c>
      <c r="D20" s="20" t="s">
        <v>21</v>
      </c>
      <c r="E20" s="20" t="s">
        <v>18</v>
      </c>
      <c r="F20" s="20" t="s">
        <v>19</v>
      </c>
      <c r="G20" s="21"/>
      <c r="H20" s="20"/>
      <c r="I20" s="20">
        <v>20</v>
      </c>
      <c r="J20" s="20"/>
      <c r="K20" s="20"/>
      <c r="L20" s="20">
        <f>SUM(G20:K20)</f>
        <v>20</v>
      </c>
      <c r="M20" s="20"/>
    </row>
    <row r="21" spans="1:13" s="11" customFormat="1" ht="28.5" customHeight="1" x14ac:dyDescent="0.15">
      <c r="A21" s="32"/>
      <c r="B21" s="20">
        <v>100027</v>
      </c>
      <c r="C21" s="20" t="s">
        <v>33</v>
      </c>
      <c r="D21" s="20" t="s">
        <v>21</v>
      </c>
      <c r="E21" s="20" t="s">
        <v>18</v>
      </c>
      <c r="F21" s="20" t="s">
        <v>19</v>
      </c>
      <c r="G21" s="21">
        <v>3</v>
      </c>
      <c r="H21" s="20"/>
      <c r="I21" s="20"/>
      <c r="J21" s="20"/>
      <c r="K21" s="20"/>
      <c r="L21" s="20">
        <f>SUM(G21:K21)</f>
        <v>3</v>
      </c>
      <c r="M21" s="20"/>
    </row>
    <row r="22" spans="1:13" s="11" customFormat="1" ht="28.5" customHeight="1" x14ac:dyDescent="0.15">
      <c r="A22" s="32"/>
      <c r="B22" s="20">
        <v>100028</v>
      </c>
      <c r="C22" s="20" t="s">
        <v>34</v>
      </c>
      <c r="D22" s="20" t="s">
        <v>21</v>
      </c>
      <c r="E22" s="20" t="s">
        <v>18</v>
      </c>
      <c r="F22" s="20" t="s">
        <v>19</v>
      </c>
      <c r="G22" s="21">
        <v>3</v>
      </c>
      <c r="H22" s="20"/>
      <c r="I22" s="20"/>
      <c r="J22" s="20"/>
      <c r="K22" s="20"/>
      <c r="L22" s="20">
        <f>SUM(G22:K22)</f>
        <v>3</v>
      </c>
      <c r="M22" s="20"/>
    </row>
    <row r="23" spans="1:13" s="11" customFormat="1" ht="28.5" customHeight="1" x14ac:dyDescent="0.15">
      <c r="A23" s="32"/>
      <c r="B23" s="20">
        <v>100029</v>
      </c>
      <c r="C23" s="20" t="s">
        <v>35</v>
      </c>
      <c r="D23" s="20" t="s">
        <v>21</v>
      </c>
      <c r="E23" s="20" t="s">
        <v>18</v>
      </c>
      <c r="F23" s="20" t="s">
        <v>19</v>
      </c>
      <c r="G23" s="21">
        <v>3</v>
      </c>
      <c r="H23" s="20"/>
      <c r="I23" s="20"/>
      <c r="J23" s="20"/>
      <c r="K23" s="20"/>
      <c r="L23" s="20">
        <f>SUM(G23:K23)</f>
        <v>3</v>
      </c>
      <c r="M23" s="20"/>
    </row>
    <row r="24" spans="1:13" s="11" customFormat="1" ht="28.5" customHeight="1" x14ac:dyDescent="0.15">
      <c r="A24" s="32"/>
      <c r="B24" s="20">
        <v>100030</v>
      </c>
      <c r="C24" s="20" t="s">
        <v>36</v>
      </c>
      <c r="D24" s="20" t="s">
        <v>37</v>
      </c>
      <c r="E24" s="20" t="s">
        <v>18</v>
      </c>
      <c r="F24" s="20" t="s">
        <v>19</v>
      </c>
      <c r="G24" s="21">
        <v>3</v>
      </c>
      <c r="H24" s="20"/>
      <c r="I24" s="20"/>
      <c r="J24" s="20"/>
      <c r="K24" s="20"/>
      <c r="L24" s="20">
        <f>SUM(G24:K24)</f>
        <v>3</v>
      </c>
      <c r="M24" s="20"/>
    </row>
    <row r="25" spans="1:13" s="11" customFormat="1" ht="28.5" customHeight="1" x14ac:dyDescent="0.15">
      <c r="A25" s="32"/>
      <c r="B25" s="24">
        <v>100034</v>
      </c>
      <c r="C25" s="20" t="s">
        <v>38</v>
      </c>
      <c r="D25" s="20" t="s">
        <v>37</v>
      </c>
      <c r="E25" s="20" t="s">
        <v>18</v>
      </c>
      <c r="F25" s="20" t="s">
        <v>19</v>
      </c>
      <c r="G25" s="21"/>
      <c r="H25" s="20"/>
      <c r="I25" s="20">
        <v>20</v>
      </c>
      <c r="J25" s="20"/>
      <c r="K25" s="20"/>
      <c r="L25" s="20">
        <f>SUM(G25:K25)</f>
        <v>20</v>
      </c>
      <c r="M25" s="20"/>
    </row>
    <row r="26" spans="1:13" s="11" customFormat="1" ht="28.5" customHeight="1" x14ac:dyDescent="0.15">
      <c r="A26" s="32"/>
      <c r="B26" s="24">
        <v>100040</v>
      </c>
      <c r="C26" s="20" t="s">
        <v>39</v>
      </c>
      <c r="D26" s="20" t="s">
        <v>40</v>
      </c>
      <c r="E26" s="20" t="s">
        <v>18</v>
      </c>
      <c r="F26" s="20" t="s">
        <v>19</v>
      </c>
      <c r="G26" s="21"/>
      <c r="H26" s="20"/>
      <c r="I26" s="20"/>
      <c r="J26" s="20"/>
      <c r="K26" s="20"/>
      <c r="L26" s="20">
        <f>SUM(G26:K26)</f>
        <v>0</v>
      </c>
      <c r="M26" s="20"/>
    </row>
    <row r="27" spans="1:13" s="11" customFormat="1" ht="28.5" customHeight="1" x14ac:dyDescent="0.15">
      <c r="A27" s="32"/>
      <c r="B27" s="24">
        <v>100041</v>
      </c>
      <c r="C27" s="20" t="s">
        <v>41</v>
      </c>
      <c r="D27" s="20" t="s">
        <v>17</v>
      </c>
      <c r="E27" s="20" t="s">
        <v>18</v>
      </c>
      <c r="F27" s="20" t="s">
        <v>19</v>
      </c>
      <c r="G27" s="21"/>
      <c r="H27" s="20"/>
      <c r="I27" s="20"/>
      <c r="J27" s="20"/>
      <c r="K27" s="20"/>
      <c r="L27" s="20">
        <f>SUM(G27:K27)</f>
        <v>0</v>
      </c>
      <c r="M27" s="20"/>
    </row>
    <row r="28" spans="1:13" s="11" customFormat="1" ht="28.5" customHeight="1" x14ac:dyDescent="0.15">
      <c r="A28" s="32"/>
      <c r="B28" s="24">
        <v>100042</v>
      </c>
      <c r="C28" s="20" t="s">
        <v>42</v>
      </c>
      <c r="D28" s="20" t="s">
        <v>17</v>
      </c>
      <c r="E28" s="20" t="s">
        <v>18</v>
      </c>
      <c r="F28" s="20" t="s">
        <v>19</v>
      </c>
      <c r="G28" s="21"/>
      <c r="H28" s="20"/>
      <c r="I28" s="20">
        <v>10</v>
      </c>
      <c r="J28" s="20"/>
      <c r="K28" s="20"/>
      <c r="L28" s="20">
        <f>SUM(G28:K28)</f>
        <v>10</v>
      </c>
      <c r="M28" s="20"/>
    </row>
    <row r="29" spans="1:13" s="11" customFormat="1" ht="28.5" customHeight="1" x14ac:dyDescent="0.15">
      <c r="A29" s="32"/>
      <c r="B29" s="24">
        <v>100043</v>
      </c>
      <c r="C29" s="20" t="s">
        <v>43</v>
      </c>
      <c r="D29" s="20" t="s">
        <v>17</v>
      </c>
      <c r="E29" s="20" t="s">
        <v>18</v>
      </c>
      <c r="F29" s="20" t="s">
        <v>19</v>
      </c>
      <c r="G29" s="21">
        <v>10</v>
      </c>
      <c r="H29" s="20"/>
      <c r="I29" s="20">
        <v>20</v>
      </c>
      <c r="J29" s="20"/>
      <c r="K29" s="20"/>
      <c r="L29" s="20">
        <f>SUM(G29:K29)</f>
        <v>30</v>
      </c>
      <c r="M29" s="20"/>
    </row>
    <row r="30" spans="1:13" s="11" customFormat="1" ht="28.5" customHeight="1" x14ac:dyDescent="0.15">
      <c r="A30" s="32"/>
      <c r="B30" s="24">
        <v>100045</v>
      </c>
      <c r="C30" s="20" t="s">
        <v>44</v>
      </c>
      <c r="D30" s="20" t="s">
        <v>17</v>
      </c>
      <c r="E30" s="20" t="s">
        <v>18</v>
      </c>
      <c r="F30" s="20" t="s">
        <v>19</v>
      </c>
      <c r="G30" s="21"/>
      <c r="H30" s="20"/>
      <c r="I30" s="20">
        <v>40</v>
      </c>
      <c r="J30" s="20"/>
      <c r="K30" s="20"/>
      <c r="L30" s="20">
        <f>SUM(G30:K30)</f>
        <v>40</v>
      </c>
      <c r="M30" s="20"/>
    </row>
    <row r="31" spans="1:13" s="11" customFormat="1" ht="28.5" customHeight="1" x14ac:dyDescent="0.15">
      <c r="A31" s="32"/>
      <c r="B31" s="20">
        <v>100051</v>
      </c>
      <c r="C31" s="20" t="s">
        <v>45</v>
      </c>
      <c r="D31" s="20" t="s">
        <v>21</v>
      </c>
      <c r="E31" s="20" t="s">
        <v>18</v>
      </c>
      <c r="F31" s="20" t="s">
        <v>19</v>
      </c>
      <c r="G31" s="21">
        <v>3</v>
      </c>
      <c r="H31" s="20"/>
      <c r="I31" s="20">
        <v>5</v>
      </c>
      <c r="J31" s="20"/>
      <c r="K31" s="20"/>
      <c r="L31" s="20">
        <f>SUM(G31:K31)</f>
        <v>8</v>
      </c>
      <c r="M31" s="20"/>
    </row>
    <row r="32" spans="1:13" s="11" customFormat="1" ht="28.5" customHeight="1" x14ac:dyDescent="0.15">
      <c r="A32" s="32"/>
      <c r="B32" s="20">
        <v>100054</v>
      </c>
      <c r="C32" s="20" t="s">
        <v>46</v>
      </c>
      <c r="D32" s="20" t="s">
        <v>37</v>
      </c>
      <c r="E32" s="20" t="s">
        <v>18</v>
      </c>
      <c r="F32" s="20" t="s">
        <v>19</v>
      </c>
      <c r="G32" s="21">
        <v>3</v>
      </c>
      <c r="H32" s="20"/>
      <c r="I32" s="20">
        <v>30</v>
      </c>
      <c r="J32" s="20"/>
      <c r="K32" s="20"/>
      <c r="L32" s="20">
        <f>SUM(G32:K32)</f>
        <v>33</v>
      </c>
      <c r="M32" s="20"/>
    </row>
    <row r="33" spans="1:255" s="11" customFormat="1" ht="28.5" customHeight="1" x14ac:dyDescent="0.15">
      <c r="A33" s="32"/>
      <c r="B33" s="20">
        <v>100059</v>
      </c>
      <c r="C33" s="20" t="s">
        <v>47</v>
      </c>
      <c r="D33" s="20" t="s">
        <v>37</v>
      </c>
      <c r="E33" s="20" t="s">
        <v>18</v>
      </c>
      <c r="F33" s="20" t="s">
        <v>19</v>
      </c>
      <c r="G33" s="21">
        <v>3</v>
      </c>
      <c r="H33" s="20"/>
      <c r="I33" s="20"/>
      <c r="J33" s="20"/>
      <c r="K33" s="20"/>
      <c r="L33" s="20">
        <f>SUM(G33:K33)</f>
        <v>3</v>
      </c>
      <c r="M33" s="20"/>
    </row>
    <row r="34" spans="1:255" s="11" customFormat="1" ht="28.5" customHeight="1" x14ac:dyDescent="0.15">
      <c r="A34" s="32"/>
      <c r="B34" s="20">
        <v>100060</v>
      </c>
      <c r="C34" s="20" t="s">
        <v>48</v>
      </c>
      <c r="D34" s="20" t="s">
        <v>37</v>
      </c>
      <c r="E34" s="20" t="s">
        <v>18</v>
      </c>
      <c r="F34" s="20" t="s">
        <v>19</v>
      </c>
      <c r="G34" s="21">
        <v>3</v>
      </c>
      <c r="H34" s="20"/>
      <c r="I34" s="20"/>
      <c r="J34" s="20"/>
      <c r="K34" s="20"/>
      <c r="L34" s="20">
        <f>SUM(G34:K34)</f>
        <v>3</v>
      </c>
      <c r="M34" s="20"/>
    </row>
    <row r="35" spans="1:255" s="11" customFormat="1" ht="28.5" customHeight="1" x14ac:dyDescent="0.15">
      <c r="A35" s="32"/>
      <c r="B35" s="20">
        <v>100063</v>
      </c>
      <c r="C35" s="20" t="s">
        <v>49</v>
      </c>
      <c r="D35" s="20" t="s">
        <v>37</v>
      </c>
      <c r="E35" s="20" t="s">
        <v>18</v>
      </c>
      <c r="F35" s="20" t="s">
        <v>19</v>
      </c>
      <c r="G35" s="21">
        <v>3</v>
      </c>
      <c r="H35" s="20"/>
      <c r="I35" s="20"/>
      <c r="J35" s="20"/>
      <c r="K35" s="20"/>
      <c r="L35" s="20">
        <f>SUM(G35:K35)</f>
        <v>3</v>
      </c>
      <c r="M35" s="20"/>
    </row>
    <row r="36" spans="1:255" s="12" customFormat="1" ht="28.5" customHeight="1" x14ac:dyDescent="0.15">
      <c r="A36" s="32" t="s">
        <v>50</v>
      </c>
      <c r="B36" s="38"/>
      <c r="C36" s="38"/>
      <c r="D36" s="38"/>
      <c r="E36" s="38"/>
      <c r="F36" s="38"/>
      <c r="G36" s="23">
        <f>SUM(G37:G43)</f>
        <v>3</v>
      </c>
      <c r="H36" s="23">
        <f t="shared" ref="H36:L36" si="3">SUM(H37:H43)</f>
        <v>51</v>
      </c>
      <c r="I36" s="23">
        <f t="shared" si="3"/>
        <v>110</v>
      </c>
      <c r="J36" s="23">
        <f t="shared" si="3"/>
        <v>0</v>
      </c>
      <c r="K36" s="23">
        <f t="shared" si="3"/>
        <v>0</v>
      </c>
      <c r="L36" s="23">
        <f t="shared" si="3"/>
        <v>164</v>
      </c>
      <c r="M36" s="22"/>
    </row>
    <row r="37" spans="1:255" s="11" customFormat="1" ht="28.5" customHeight="1" x14ac:dyDescent="0.15">
      <c r="A37" s="1" t="s">
        <v>51</v>
      </c>
      <c r="B37" s="40" t="s">
        <v>52</v>
      </c>
      <c r="C37" s="40"/>
      <c r="D37" s="20" t="s">
        <v>37</v>
      </c>
      <c r="E37" s="20" t="s">
        <v>18</v>
      </c>
      <c r="F37" s="20" t="s">
        <v>19</v>
      </c>
      <c r="G37" s="21"/>
      <c r="H37" s="20"/>
      <c r="I37" s="20">
        <v>20</v>
      </c>
      <c r="J37" s="20"/>
      <c r="K37" s="20"/>
      <c r="L37" s="20">
        <f>SUM(G37:K37)</f>
        <v>20</v>
      </c>
      <c r="M37" s="20"/>
    </row>
    <row r="38" spans="1:255" s="11" customFormat="1" ht="28.5" customHeight="1" x14ac:dyDescent="0.15">
      <c r="A38" s="1" t="s">
        <v>53</v>
      </c>
      <c r="B38" s="40" t="s">
        <v>54</v>
      </c>
      <c r="C38" s="40"/>
      <c r="D38" s="20" t="s">
        <v>37</v>
      </c>
      <c r="E38" s="20" t="s">
        <v>18</v>
      </c>
      <c r="F38" s="20" t="s">
        <v>19</v>
      </c>
      <c r="G38" s="21"/>
      <c r="H38" s="20"/>
      <c r="I38" s="20">
        <v>30</v>
      </c>
      <c r="J38" s="20"/>
      <c r="K38" s="20"/>
      <c r="L38" s="20">
        <f>SUM(G38:K38)</f>
        <v>30</v>
      </c>
      <c r="M38" s="20"/>
    </row>
    <row r="39" spans="1:255" ht="28.5" customHeight="1" x14ac:dyDescent="0.15">
      <c r="A39" s="32" t="s">
        <v>55</v>
      </c>
      <c r="B39" s="40" t="s">
        <v>56</v>
      </c>
      <c r="C39" s="40"/>
      <c r="D39" s="20" t="s">
        <v>37</v>
      </c>
      <c r="E39" s="20" t="s">
        <v>18</v>
      </c>
      <c r="F39" s="20" t="s">
        <v>19</v>
      </c>
      <c r="G39" s="21"/>
      <c r="H39" s="20"/>
      <c r="I39" s="20">
        <v>20</v>
      </c>
      <c r="J39" s="20"/>
      <c r="K39" s="20"/>
      <c r="L39" s="20">
        <f>SUM(G39:K39)</f>
        <v>20</v>
      </c>
      <c r="M39" s="20"/>
    </row>
    <row r="40" spans="1:255" ht="28.5" customHeight="1" x14ac:dyDescent="0.15">
      <c r="A40" s="32"/>
      <c r="B40" s="32" t="s">
        <v>57</v>
      </c>
      <c r="C40" s="32"/>
      <c r="D40" s="20" t="s">
        <v>37</v>
      </c>
      <c r="E40" s="20" t="s">
        <v>18</v>
      </c>
      <c r="F40" s="20" t="s">
        <v>19</v>
      </c>
      <c r="G40" s="21"/>
      <c r="H40" s="20"/>
      <c r="I40" s="20">
        <v>20</v>
      </c>
      <c r="J40" s="20"/>
      <c r="K40" s="20"/>
      <c r="L40" s="20">
        <f>SUM(G40:K40)</f>
        <v>20</v>
      </c>
      <c r="M40" s="20"/>
    </row>
    <row r="41" spans="1:255" ht="28.5" customHeight="1" x14ac:dyDescent="0.15">
      <c r="A41" s="20" t="s">
        <v>58</v>
      </c>
      <c r="B41" s="32" t="s">
        <v>59</v>
      </c>
      <c r="C41" s="32"/>
      <c r="D41" s="20" t="s">
        <v>37</v>
      </c>
      <c r="E41" s="20" t="s">
        <v>18</v>
      </c>
      <c r="F41" s="20" t="s">
        <v>19</v>
      </c>
      <c r="G41" s="21">
        <v>3</v>
      </c>
      <c r="H41" s="20"/>
      <c r="I41" s="20"/>
      <c r="J41" s="20"/>
      <c r="K41" s="20"/>
      <c r="L41" s="20">
        <f>SUM(G41:K41)</f>
        <v>3</v>
      </c>
      <c r="M41" s="20"/>
    </row>
    <row r="42" spans="1:255" customFormat="1" ht="28.5" customHeight="1" x14ac:dyDescent="0.15">
      <c r="A42" s="20"/>
      <c r="B42" s="40" t="s">
        <v>60</v>
      </c>
      <c r="C42" s="40"/>
      <c r="D42" s="25" t="s">
        <v>37</v>
      </c>
      <c r="E42" s="20" t="s">
        <v>18</v>
      </c>
      <c r="F42" s="20" t="s">
        <v>19</v>
      </c>
      <c r="G42" s="21"/>
      <c r="H42" s="20"/>
      <c r="I42" s="20">
        <v>20</v>
      </c>
      <c r="J42" s="20"/>
      <c r="K42" s="20"/>
      <c r="L42" s="20">
        <f>SUM(G42:K42)</f>
        <v>20</v>
      </c>
      <c r="M42" s="20"/>
    </row>
    <row r="43" spans="1:255" s="12" customFormat="1" ht="28.5" customHeight="1" x14ac:dyDescent="0.15">
      <c r="A43" s="32" t="s">
        <v>61</v>
      </c>
      <c r="B43" s="38" t="s">
        <v>62</v>
      </c>
      <c r="C43" s="38"/>
      <c r="D43" s="38"/>
      <c r="E43" s="38"/>
      <c r="F43" s="38"/>
      <c r="G43" s="23">
        <f>SUM(G44:G46)</f>
        <v>0</v>
      </c>
      <c r="H43" s="23">
        <f t="shared" ref="H43:L43" si="4">SUM(H44:H46)</f>
        <v>51</v>
      </c>
      <c r="I43" s="23">
        <f t="shared" si="4"/>
        <v>0</v>
      </c>
      <c r="J43" s="23">
        <f t="shared" si="4"/>
        <v>0</v>
      </c>
      <c r="K43" s="23">
        <f t="shared" si="4"/>
        <v>0</v>
      </c>
      <c r="L43" s="23">
        <f t="shared" si="4"/>
        <v>51</v>
      </c>
      <c r="M43" s="22"/>
    </row>
    <row r="44" spans="1:255" s="11" customFormat="1" ht="28.5" customHeight="1" x14ac:dyDescent="0.15">
      <c r="A44" s="32"/>
      <c r="B44" s="32" t="s">
        <v>63</v>
      </c>
      <c r="C44" s="32"/>
      <c r="D44" s="20" t="s">
        <v>21</v>
      </c>
      <c r="E44" s="20" t="s">
        <v>18</v>
      </c>
      <c r="F44" s="20" t="s">
        <v>19</v>
      </c>
      <c r="G44" s="21"/>
      <c r="H44" s="20">
        <v>17</v>
      </c>
      <c r="I44" s="20"/>
      <c r="J44" s="20"/>
      <c r="K44" s="20"/>
      <c r="L44" s="20">
        <f>SUM(G44:K44)</f>
        <v>17</v>
      </c>
      <c r="M44" s="20"/>
    </row>
    <row r="45" spans="1:255" s="11" customFormat="1" ht="28.5" customHeight="1" x14ac:dyDescent="0.15">
      <c r="A45" s="32"/>
      <c r="B45" s="32" t="s">
        <v>64</v>
      </c>
      <c r="C45" s="32"/>
      <c r="D45" s="20" t="s">
        <v>21</v>
      </c>
      <c r="E45" s="20" t="s">
        <v>18</v>
      </c>
      <c r="F45" s="20" t="s">
        <v>19</v>
      </c>
      <c r="G45" s="21"/>
      <c r="H45" s="20">
        <v>17</v>
      </c>
      <c r="I45" s="20"/>
      <c r="J45" s="20"/>
      <c r="K45" s="20"/>
      <c r="L45" s="20">
        <f>SUM(G45:K45)</f>
        <v>17</v>
      </c>
      <c r="M45" s="20"/>
    </row>
    <row r="46" spans="1:255" s="11" customFormat="1" ht="28.5" customHeight="1" x14ac:dyDescent="0.15">
      <c r="A46" s="32"/>
      <c r="B46" s="32" t="s">
        <v>65</v>
      </c>
      <c r="C46" s="32"/>
      <c r="D46" s="20" t="s">
        <v>21</v>
      </c>
      <c r="E46" s="20" t="s">
        <v>18</v>
      </c>
      <c r="F46" s="20" t="s">
        <v>19</v>
      </c>
      <c r="G46" s="21"/>
      <c r="H46" s="20">
        <v>17</v>
      </c>
      <c r="I46" s="20"/>
      <c r="J46" s="20"/>
      <c r="K46" s="20"/>
      <c r="L46" s="20">
        <f>SUM(G46:K46)</f>
        <v>17</v>
      </c>
      <c r="M46" s="20"/>
    </row>
    <row r="47" spans="1:255" s="13" customFormat="1" ht="28.5" customHeight="1" x14ac:dyDescent="0.15">
      <c r="A47" s="30" t="s">
        <v>66</v>
      </c>
      <c r="B47" s="34"/>
      <c r="C47" s="34"/>
      <c r="D47" s="34"/>
      <c r="E47" s="34"/>
      <c r="F47" s="35"/>
      <c r="G47" s="22">
        <f>G48+G62+G66+G71+G76+G82+G87+G96+G99+G104+G106+G111+G114+G118</f>
        <v>23</v>
      </c>
      <c r="H47" s="22">
        <f>H48+H62+H66+H71+H76+H82+H87+H96+H99+H104+H106+H111+H114+H118</f>
        <v>144.5</v>
      </c>
      <c r="I47" s="22">
        <f>I48+I62+I66+I71+I76+I82+I87+I96+I99+I104+I106+I111+I114+I118</f>
        <v>200</v>
      </c>
      <c r="J47" s="22">
        <f>J48+J62+J66+J71+J76+J82+J87+J96+J99+J104+J106+J111+J114+J118</f>
        <v>2163</v>
      </c>
      <c r="K47" s="22">
        <f>K48+K62+K66+K71+K76+K82+K87+K96+K99+K104+K106+K111+K114+K118</f>
        <v>0</v>
      </c>
      <c r="L47" s="22">
        <f>L48+L62+L66+L71+L76+L82+L87+L96+L99+L104+L106+L111+L114+L118</f>
        <v>2530.5</v>
      </c>
      <c r="M47" s="2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pans="1:255" s="13" customFormat="1" ht="28.5" customHeight="1" x14ac:dyDescent="0.15">
      <c r="A48" s="32" t="s">
        <v>67</v>
      </c>
      <c r="B48" s="33" t="s">
        <v>68</v>
      </c>
      <c r="C48" s="34"/>
      <c r="D48" s="34"/>
      <c r="E48" s="34"/>
      <c r="F48" s="35"/>
      <c r="G48" s="22">
        <f>SUM(G50:G61)</f>
        <v>11</v>
      </c>
      <c r="H48" s="22">
        <f>SUM(H50:H61)</f>
        <v>42.5</v>
      </c>
      <c r="I48" s="22">
        <f>SUM(I50:I61)</f>
        <v>20</v>
      </c>
      <c r="J48" s="22">
        <f>SUM(J50:J61)</f>
        <v>148</v>
      </c>
      <c r="K48" s="22">
        <f>SUM(K50:K61)</f>
        <v>0</v>
      </c>
      <c r="L48" s="22">
        <f>SUM(L50:L61)</f>
        <v>221.5</v>
      </c>
      <c r="M48" s="2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pans="1:255" s="14" customFormat="1" ht="28.5" customHeight="1" x14ac:dyDescent="0.15">
      <c r="A49" s="32"/>
      <c r="B49" s="32" t="s">
        <v>69</v>
      </c>
      <c r="C49" s="38" t="s">
        <v>70</v>
      </c>
      <c r="D49" s="38"/>
      <c r="E49" s="38"/>
      <c r="F49" s="38"/>
      <c r="G49" s="22">
        <f>SUM(G50:G59)</f>
        <v>11</v>
      </c>
      <c r="H49" s="22">
        <f t="shared" ref="H49:L49" si="5">SUM(H50:H59)</f>
        <v>42.5</v>
      </c>
      <c r="I49" s="22">
        <f t="shared" si="5"/>
        <v>10</v>
      </c>
      <c r="J49" s="22">
        <f t="shared" si="5"/>
        <v>148</v>
      </c>
      <c r="K49" s="22">
        <f t="shared" si="5"/>
        <v>0</v>
      </c>
      <c r="L49" s="22">
        <f t="shared" si="5"/>
        <v>211.5</v>
      </c>
      <c r="M49" s="2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s="15" customFormat="1" ht="28.5" customHeight="1" x14ac:dyDescent="0.15">
      <c r="A50" s="32"/>
      <c r="B50" s="32"/>
      <c r="C50" s="20" t="s">
        <v>71</v>
      </c>
      <c r="D50" s="25" t="s">
        <v>17</v>
      </c>
      <c r="E50" s="25" t="s">
        <v>72</v>
      </c>
      <c r="F50" s="25"/>
      <c r="G50" s="20"/>
      <c r="H50" s="20"/>
      <c r="I50" s="20">
        <v>5</v>
      </c>
      <c r="J50" s="20"/>
      <c r="K50" s="20"/>
      <c r="L50" s="20">
        <f>SUM(G50:K50)</f>
        <v>5</v>
      </c>
      <c r="M50" s="2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</row>
    <row r="51" spans="1:255" ht="28.5" customHeight="1" x14ac:dyDescent="0.15">
      <c r="A51" s="32"/>
      <c r="B51" s="32"/>
      <c r="C51" s="20" t="s">
        <v>73</v>
      </c>
      <c r="D51" s="25" t="s">
        <v>17</v>
      </c>
      <c r="E51" s="25" t="s">
        <v>72</v>
      </c>
      <c r="F51" s="25"/>
      <c r="G51" s="21">
        <v>8</v>
      </c>
      <c r="H51" s="20"/>
      <c r="I51" s="20"/>
      <c r="J51" s="20"/>
      <c r="K51" s="20"/>
      <c r="L51" s="20">
        <f>SUM(G51:K51)</f>
        <v>8</v>
      </c>
      <c r="M51" s="20"/>
    </row>
    <row r="52" spans="1:255" ht="28.5" customHeight="1" x14ac:dyDescent="0.15">
      <c r="A52" s="32"/>
      <c r="B52" s="32"/>
      <c r="C52" s="20" t="s">
        <v>74</v>
      </c>
      <c r="D52" s="25" t="s">
        <v>37</v>
      </c>
      <c r="E52" s="25" t="s">
        <v>72</v>
      </c>
      <c r="F52" s="25"/>
      <c r="G52" s="21"/>
      <c r="H52" s="20">
        <v>8.5</v>
      </c>
      <c r="I52" s="20"/>
      <c r="J52" s="20"/>
      <c r="K52" s="20"/>
      <c r="L52" s="20">
        <f>SUM(G52:K52)</f>
        <v>8.5</v>
      </c>
      <c r="M52" s="20"/>
    </row>
    <row r="53" spans="1:255" ht="28.5" customHeight="1" x14ac:dyDescent="0.15">
      <c r="A53" s="32"/>
      <c r="B53" s="32"/>
      <c r="C53" s="20" t="s">
        <v>75</v>
      </c>
      <c r="D53" s="25" t="s">
        <v>37</v>
      </c>
      <c r="E53" s="25" t="s">
        <v>72</v>
      </c>
      <c r="F53" s="25"/>
      <c r="G53" s="21"/>
      <c r="H53" s="20">
        <v>8.5</v>
      </c>
      <c r="I53" s="20"/>
      <c r="J53" s="20"/>
      <c r="K53" s="20"/>
      <c r="L53" s="20">
        <f>SUM(G53:K53)</f>
        <v>8.5</v>
      </c>
      <c r="M53" s="20"/>
    </row>
    <row r="54" spans="1:255" ht="28.5" customHeight="1" x14ac:dyDescent="0.15">
      <c r="A54" s="32"/>
      <c r="B54" s="32"/>
      <c r="C54" s="20" t="s">
        <v>76</v>
      </c>
      <c r="D54" s="25" t="s">
        <v>37</v>
      </c>
      <c r="E54" s="25" t="s">
        <v>72</v>
      </c>
      <c r="F54" s="25"/>
      <c r="G54" s="21"/>
      <c r="H54" s="20">
        <v>8.5</v>
      </c>
      <c r="I54" s="20"/>
      <c r="J54" s="20"/>
      <c r="K54" s="20"/>
      <c r="L54" s="20">
        <f>SUM(G54:K54)</f>
        <v>8.5</v>
      </c>
      <c r="M54" s="20"/>
    </row>
    <row r="55" spans="1:255" ht="28.5" customHeight="1" x14ac:dyDescent="0.15">
      <c r="A55" s="32"/>
      <c r="B55" s="32"/>
      <c r="C55" s="20" t="s">
        <v>77</v>
      </c>
      <c r="D55" s="25" t="s">
        <v>37</v>
      </c>
      <c r="E55" s="25" t="s">
        <v>72</v>
      </c>
      <c r="F55" s="25"/>
      <c r="G55" s="21"/>
      <c r="H55" s="20">
        <v>8.5</v>
      </c>
      <c r="I55" s="20"/>
      <c r="J55" s="20"/>
      <c r="K55" s="20"/>
      <c r="L55" s="20">
        <f>SUM(G55:K55)</f>
        <v>8.5</v>
      </c>
      <c r="M55" s="20"/>
    </row>
    <row r="56" spans="1:255" ht="28.5" customHeight="1" x14ac:dyDescent="0.15">
      <c r="A56" s="32"/>
      <c r="B56" s="32"/>
      <c r="C56" s="20" t="s">
        <v>258</v>
      </c>
      <c r="D56" s="25" t="s">
        <v>37</v>
      </c>
      <c r="E56" s="25" t="s">
        <v>72</v>
      </c>
      <c r="F56" s="25"/>
      <c r="G56" s="21"/>
      <c r="H56" s="20"/>
      <c r="I56" s="20"/>
      <c r="J56" s="20">
        <v>148</v>
      </c>
      <c r="K56" s="20"/>
      <c r="L56" s="20">
        <f>SUM(G56:K56)</f>
        <v>148</v>
      </c>
      <c r="M56" s="20"/>
    </row>
    <row r="57" spans="1:255" ht="28.5" customHeight="1" x14ac:dyDescent="0.15">
      <c r="A57" s="32"/>
      <c r="B57" s="32"/>
      <c r="C57" s="20" t="s">
        <v>78</v>
      </c>
      <c r="D57" s="25" t="s">
        <v>37</v>
      </c>
      <c r="E57" s="25" t="s">
        <v>72</v>
      </c>
      <c r="F57" s="25"/>
      <c r="G57" s="21"/>
      <c r="H57" s="20">
        <v>8.5</v>
      </c>
      <c r="I57" s="20"/>
      <c r="J57" s="20"/>
      <c r="K57" s="20"/>
      <c r="L57" s="20">
        <f>SUM(G57:K57)</f>
        <v>8.5</v>
      </c>
      <c r="M57" s="20"/>
    </row>
    <row r="58" spans="1:255" ht="28.5" customHeight="1" x14ac:dyDescent="0.15">
      <c r="A58" s="32"/>
      <c r="B58" s="32"/>
      <c r="C58" s="20" t="s">
        <v>79</v>
      </c>
      <c r="D58" s="25" t="s">
        <v>37</v>
      </c>
      <c r="E58" s="25" t="s">
        <v>72</v>
      </c>
      <c r="F58" s="25"/>
      <c r="G58" s="21">
        <v>3</v>
      </c>
      <c r="H58" s="20"/>
      <c r="I58" s="20"/>
      <c r="J58" s="20"/>
      <c r="K58" s="20"/>
      <c r="L58" s="20">
        <f>SUM(G58:K58)</f>
        <v>3</v>
      </c>
      <c r="M58" s="20"/>
    </row>
    <row r="59" spans="1:255" ht="28.5" customHeight="1" x14ac:dyDescent="0.15">
      <c r="A59" s="32"/>
      <c r="B59" s="32"/>
      <c r="C59" s="1" t="s">
        <v>80</v>
      </c>
      <c r="D59" s="25" t="s">
        <v>81</v>
      </c>
      <c r="E59" s="25" t="s">
        <v>72</v>
      </c>
      <c r="F59" s="25"/>
      <c r="G59" s="21"/>
      <c r="H59" s="20"/>
      <c r="I59" s="20">
        <v>5</v>
      </c>
      <c r="J59" s="20"/>
      <c r="K59" s="20"/>
      <c r="L59" s="20">
        <f>SUM(G59:K59)</f>
        <v>5</v>
      </c>
      <c r="M59" s="20"/>
    </row>
    <row r="60" spans="1:255" ht="28.5" customHeight="1" x14ac:dyDescent="0.15">
      <c r="A60" s="32"/>
      <c r="B60" s="32" t="s">
        <v>82</v>
      </c>
      <c r="C60" s="32"/>
      <c r="D60" s="25" t="s">
        <v>17</v>
      </c>
      <c r="E60" s="25" t="s">
        <v>72</v>
      </c>
      <c r="F60" s="25"/>
      <c r="G60" s="21"/>
      <c r="H60" s="20"/>
      <c r="I60" s="20">
        <v>5</v>
      </c>
      <c r="J60" s="20"/>
      <c r="K60" s="20"/>
      <c r="L60" s="20">
        <f>SUM(G60:K60)</f>
        <v>5</v>
      </c>
      <c r="M60" s="20"/>
    </row>
    <row r="61" spans="1:255" ht="28.5" customHeight="1" x14ac:dyDescent="0.15">
      <c r="A61" s="32"/>
      <c r="B61" s="39" t="s">
        <v>83</v>
      </c>
      <c r="C61" s="39"/>
      <c r="D61" s="25" t="s">
        <v>17</v>
      </c>
      <c r="E61" s="25" t="s">
        <v>72</v>
      </c>
      <c r="F61" s="25"/>
      <c r="G61" s="21"/>
      <c r="H61" s="20"/>
      <c r="I61" s="20">
        <v>5</v>
      </c>
      <c r="J61" s="20"/>
      <c r="K61" s="20"/>
      <c r="L61" s="20">
        <f>SUM(G61:K61)</f>
        <v>5</v>
      </c>
      <c r="M61" s="1"/>
    </row>
    <row r="62" spans="1:255" s="13" customFormat="1" ht="28.5" customHeight="1" x14ac:dyDescent="0.15">
      <c r="A62" s="32" t="s">
        <v>84</v>
      </c>
      <c r="B62" s="33" t="s">
        <v>85</v>
      </c>
      <c r="C62" s="34"/>
      <c r="D62" s="34"/>
      <c r="E62" s="34"/>
      <c r="F62" s="35"/>
      <c r="G62" s="23">
        <f>SUM(G63:G65)</f>
        <v>3</v>
      </c>
      <c r="H62" s="23">
        <f>SUM(H63:H65)</f>
        <v>0</v>
      </c>
      <c r="I62" s="23">
        <f>SUM(I63:I65)</f>
        <v>10</v>
      </c>
      <c r="J62" s="23">
        <f>SUM(J63:J65)</f>
        <v>0</v>
      </c>
      <c r="K62" s="23">
        <f>SUM(K63:K65)</f>
        <v>0</v>
      </c>
      <c r="L62" s="23">
        <f>SUM(L63:L65)</f>
        <v>13</v>
      </c>
      <c r="M62" s="2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</row>
    <row r="63" spans="1:255" ht="28.5" customHeight="1" x14ac:dyDescent="0.15">
      <c r="A63" s="32"/>
      <c r="B63" s="20" t="s">
        <v>69</v>
      </c>
      <c r="C63" s="20" t="s">
        <v>86</v>
      </c>
      <c r="D63" s="25" t="s">
        <v>37</v>
      </c>
      <c r="E63" s="25" t="s">
        <v>72</v>
      </c>
      <c r="F63" s="25"/>
      <c r="G63" s="21">
        <v>3</v>
      </c>
      <c r="H63" s="20"/>
      <c r="I63" s="20"/>
      <c r="J63" s="20"/>
      <c r="K63" s="20"/>
      <c r="L63" s="20">
        <f>SUM(G63:K63)</f>
        <v>3</v>
      </c>
      <c r="M63" s="20"/>
    </row>
    <row r="64" spans="1:255" ht="28.5" customHeight="1" x14ac:dyDescent="0.15">
      <c r="A64" s="32"/>
      <c r="B64" s="32" t="s">
        <v>87</v>
      </c>
      <c r="C64" s="32"/>
      <c r="D64" s="25" t="s">
        <v>17</v>
      </c>
      <c r="E64" s="25" t="s">
        <v>72</v>
      </c>
      <c r="F64" s="25"/>
      <c r="G64" s="21"/>
      <c r="H64" s="20"/>
      <c r="I64" s="20">
        <v>5</v>
      </c>
      <c r="J64" s="20"/>
      <c r="K64" s="20"/>
      <c r="L64" s="20">
        <f>SUM(G64:K64)</f>
        <v>5</v>
      </c>
      <c r="M64" s="20"/>
    </row>
    <row r="65" spans="1:255" ht="28.5" customHeight="1" x14ac:dyDescent="0.15">
      <c r="A65" s="32"/>
      <c r="B65" s="32" t="s">
        <v>88</v>
      </c>
      <c r="C65" s="32"/>
      <c r="D65" s="25" t="s">
        <v>17</v>
      </c>
      <c r="E65" s="25" t="s">
        <v>72</v>
      </c>
      <c r="F65" s="25"/>
      <c r="G65" s="21"/>
      <c r="H65" s="26"/>
      <c r="I65" s="26">
        <v>5</v>
      </c>
      <c r="J65" s="26"/>
      <c r="K65" s="26"/>
      <c r="L65" s="20">
        <f>SUM(G65:K65)</f>
        <v>5</v>
      </c>
      <c r="M65" s="20"/>
    </row>
    <row r="66" spans="1:255" s="13" customFormat="1" ht="28.5" customHeight="1" x14ac:dyDescent="0.15">
      <c r="A66" s="32" t="s">
        <v>89</v>
      </c>
      <c r="B66" s="33" t="s">
        <v>90</v>
      </c>
      <c r="C66" s="34"/>
      <c r="D66" s="34"/>
      <c r="E66" s="34"/>
      <c r="F66" s="35"/>
      <c r="G66" s="22">
        <f>SUM(G68:G70)</f>
        <v>0</v>
      </c>
      <c r="H66" s="22">
        <f>SUM(H68:H70)</f>
        <v>42.5</v>
      </c>
      <c r="I66" s="22">
        <f>SUM(I68:I70)</f>
        <v>0</v>
      </c>
      <c r="J66" s="22">
        <f>SUM(J68:J70)</f>
        <v>0</v>
      </c>
      <c r="K66" s="22">
        <f>SUM(K68:K70)</f>
        <v>0</v>
      </c>
      <c r="L66" s="22">
        <f>SUM(L68:L70)</f>
        <v>42.5</v>
      </c>
      <c r="M66" s="2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</row>
    <row r="67" spans="1:255" s="14" customFormat="1" ht="28.5" customHeight="1" x14ac:dyDescent="0.15">
      <c r="A67" s="32"/>
      <c r="B67" s="32" t="s">
        <v>69</v>
      </c>
      <c r="C67" s="33" t="s">
        <v>70</v>
      </c>
      <c r="D67" s="34"/>
      <c r="E67" s="34"/>
      <c r="F67" s="35"/>
      <c r="G67" s="22">
        <f>SUM(G68:G70)</f>
        <v>0</v>
      </c>
      <c r="H67" s="22">
        <f t="shared" ref="H67:L67" si="6">SUM(H68:H70)</f>
        <v>42.5</v>
      </c>
      <c r="I67" s="22">
        <f t="shared" si="6"/>
        <v>0</v>
      </c>
      <c r="J67" s="22">
        <f t="shared" si="6"/>
        <v>0</v>
      </c>
      <c r="K67" s="22">
        <f t="shared" si="6"/>
        <v>0</v>
      </c>
      <c r="L67" s="22">
        <f t="shared" si="6"/>
        <v>42.5</v>
      </c>
      <c r="M67" s="2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ht="28.5" customHeight="1" x14ac:dyDescent="0.15">
      <c r="A68" s="32"/>
      <c r="B68" s="32"/>
      <c r="C68" s="20" t="s">
        <v>91</v>
      </c>
      <c r="D68" s="25" t="s">
        <v>37</v>
      </c>
      <c r="E68" s="25" t="s">
        <v>72</v>
      </c>
      <c r="F68" s="25"/>
      <c r="G68" s="21"/>
      <c r="H68" s="20">
        <v>17</v>
      </c>
      <c r="I68" s="20"/>
      <c r="J68" s="20"/>
      <c r="K68" s="20"/>
      <c r="L68" s="20">
        <f>SUM(G68:K68)</f>
        <v>17</v>
      </c>
      <c r="M68" s="20"/>
    </row>
    <row r="69" spans="1:255" ht="28.5" customHeight="1" x14ac:dyDescent="0.15">
      <c r="A69" s="32"/>
      <c r="B69" s="32"/>
      <c r="C69" s="20" t="s">
        <v>92</v>
      </c>
      <c r="D69" s="25" t="s">
        <v>21</v>
      </c>
      <c r="E69" s="25" t="s">
        <v>72</v>
      </c>
      <c r="F69" s="25"/>
      <c r="G69" s="21"/>
      <c r="H69" s="20">
        <v>17</v>
      </c>
      <c r="I69" s="20"/>
      <c r="J69" s="20"/>
      <c r="K69" s="20"/>
      <c r="L69" s="20">
        <f>SUM(G69:K69)</f>
        <v>17</v>
      </c>
      <c r="M69" s="20"/>
    </row>
    <row r="70" spans="1:255" ht="28.5" customHeight="1" x14ac:dyDescent="0.15">
      <c r="A70" s="32"/>
      <c r="B70" s="32"/>
      <c r="C70" s="20" t="s">
        <v>93</v>
      </c>
      <c r="D70" s="25" t="s">
        <v>37</v>
      </c>
      <c r="E70" s="25" t="s">
        <v>72</v>
      </c>
      <c r="F70" s="25"/>
      <c r="G70" s="21"/>
      <c r="H70" s="20">
        <v>8.5</v>
      </c>
      <c r="I70" s="20"/>
      <c r="J70" s="20"/>
      <c r="K70" s="20"/>
      <c r="L70" s="20">
        <f>SUM(G70:K70)</f>
        <v>8.5</v>
      </c>
      <c r="M70" s="20"/>
    </row>
    <row r="71" spans="1:255" s="13" customFormat="1" ht="28.5" customHeight="1" x14ac:dyDescent="0.15">
      <c r="A71" s="32" t="s">
        <v>94</v>
      </c>
      <c r="B71" s="33" t="s">
        <v>95</v>
      </c>
      <c r="C71" s="34"/>
      <c r="D71" s="34"/>
      <c r="E71" s="34"/>
      <c r="F71" s="35"/>
      <c r="G71" s="22">
        <f>SUM(G73:G75)</f>
        <v>0</v>
      </c>
      <c r="H71" s="22">
        <f>SUM(H73:H75)</f>
        <v>25.5</v>
      </c>
      <c r="I71" s="22">
        <f>SUM(I73:I75)</f>
        <v>15</v>
      </c>
      <c r="J71" s="22">
        <f>SUM(J73:J75)</f>
        <v>0</v>
      </c>
      <c r="K71" s="22">
        <f>SUM(K73:K75)</f>
        <v>0</v>
      </c>
      <c r="L71" s="22">
        <f>SUM(L73:L75)</f>
        <v>40.5</v>
      </c>
      <c r="M71" s="2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</row>
    <row r="72" spans="1:255" s="13" customFormat="1" ht="28.5" customHeight="1" x14ac:dyDescent="0.15">
      <c r="A72" s="32"/>
      <c r="B72" s="32" t="s">
        <v>69</v>
      </c>
      <c r="C72" s="33" t="s">
        <v>70</v>
      </c>
      <c r="D72" s="34"/>
      <c r="E72" s="34"/>
      <c r="F72" s="35"/>
      <c r="G72" s="22">
        <f>SUM(G73:G75)</f>
        <v>0</v>
      </c>
      <c r="H72" s="22">
        <f t="shared" ref="H72:L72" si="7">SUM(H73:H75)</f>
        <v>25.5</v>
      </c>
      <c r="I72" s="22">
        <f t="shared" si="7"/>
        <v>15</v>
      </c>
      <c r="J72" s="22">
        <f t="shared" si="7"/>
        <v>0</v>
      </c>
      <c r="K72" s="22">
        <f t="shared" si="7"/>
        <v>0</v>
      </c>
      <c r="L72" s="22">
        <f t="shared" si="7"/>
        <v>40.5</v>
      </c>
      <c r="M72" s="2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</row>
    <row r="73" spans="1:255" ht="28.5" customHeight="1" x14ac:dyDescent="0.15">
      <c r="A73" s="32"/>
      <c r="B73" s="32"/>
      <c r="C73" s="20" t="s">
        <v>96</v>
      </c>
      <c r="D73" s="25" t="s">
        <v>17</v>
      </c>
      <c r="E73" s="25" t="s">
        <v>72</v>
      </c>
      <c r="F73" s="25"/>
      <c r="G73" s="21"/>
      <c r="H73" s="20"/>
      <c r="I73" s="20">
        <v>15</v>
      </c>
      <c r="J73" s="20"/>
      <c r="K73" s="20"/>
      <c r="L73" s="20">
        <f>SUM(G73:K73)</f>
        <v>15</v>
      </c>
      <c r="M73" s="20"/>
    </row>
    <row r="74" spans="1:255" ht="28.5" customHeight="1" x14ac:dyDescent="0.15">
      <c r="A74" s="32"/>
      <c r="B74" s="32"/>
      <c r="C74" s="20" t="s">
        <v>97</v>
      </c>
      <c r="D74" s="25" t="s">
        <v>37</v>
      </c>
      <c r="E74" s="25" t="s">
        <v>72</v>
      </c>
      <c r="F74" s="25"/>
      <c r="G74" s="21"/>
      <c r="H74" s="20">
        <v>8.5</v>
      </c>
      <c r="I74" s="20"/>
      <c r="J74" s="20"/>
      <c r="K74" s="20"/>
      <c r="L74" s="20">
        <f>SUM(G74:K74)</f>
        <v>8.5</v>
      </c>
      <c r="M74" s="20"/>
    </row>
    <row r="75" spans="1:255" ht="28.5" customHeight="1" x14ac:dyDescent="0.15">
      <c r="A75" s="32"/>
      <c r="B75" s="32"/>
      <c r="C75" s="20" t="s">
        <v>98</v>
      </c>
      <c r="D75" s="25" t="s">
        <v>21</v>
      </c>
      <c r="E75" s="25" t="s">
        <v>72</v>
      </c>
      <c r="F75" s="25"/>
      <c r="G75" s="21"/>
      <c r="H75" s="20">
        <v>17</v>
      </c>
      <c r="I75" s="20"/>
      <c r="J75" s="20"/>
      <c r="K75" s="20"/>
      <c r="L75" s="20">
        <f>SUM(G75:K75)</f>
        <v>17</v>
      </c>
      <c r="M75" s="20"/>
    </row>
    <row r="76" spans="1:255" s="13" customFormat="1" ht="28.5" customHeight="1" x14ac:dyDescent="0.15">
      <c r="A76" s="32" t="s">
        <v>99</v>
      </c>
      <c r="B76" s="33" t="s">
        <v>100</v>
      </c>
      <c r="C76" s="34"/>
      <c r="D76" s="34"/>
      <c r="E76" s="34"/>
      <c r="F76" s="35"/>
      <c r="G76" s="22">
        <f>SUM(G77:G81)</f>
        <v>3</v>
      </c>
      <c r="H76" s="22">
        <f>SUM(H77:H81)</f>
        <v>0</v>
      </c>
      <c r="I76" s="22">
        <f>SUM(I77:I81)</f>
        <v>15</v>
      </c>
      <c r="J76" s="22">
        <f>SUM(J77:J81)</f>
        <v>425</v>
      </c>
      <c r="K76" s="22">
        <f>SUM(K77:K81)</f>
        <v>0</v>
      </c>
      <c r="L76" s="22">
        <f>SUM(L77:L81)</f>
        <v>443</v>
      </c>
      <c r="M76" s="2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ht="28.5" customHeight="1" x14ac:dyDescent="0.15">
      <c r="A77" s="32"/>
      <c r="B77" s="32" t="s">
        <v>69</v>
      </c>
      <c r="C77" s="20" t="s">
        <v>101</v>
      </c>
      <c r="D77" s="25" t="s">
        <v>17</v>
      </c>
      <c r="E77" s="25" t="s">
        <v>72</v>
      </c>
      <c r="F77" s="25"/>
      <c r="G77" s="21">
        <v>3</v>
      </c>
      <c r="H77" s="21"/>
      <c r="I77" s="21"/>
      <c r="J77" s="21"/>
      <c r="K77" s="21"/>
      <c r="L77" s="20">
        <f>SUM(G77:K77)</f>
        <v>3</v>
      </c>
      <c r="M77" s="21"/>
      <c r="N77" s="17"/>
    </row>
    <row r="78" spans="1:255" ht="28.5" customHeight="1" x14ac:dyDescent="0.15">
      <c r="A78" s="32"/>
      <c r="B78" s="32"/>
      <c r="C78" s="20" t="s">
        <v>266</v>
      </c>
      <c r="D78" s="25" t="s">
        <v>263</v>
      </c>
      <c r="E78" s="25" t="s">
        <v>72</v>
      </c>
      <c r="F78" s="25"/>
      <c r="G78" s="21"/>
      <c r="H78" s="21"/>
      <c r="I78" s="21"/>
      <c r="J78" s="21">
        <v>425</v>
      </c>
      <c r="K78" s="21"/>
      <c r="L78" s="20">
        <f>SUM(G78:K78)</f>
        <v>425</v>
      </c>
      <c r="M78" s="21"/>
      <c r="N78" s="17"/>
    </row>
    <row r="79" spans="1:255" ht="28.5" customHeight="1" x14ac:dyDescent="0.15">
      <c r="A79" s="32"/>
      <c r="B79" s="32" t="s">
        <v>102</v>
      </c>
      <c r="C79" s="32"/>
      <c r="D79" s="25" t="s">
        <v>17</v>
      </c>
      <c r="E79" s="25" t="s">
        <v>72</v>
      </c>
      <c r="F79" s="25"/>
      <c r="G79" s="21"/>
      <c r="H79" s="26"/>
      <c r="I79" s="26">
        <v>5</v>
      </c>
      <c r="J79" s="26"/>
      <c r="K79" s="26"/>
      <c r="L79" s="20">
        <f>SUM(G79:K79)</f>
        <v>5</v>
      </c>
      <c r="M79" s="20"/>
    </row>
    <row r="80" spans="1:255" ht="28.5" customHeight="1" x14ac:dyDescent="0.15">
      <c r="A80" s="32"/>
      <c r="B80" s="30" t="s">
        <v>103</v>
      </c>
      <c r="C80" s="31"/>
      <c r="D80" s="25" t="s">
        <v>17</v>
      </c>
      <c r="E80" s="25" t="s">
        <v>72</v>
      </c>
      <c r="F80" s="25"/>
      <c r="G80" s="21"/>
      <c r="H80" s="26"/>
      <c r="I80" s="26">
        <v>5</v>
      </c>
      <c r="J80" s="26"/>
      <c r="K80" s="26"/>
      <c r="L80" s="20">
        <f>SUM(G80:K80)</f>
        <v>5</v>
      </c>
      <c r="M80" s="20"/>
    </row>
    <row r="81" spans="1:255" ht="28.5" customHeight="1" x14ac:dyDescent="0.15">
      <c r="A81" s="32"/>
      <c r="B81" s="30" t="s">
        <v>104</v>
      </c>
      <c r="C81" s="31"/>
      <c r="D81" s="25" t="s">
        <v>17</v>
      </c>
      <c r="E81" s="25" t="s">
        <v>72</v>
      </c>
      <c r="F81" s="25"/>
      <c r="G81" s="21"/>
      <c r="H81" s="20"/>
      <c r="I81" s="20">
        <v>5</v>
      </c>
      <c r="J81" s="20"/>
      <c r="K81" s="20"/>
      <c r="L81" s="20">
        <f>SUM(G81:K81)</f>
        <v>5</v>
      </c>
      <c r="M81" s="20"/>
    </row>
    <row r="82" spans="1:255" s="13" customFormat="1" ht="28.5" customHeight="1" x14ac:dyDescent="0.15">
      <c r="A82" s="32" t="s">
        <v>105</v>
      </c>
      <c r="B82" s="33" t="s">
        <v>106</v>
      </c>
      <c r="C82" s="34"/>
      <c r="D82" s="34"/>
      <c r="E82" s="34"/>
      <c r="F82" s="35"/>
      <c r="G82" s="22">
        <f>SUM(G83:G86)</f>
        <v>3</v>
      </c>
      <c r="H82" s="22">
        <f>SUM(H83:H86)</f>
        <v>0</v>
      </c>
      <c r="I82" s="22">
        <f>SUM(I83:I86)</f>
        <v>15</v>
      </c>
      <c r="J82" s="22">
        <f>SUM(J83:J86)</f>
        <v>0</v>
      </c>
      <c r="K82" s="22">
        <f>SUM(K83:K86)</f>
        <v>0</v>
      </c>
      <c r="L82" s="22">
        <f>SUM(L83:L86)</f>
        <v>18</v>
      </c>
      <c r="M82" s="2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</row>
    <row r="83" spans="1:255" ht="28.5" customHeight="1" x14ac:dyDescent="0.15">
      <c r="A83" s="32"/>
      <c r="B83" s="20" t="s">
        <v>69</v>
      </c>
      <c r="C83" s="20" t="s">
        <v>107</v>
      </c>
      <c r="D83" s="25" t="s">
        <v>17</v>
      </c>
      <c r="E83" s="25" t="s">
        <v>72</v>
      </c>
      <c r="F83" s="25"/>
      <c r="G83" s="21">
        <v>3</v>
      </c>
      <c r="H83" s="20"/>
      <c r="I83" s="20"/>
      <c r="J83" s="20"/>
      <c r="K83" s="20"/>
      <c r="L83" s="20">
        <f>SUM(G83:K83)</f>
        <v>3</v>
      </c>
      <c r="M83" s="20"/>
    </row>
    <row r="84" spans="1:255" ht="28.5" customHeight="1" x14ac:dyDescent="0.15">
      <c r="A84" s="32"/>
      <c r="B84" s="32" t="s">
        <v>108</v>
      </c>
      <c r="C84" s="32"/>
      <c r="D84" s="25" t="s">
        <v>17</v>
      </c>
      <c r="E84" s="25" t="s">
        <v>72</v>
      </c>
      <c r="F84" s="25"/>
      <c r="G84" s="21"/>
      <c r="H84" s="26"/>
      <c r="I84" s="26">
        <v>5</v>
      </c>
      <c r="J84" s="26"/>
      <c r="K84" s="26"/>
      <c r="L84" s="20">
        <f>SUM(G84:K84)</f>
        <v>5</v>
      </c>
      <c r="M84" s="20"/>
    </row>
    <row r="85" spans="1:255" ht="28.5" customHeight="1" x14ac:dyDescent="0.15">
      <c r="A85" s="32"/>
      <c r="B85" s="30" t="s">
        <v>109</v>
      </c>
      <c r="C85" s="31"/>
      <c r="D85" s="25" t="s">
        <v>17</v>
      </c>
      <c r="E85" s="25" t="s">
        <v>72</v>
      </c>
      <c r="F85" s="25"/>
      <c r="G85" s="21"/>
      <c r="H85" s="26"/>
      <c r="I85" s="26">
        <v>5</v>
      </c>
      <c r="J85" s="26"/>
      <c r="K85" s="26"/>
      <c r="L85" s="20">
        <f>SUM(G85:K85)</f>
        <v>5</v>
      </c>
      <c r="M85" s="20"/>
    </row>
    <row r="86" spans="1:255" ht="28.5" customHeight="1" x14ac:dyDescent="0.15">
      <c r="A86" s="32"/>
      <c r="B86" s="30" t="s">
        <v>110</v>
      </c>
      <c r="C86" s="31"/>
      <c r="D86" s="25" t="s">
        <v>17</v>
      </c>
      <c r="E86" s="25" t="s">
        <v>72</v>
      </c>
      <c r="F86" s="25"/>
      <c r="G86" s="21"/>
      <c r="H86" s="26"/>
      <c r="I86" s="26">
        <v>5</v>
      </c>
      <c r="J86" s="26"/>
      <c r="K86" s="26"/>
      <c r="L86" s="20">
        <f>SUM(G86:K86)</f>
        <v>5</v>
      </c>
      <c r="M86" s="20"/>
    </row>
    <row r="87" spans="1:255" s="13" customFormat="1" ht="28.5" customHeight="1" x14ac:dyDescent="0.15">
      <c r="A87" s="32" t="s">
        <v>111</v>
      </c>
      <c r="B87" s="33" t="s">
        <v>112</v>
      </c>
      <c r="C87" s="34"/>
      <c r="D87" s="34"/>
      <c r="E87" s="34"/>
      <c r="F87" s="35"/>
      <c r="G87" s="22">
        <f>SUM(G89:G95)</f>
        <v>3</v>
      </c>
      <c r="H87" s="22">
        <f>SUM(H89:H95)</f>
        <v>25.5</v>
      </c>
      <c r="I87" s="22">
        <f>SUM(I89:I95)</f>
        <v>35</v>
      </c>
      <c r="J87" s="22">
        <f>SUM(J89:J95)</f>
        <v>1053</v>
      </c>
      <c r="K87" s="22">
        <f>SUM(K89:K95)</f>
        <v>0</v>
      </c>
      <c r="L87" s="22">
        <f>SUM(L89:L95)</f>
        <v>1116.5</v>
      </c>
      <c r="M87" s="2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3" customFormat="1" ht="28.5" customHeight="1" x14ac:dyDescent="0.15">
      <c r="A88" s="32"/>
      <c r="B88" s="32" t="s">
        <v>69</v>
      </c>
      <c r="C88" s="33" t="s">
        <v>264</v>
      </c>
      <c r="D88" s="34"/>
      <c r="E88" s="34"/>
      <c r="F88" s="35"/>
      <c r="G88" s="22">
        <f>SUM(G89:G92)</f>
        <v>3</v>
      </c>
      <c r="H88" s="22">
        <f t="shared" ref="H88:L88" si="8">SUM(H89:H92)</f>
        <v>25.5</v>
      </c>
      <c r="I88" s="22">
        <f t="shared" si="8"/>
        <v>20</v>
      </c>
      <c r="J88" s="22">
        <f t="shared" si="8"/>
        <v>1053</v>
      </c>
      <c r="K88" s="22">
        <f t="shared" si="8"/>
        <v>0</v>
      </c>
      <c r="L88" s="22">
        <f t="shared" si="8"/>
        <v>1101.5</v>
      </c>
      <c r="M88" s="2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ht="28.5" customHeight="1" x14ac:dyDescent="0.15">
      <c r="A89" s="32"/>
      <c r="B89" s="32"/>
      <c r="C89" s="20" t="s">
        <v>113</v>
      </c>
      <c r="D89" s="25" t="s">
        <v>17</v>
      </c>
      <c r="E89" s="25" t="s">
        <v>72</v>
      </c>
      <c r="F89" s="25"/>
      <c r="G89" s="21"/>
      <c r="H89" s="20"/>
      <c r="I89" s="20">
        <v>20</v>
      </c>
      <c r="J89" s="20"/>
      <c r="K89" s="20"/>
      <c r="L89" s="20">
        <f>SUM(G89:K89)</f>
        <v>20</v>
      </c>
      <c r="M89" s="20"/>
    </row>
    <row r="90" spans="1:255" ht="28.5" customHeight="1" x14ac:dyDescent="0.15">
      <c r="A90" s="32"/>
      <c r="B90" s="32"/>
      <c r="C90" s="20" t="s">
        <v>114</v>
      </c>
      <c r="D90" s="25" t="s">
        <v>37</v>
      </c>
      <c r="E90" s="25" t="s">
        <v>72</v>
      </c>
      <c r="F90" s="25"/>
      <c r="G90" s="21"/>
      <c r="H90" s="20">
        <v>8.5</v>
      </c>
      <c r="I90" s="20"/>
      <c r="J90" s="20"/>
      <c r="K90" s="20"/>
      <c r="L90" s="20">
        <f>SUM(G90:K90)</f>
        <v>8.5</v>
      </c>
      <c r="M90" s="20"/>
    </row>
    <row r="91" spans="1:255" ht="28.5" customHeight="1" x14ac:dyDescent="0.15">
      <c r="A91" s="32"/>
      <c r="B91" s="32"/>
      <c r="C91" s="20" t="s">
        <v>115</v>
      </c>
      <c r="D91" s="25" t="s">
        <v>21</v>
      </c>
      <c r="E91" s="25" t="s">
        <v>72</v>
      </c>
      <c r="F91" s="25"/>
      <c r="G91" s="21">
        <v>3</v>
      </c>
      <c r="H91" s="20"/>
      <c r="I91" s="20"/>
      <c r="J91" s="20">
        <v>1053</v>
      </c>
      <c r="K91" s="20"/>
      <c r="L91" s="20">
        <f>SUM(G91:K91)</f>
        <v>1056</v>
      </c>
      <c r="M91" s="20"/>
    </row>
    <row r="92" spans="1:255" ht="28.5" customHeight="1" x14ac:dyDescent="0.15">
      <c r="A92" s="32"/>
      <c r="B92" s="32"/>
      <c r="C92" s="20" t="s">
        <v>116</v>
      </c>
      <c r="D92" s="20" t="s">
        <v>21</v>
      </c>
      <c r="E92" s="25" t="s">
        <v>72</v>
      </c>
      <c r="F92" s="20"/>
      <c r="G92" s="21"/>
      <c r="H92" s="20">
        <v>17</v>
      </c>
      <c r="I92" s="20"/>
      <c r="J92" s="20"/>
      <c r="K92" s="20"/>
      <c r="L92" s="20">
        <f>SUM(G92:K92)</f>
        <v>17</v>
      </c>
      <c r="M92" s="20"/>
    </row>
    <row r="93" spans="1:255" ht="28.5" customHeight="1" x14ac:dyDescent="0.15">
      <c r="A93" s="32"/>
      <c r="B93" s="32" t="s">
        <v>117</v>
      </c>
      <c r="C93" s="32"/>
      <c r="D93" s="25" t="s">
        <v>17</v>
      </c>
      <c r="E93" s="25" t="s">
        <v>72</v>
      </c>
      <c r="F93" s="25"/>
      <c r="G93" s="21"/>
      <c r="H93" s="26"/>
      <c r="I93" s="26">
        <v>5</v>
      </c>
      <c r="J93" s="26"/>
      <c r="K93" s="26"/>
      <c r="L93" s="20">
        <f>SUM(G93:K93)</f>
        <v>5</v>
      </c>
      <c r="M93" s="20"/>
    </row>
    <row r="94" spans="1:255" ht="28.5" customHeight="1" x14ac:dyDescent="0.15">
      <c r="A94" s="32"/>
      <c r="B94" s="30" t="s">
        <v>118</v>
      </c>
      <c r="C94" s="31"/>
      <c r="D94" s="25" t="s">
        <v>17</v>
      </c>
      <c r="E94" s="25" t="s">
        <v>72</v>
      </c>
      <c r="F94" s="25"/>
      <c r="G94" s="21"/>
      <c r="H94" s="20"/>
      <c r="I94" s="20">
        <v>5</v>
      </c>
      <c r="J94" s="20"/>
      <c r="K94" s="20"/>
      <c r="L94" s="20">
        <f>SUM(G94:K94)</f>
        <v>5</v>
      </c>
      <c r="M94" s="20"/>
    </row>
    <row r="95" spans="1:255" ht="28.5" customHeight="1" x14ac:dyDescent="0.15">
      <c r="A95" s="32"/>
      <c r="B95" s="30" t="s">
        <v>119</v>
      </c>
      <c r="C95" s="31"/>
      <c r="D95" s="25" t="s">
        <v>17</v>
      </c>
      <c r="E95" s="25" t="s">
        <v>72</v>
      </c>
      <c r="F95" s="25"/>
      <c r="G95" s="21"/>
      <c r="H95" s="20"/>
      <c r="I95" s="20">
        <v>5</v>
      </c>
      <c r="J95" s="20"/>
      <c r="K95" s="20"/>
      <c r="L95" s="20">
        <f>SUM(G95:K95)</f>
        <v>5</v>
      </c>
      <c r="M95" s="20"/>
    </row>
    <row r="96" spans="1:255" s="13" customFormat="1" ht="28.5" customHeight="1" x14ac:dyDescent="0.15">
      <c r="A96" s="32" t="s">
        <v>120</v>
      </c>
      <c r="B96" s="33" t="s">
        <v>121</v>
      </c>
      <c r="C96" s="34"/>
      <c r="D96" s="34"/>
      <c r="E96" s="34"/>
      <c r="F96" s="35"/>
      <c r="G96" s="22">
        <f>SUM(G97:G98)</f>
        <v>0</v>
      </c>
      <c r="H96" s="22">
        <f>SUM(H97:H98)</f>
        <v>0</v>
      </c>
      <c r="I96" s="22">
        <f>SUM(I97:I98)</f>
        <v>10</v>
      </c>
      <c r="J96" s="22">
        <f>SUM(J97:J98)</f>
        <v>0</v>
      </c>
      <c r="K96" s="22">
        <f>SUM(K97:K98)</f>
        <v>0</v>
      </c>
      <c r="L96" s="22">
        <f>SUM(L97:L98)</f>
        <v>10</v>
      </c>
      <c r="M96" s="2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</row>
    <row r="97" spans="1:255" ht="28.5" customHeight="1" x14ac:dyDescent="0.15">
      <c r="A97" s="32"/>
      <c r="B97" s="30" t="s">
        <v>122</v>
      </c>
      <c r="C97" s="31"/>
      <c r="D97" s="25" t="s">
        <v>17</v>
      </c>
      <c r="E97" s="25" t="s">
        <v>72</v>
      </c>
      <c r="F97" s="25"/>
      <c r="G97" s="21"/>
      <c r="H97" s="26"/>
      <c r="I97" s="26">
        <v>5</v>
      </c>
      <c r="J97" s="26"/>
      <c r="K97" s="26"/>
      <c r="L97" s="20">
        <f>SUM(G97:K97)</f>
        <v>5</v>
      </c>
      <c r="M97" s="20"/>
    </row>
    <row r="98" spans="1:255" ht="28.5" customHeight="1" x14ac:dyDescent="0.15">
      <c r="A98" s="32"/>
      <c r="B98" s="30" t="s">
        <v>123</v>
      </c>
      <c r="C98" s="31"/>
      <c r="D98" s="25" t="s">
        <v>17</v>
      </c>
      <c r="E98" s="25" t="s">
        <v>72</v>
      </c>
      <c r="F98" s="25"/>
      <c r="G98" s="21"/>
      <c r="H98" s="26"/>
      <c r="I98" s="26">
        <v>5</v>
      </c>
      <c r="J98" s="26"/>
      <c r="K98" s="26"/>
      <c r="L98" s="20">
        <f>SUM(G98:K98)</f>
        <v>5</v>
      </c>
      <c r="M98" s="20"/>
    </row>
    <row r="99" spans="1:255" s="13" customFormat="1" ht="28.5" customHeight="1" x14ac:dyDescent="0.15">
      <c r="A99" s="32" t="s">
        <v>124</v>
      </c>
      <c r="B99" s="33" t="s">
        <v>125</v>
      </c>
      <c r="C99" s="34"/>
      <c r="D99" s="34"/>
      <c r="E99" s="34"/>
      <c r="F99" s="35"/>
      <c r="G99" s="23">
        <f>SUM(G101:G103)</f>
        <v>0</v>
      </c>
      <c r="H99" s="23">
        <f>SUM(H101:H103)</f>
        <v>0</v>
      </c>
      <c r="I99" s="23">
        <f>SUM(I101:I103)</f>
        <v>15</v>
      </c>
      <c r="J99" s="23">
        <f>SUM(J101:J103)</f>
        <v>537</v>
      </c>
      <c r="K99" s="23">
        <f>SUM(K101:K103)</f>
        <v>0</v>
      </c>
      <c r="L99" s="23">
        <f>SUM(L101:L103)</f>
        <v>552</v>
      </c>
      <c r="M99" s="2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</row>
    <row r="100" spans="1:255" s="13" customFormat="1" ht="28.5" customHeight="1" x14ac:dyDescent="0.15">
      <c r="A100" s="32"/>
      <c r="B100" s="32" t="s">
        <v>260</v>
      </c>
      <c r="C100" s="33" t="s">
        <v>265</v>
      </c>
      <c r="D100" s="34"/>
      <c r="E100" s="34"/>
      <c r="F100" s="35"/>
      <c r="G100" s="23">
        <f>SUM(G101:G102)</f>
        <v>0</v>
      </c>
      <c r="H100" s="23">
        <f t="shared" ref="H100:L100" si="9">SUM(H101:H102)</f>
        <v>0</v>
      </c>
      <c r="I100" s="23">
        <f t="shared" si="9"/>
        <v>10</v>
      </c>
      <c r="J100" s="23">
        <f t="shared" si="9"/>
        <v>537</v>
      </c>
      <c r="K100" s="23">
        <f t="shared" si="9"/>
        <v>0</v>
      </c>
      <c r="L100" s="23">
        <f t="shared" si="9"/>
        <v>547</v>
      </c>
      <c r="M100" s="2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</row>
    <row r="101" spans="1:255" ht="28.5" customHeight="1" x14ac:dyDescent="0.15">
      <c r="A101" s="32"/>
      <c r="B101" s="32"/>
      <c r="C101" s="20" t="s">
        <v>261</v>
      </c>
      <c r="D101" s="29" t="s">
        <v>17</v>
      </c>
      <c r="E101" s="25" t="s">
        <v>259</v>
      </c>
      <c r="F101" s="25"/>
      <c r="G101" s="21"/>
      <c r="H101" s="20"/>
      <c r="I101" s="20">
        <v>10</v>
      </c>
      <c r="J101" s="20"/>
      <c r="K101" s="20"/>
      <c r="L101" s="20">
        <f>SUM(G101:K101)</f>
        <v>10</v>
      </c>
      <c r="M101" s="20"/>
    </row>
    <row r="102" spans="1:255" ht="28.5" customHeight="1" x14ac:dyDescent="0.15">
      <c r="A102" s="32"/>
      <c r="B102" s="32"/>
      <c r="C102" s="20" t="s">
        <v>262</v>
      </c>
      <c r="D102" s="29" t="s">
        <v>263</v>
      </c>
      <c r="E102" s="25" t="s">
        <v>259</v>
      </c>
      <c r="F102" s="25"/>
      <c r="G102" s="21"/>
      <c r="H102" s="20"/>
      <c r="I102" s="20"/>
      <c r="J102" s="20">
        <v>537</v>
      </c>
      <c r="K102" s="20"/>
      <c r="L102" s="20">
        <f>SUM(G102:K102)</f>
        <v>537</v>
      </c>
      <c r="M102" s="20"/>
    </row>
    <row r="103" spans="1:255" ht="28.5" customHeight="1" x14ac:dyDescent="0.15">
      <c r="A103" s="32"/>
      <c r="B103" s="30" t="s">
        <v>126</v>
      </c>
      <c r="C103" s="31"/>
      <c r="D103" s="25" t="s">
        <v>17</v>
      </c>
      <c r="E103" s="25" t="s">
        <v>72</v>
      </c>
      <c r="F103" s="25"/>
      <c r="G103" s="21"/>
      <c r="H103" s="26"/>
      <c r="I103" s="26">
        <v>5</v>
      </c>
      <c r="J103" s="26"/>
      <c r="K103" s="26"/>
      <c r="L103" s="20">
        <f>SUM(G103:K103)</f>
        <v>5</v>
      </c>
      <c r="M103" s="20"/>
    </row>
    <row r="104" spans="1:255" s="13" customFormat="1" ht="28.5" customHeight="1" x14ac:dyDescent="0.15">
      <c r="A104" s="32" t="s">
        <v>127</v>
      </c>
      <c r="B104" s="33" t="s">
        <v>128</v>
      </c>
      <c r="C104" s="34"/>
      <c r="D104" s="34"/>
      <c r="E104" s="34"/>
      <c r="F104" s="35"/>
      <c r="G104" s="22">
        <f>SUM(G105:G105)</f>
        <v>0</v>
      </c>
      <c r="H104" s="22">
        <f>SUM(H105:H105)</f>
        <v>0</v>
      </c>
      <c r="I104" s="22">
        <f>SUM(I105:I105)</f>
        <v>5</v>
      </c>
      <c r="J104" s="22">
        <f>SUM(J105:J105)</f>
        <v>0</v>
      </c>
      <c r="K104" s="22">
        <f>SUM(K105:K105)</f>
        <v>0</v>
      </c>
      <c r="L104" s="22">
        <f>SUM(L105:L105)</f>
        <v>5</v>
      </c>
      <c r="M104" s="2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 spans="1:255" ht="28.5" customHeight="1" x14ac:dyDescent="0.15">
      <c r="A105" s="32"/>
      <c r="B105" s="32" t="s">
        <v>69</v>
      </c>
      <c r="C105" s="32"/>
      <c r="D105" s="25" t="s">
        <v>17</v>
      </c>
      <c r="E105" s="25" t="s">
        <v>72</v>
      </c>
      <c r="F105" s="25"/>
      <c r="G105" s="21"/>
      <c r="H105" s="20"/>
      <c r="I105" s="20">
        <v>5</v>
      </c>
      <c r="J105" s="20"/>
      <c r="K105" s="20"/>
      <c r="L105" s="20">
        <f>SUM(G105:K105)</f>
        <v>5</v>
      </c>
      <c r="M105" s="20"/>
    </row>
    <row r="106" spans="1:255" s="13" customFormat="1" ht="28.5" customHeight="1" x14ac:dyDescent="0.15">
      <c r="A106" s="32" t="s">
        <v>129</v>
      </c>
      <c r="B106" s="33" t="s">
        <v>130</v>
      </c>
      <c r="C106" s="34"/>
      <c r="D106" s="34"/>
      <c r="E106" s="34"/>
      <c r="F106" s="35"/>
      <c r="G106" s="22">
        <f>SUM(G107:G110)</f>
        <v>0</v>
      </c>
      <c r="H106" s="22">
        <f>SUM(H107:H110)</f>
        <v>8.5</v>
      </c>
      <c r="I106" s="22">
        <f>SUM(I107:I110)</f>
        <v>15</v>
      </c>
      <c r="J106" s="22">
        <f>SUM(J107:J110)</f>
        <v>0</v>
      </c>
      <c r="K106" s="22">
        <f>SUM(K107:K110)</f>
        <v>0</v>
      </c>
      <c r="L106" s="22">
        <f>SUM(L107:L110)</f>
        <v>23.5</v>
      </c>
      <c r="M106" s="2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pans="1:255" ht="28.5" customHeight="1" x14ac:dyDescent="0.15">
      <c r="A107" s="32"/>
      <c r="B107" s="20" t="s">
        <v>69</v>
      </c>
      <c r="C107" s="20" t="s">
        <v>131</v>
      </c>
      <c r="D107" s="25" t="s">
        <v>37</v>
      </c>
      <c r="E107" s="25" t="s">
        <v>72</v>
      </c>
      <c r="F107" s="25"/>
      <c r="G107" s="21"/>
      <c r="H107" s="20">
        <v>8.5</v>
      </c>
      <c r="I107" s="20"/>
      <c r="J107" s="20"/>
      <c r="K107" s="20"/>
      <c r="L107" s="20">
        <f>SUM(G107:K107)</f>
        <v>8.5</v>
      </c>
      <c r="M107" s="20"/>
    </row>
    <row r="108" spans="1:255" ht="28.5" customHeight="1" x14ac:dyDescent="0.15">
      <c r="A108" s="32"/>
      <c r="B108" s="32" t="s">
        <v>132</v>
      </c>
      <c r="C108" s="32"/>
      <c r="D108" s="25" t="s">
        <v>17</v>
      </c>
      <c r="E108" s="25" t="s">
        <v>72</v>
      </c>
      <c r="F108" s="25"/>
      <c r="G108" s="21"/>
      <c r="H108" s="20"/>
      <c r="I108" s="20">
        <v>5</v>
      </c>
      <c r="J108" s="20"/>
      <c r="K108" s="20"/>
      <c r="L108" s="20">
        <f>SUM(G108:K108)</f>
        <v>5</v>
      </c>
      <c r="M108" s="20"/>
    </row>
    <row r="109" spans="1:255" ht="28.5" customHeight="1" x14ac:dyDescent="0.15">
      <c r="A109" s="32"/>
      <c r="B109" s="30" t="s">
        <v>133</v>
      </c>
      <c r="C109" s="31"/>
      <c r="D109" s="25" t="s">
        <v>17</v>
      </c>
      <c r="E109" s="25" t="s">
        <v>72</v>
      </c>
      <c r="F109" s="25"/>
      <c r="G109" s="21"/>
      <c r="H109" s="20"/>
      <c r="I109" s="20">
        <v>5</v>
      </c>
      <c r="J109" s="20"/>
      <c r="K109" s="20"/>
      <c r="L109" s="20">
        <f>SUM(G109:K109)</f>
        <v>5</v>
      </c>
      <c r="M109" s="20"/>
    </row>
    <row r="110" spans="1:255" ht="28.5" customHeight="1" x14ac:dyDescent="0.15">
      <c r="A110" s="32"/>
      <c r="B110" s="30" t="s">
        <v>134</v>
      </c>
      <c r="C110" s="31"/>
      <c r="D110" s="25" t="s">
        <v>17</v>
      </c>
      <c r="E110" s="25" t="s">
        <v>72</v>
      </c>
      <c r="F110" s="25"/>
      <c r="G110" s="21"/>
      <c r="H110" s="20"/>
      <c r="I110" s="20">
        <v>5</v>
      </c>
      <c r="J110" s="20"/>
      <c r="K110" s="20"/>
      <c r="L110" s="20">
        <f>SUM(G110:K110)</f>
        <v>5</v>
      </c>
      <c r="M110" s="20"/>
    </row>
    <row r="111" spans="1:255" s="13" customFormat="1" ht="28.5" customHeight="1" x14ac:dyDescent="0.15">
      <c r="A111" s="32" t="s">
        <v>135</v>
      </c>
      <c r="B111" s="33" t="s">
        <v>136</v>
      </c>
      <c r="C111" s="34"/>
      <c r="D111" s="34"/>
      <c r="E111" s="34"/>
      <c r="F111" s="35"/>
      <c r="G111" s="22">
        <f>SUM(G112:G113)</f>
        <v>0</v>
      </c>
      <c r="H111" s="22">
        <f>SUM(H112:H113)</f>
        <v>0</v>
      </c>
      <c r="I111" s="22">
        <f>SUM(I112:I113)</f>
        <v>15</v>
      </c>
      <c r="J111" s="22">
        <f>SUM(J112:J113)</f>
        <v>0</v>
      </c>
      <c r="K111" s="22">
        <f>SUM(K112:K113)</f>
        <v>0</v>
      </c>
      <c r="L111" s="22">
        <f>SUM(L112:L113)</f>
        <v>15</v>
      </c>
      <c r="M111" s="2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</row>
    <row r="112" spans="1:255" ht="28.5" customHeight="1" x14ac:dyDescent="0.15">
      <c r="A112" s="32"/>
      <c r="B112" s="30" t="s">
        <v>137</v>
      </c>
      <c r="C112" s="31"/>
      <c r="D112" s="25" t="s">
        <v>17</v>
      </c>
      <c r="E112" s="25" t="s">
        <v>72</v>
      </c>
      <c r="F112" s="25"/>
      <c r="G112" s="21"/>
      <c r="H112" s="20"/>
      <c r="I112" s="20">
        <v>10</v>
      </c>
      <c r="J112" s="20"/>
      <c r="K112" s="20"/>
      <c r="L112" s="20">
        <f>SUM(G112:K112)</f>
        <v>10</v>
      </c>
      <c r="M112" s="20"/>
    </row>
    <row r="113" spans="1:255" s="16" customFormat="1" ht="28.5" customHeight="1" x14ac:dyDescent="0.15">
      <c r="A113" s="32"/>
      <c r="B113" s="36" t="s">
        <v>138</v>
      </c>
      <c r="C113" s="37"/>
      <c r="D113" s="25" t="s">
        <v>17</v>
      </c>
      <c r="E113" s="25" t="s">
        <v>72</v>
      </c>
      <c r="F113" s="25"/>
      <c r="G113" s="21"/>
      <c r="H113" s="26"/>
      <c r="I113" s="26">
        <v>5</v>
      </c>
      <c r="J113" s="26"/>
      <c r="K113" s="26"/>
      <c r="L113" s="20">
        <f>SUM(G113:K113)</f>
        <v>5</v>
      </c>
      <c r="M113" s="20"/>
    </row>
    <row r="114" spans="1:255" s="13" customFormat="1" ht="28.5" customHeight="1" x14ac:dyDescent="0.15">
      <c r="A114" s="32" t="s">
        <v>139</v>
      </c>
      <c r="B114" s="33" t="s">
        <v>140</v>
      </c>
      <c r="C114" s="34"/>
      <c r="D114" s="34"/>
      <c r="E114" s="34"/>
      <c r="F114" s="35"/>
      <c r="G114" s="22">
        <f>SUM(G115:G117)</f>
        <v>0</v>
      </c>
      <c r="H114" s="22">
        <f>SUM(H115:H117)</f>
        <v>0</v>
      </c>
      <c r="I114" s="22">
        <f>SUM(I115:I117)</f>
        <v>15</v>
      </c>
      <c r="J114" s="22">
        <f>SUM(J115:J117)</f>
        <v>0</v>
      </c>
      <c r="K114" s="22">
        <f>SUM(K115:K117)</f>
        <v>0</v>
      </c>
      <c r="L114" s="22">
        <f>SUM(L115:L117)</f>
        <v>15</v>
      </c>
      <c r="M114" s="2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</row>
    <row r="115" spans="1:255" ht="28.5" customHeight="1" x14ac:dyDescent="0.15">
      <c r="A115" s="32"/>
      <c r="B115" s="30" t="s">
        <v>141</v>
      </c>
      <c r="C115" s="31"/>
      <c r="D115" s="25" t="s">
        <v>17</v>
      </c>
      <c r="E115" s="25" t="s">
        <v>72</v>
      </c>
      <c r="F115" s="25"/>
      <c r="G115" s="21"/>
      <c r="H115" s="26"/>
      <c r="I115" s="26">
        <v>5</v>
      </c>
      <c r="J115" s="26"/>
      <c r="K115" s="26"/>
      <c r="L115" s="20">
        <f>SUM(G115:K115)</f>
        <v>5</v>
      </c>
      <c r="M115" s="20"/>
    </row>
    <row r="116" spans="1:255" ht="28.5" customHeight="1" x14ac:dyDescent="0.15">
      <c r="A116" s="32"/>
      <c r="B116" s="30" t="s">
        <v>142</v>
      </c>
      <c r="C116" s="31"/>
      <c r="D116" s="25" t="s">
        <v>17</v>
      </c>
      <c r="E116" s="25" t="s">
        <v>72</v>
      </c>
      <c r="F116" s="25"/>
      <c r="G116" s="21"/>
      <c r="H116" s="26"/>
      <c r="I116" s="26">
        <v>5</v>
      </c>
      <c r="J116" s="26"/>
      <c r="K116" s="26"/>
      <c r="L116" s="20">
        <f>SUM(G116:K116)</f>
        <v>5</v>
      </c>
      <c r="M116" s="20"/>
    </row>
    <row r="117" spans="1:255" ht="28.5" customHeight="1" x14ac:dyDescent="0.15">
      <c r="A117" s="32"/>
      <c r="B117" s="30" t="s">
        <v>143</v>
      </c>
      <c r="C117" s="31"/>
      <c r="D117" s="25" t="s">
        <v>17</v>
      </c>
      <c r="E117" s="25" t="s">
        <v>72</v>
      </c>
      <c r="F117" s="25"/>
      <c r="G117" s="21"/>
      <c r="H117" s="26"/>
      <c r="I117" s="26">
        <v>5</v>
      </c>
      <c r="J117" s="26"/>
      <c r="K117" s="26"/>
      <c r="L117" s="20">
        <f>SUM(G117:K117)</f>
        <v>5</v>
      </c>
      <c r="M117" s="20"/>
    </row>
    <row r="118" spans="1:255" s="13" customFormat="1" ht="28.5" customHeight="1" x14ac:dyDescent="0.15">
      <c r="A118" s="32" t="s">
        <v>144</v>
      </c>
      <c r="B118" s="33" t="s">
        <v>145</v>
      </c>
      <c r="C118" s="34"/>
      <c r="D118" s="34"/>
      <c r="E118" s="34"/>
      <c r="F118" s="35"/>
      <c r="G118" s="22">
        <f>SUM(G119:G121)</f>
        <v>0</v>
      </c>
      <c r="H118" s="22">
        <f>SUM(H119:H121)</f>
        <v>0</v>
      </c>
      <c r="I118" s="22">
        <f>SUM(I119:I121)</f>
        <v>15</v>
      </c>
      <c r="J118" s="22">
        <f>SUM(J119:J121)</f>
        <v>0</v>
      </c>
      <c r="K118" s="22">
        <f>SUM(K119:K121)</f>
        <v>0</v>
      </c>
      <c r="L118" s="22">
        <f>SUM(L119:L121)</f>
        <v>15</v>
      </c>
      <c r="M118" s="2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</row>
    <row r="119" spans="1:255" ht="28.5" customHeight="1" x14ac:dyDescent="0.15">
      <c r="A119" s="32"/>
      <c r="B119" s="30" t="s">
        <v>146</v>
      </c>
      <c r="C119" s="31"/>
      <c r="D119" s="25" t="s">
        <v>17</v>
      </c>
      <c r="E119" s="25" t="s">
        <v>72</v>
      </c>
      <c r="F119" s="25"/>
      <c r="G119" s="21"/>
      <c r="H119" s="20"/>
      <c r="I119" s="20">
        <v>5</v>
      </c>
      <c r="J119" s="20"/>
      <c r="K119" s="20"/>
      <c r="L119" s="20">
        <f t="shared" ref="L119:L121" si="10">SUM(G119:K119)</f>
        <v>5</v>
      </c>
      <c r="M119" s="20"/>
    </row>
    <row r="120" spans="1:255" ht="28.5" customHeight="1" x14ac:dyDescent="0.15">
      <c r="A120" s="32"/>
      <c r="B120" s="30" t="s">
        <v>147</v>
      </c>
      <c r="C120" s="31"/>
      <c r="D120" s="25" t="s">
        <v>17</v>
      </c>
      <c r="E120" s="25" t="s">
        <v>72</v>
      </c>
      <c r="F120" s="25"/>
      <c r="G120" s="21"/>
      <c r="H120" s="20"/>
      <c r="I120" s="20">
        <v>5</v>
      </c>
      <c r="J120" s="20"/>
      <c r="K120" s="20"/>
      <c r="L120" s="20">
        <f t="shared" si="10"/>
        <v>5</v>
      </c>
      <c r="M120" s="20"/>
    </row>
    <row r="121" spans="1:255" ht="28.5" customHeight="1" x14ac:dyDescent="0.15">
      <c r="A121" s="32"/>
      <c r="B121" s="30" t="s">
        <v>148</v>
      </c>
      <c r="C121" s="31"/>
      <c r="D121" s="25" t="s">
        <v>17</v>
      </c>
      <c r="E121" s="25" t="s">
        <v>72</v>
      </c>
      <c r="F121" s="25"/>
      <c r="G121" s="21"/>
      <c r="H121" s="20"/>
      <c r="I121" s="20">
        <v>5</v>
      </c>
      <c r="J121" s="20"/>
      <c r="K121" s="20"/>
      <c r="L121" s="20">
        <f t="shared" si="10"/>
        <v>5</v>
      </c>
      <c r="M121" s="20"/>
    </row>
  </sheetData>
  <autoFilter ref="A4:IZ121"/>
  <sortState ref="A53:JF80">
    <sortCondition ref="A53:A80"/>
  </sortState>
  <mergeCells count="87">
    <mergeCell ref="A2:M2"/>
    <mergeCell ref="A4:C4"/>
    <mergeCell ref="A5:F5"/>
    <mergeCell ref="A6:F6"/>
    <mergeCell ref="B7:F7"/>
    <mergeCell ref="A36:F36"/>
    <mergeCell ref="B37:C37"/>
    <mergeCell ref="B38:C38"/>
    <mergeCell ref="B39:C39"/>
    <mergeCell ref="B40:C40"/>
    <mergeCell ref="B41:C41"/>
    <mergeCell ref="B42:C42"/>
    <mergeCell ref="B43:F43"/>
    <mergeCell ref="B44:C44"/>
    <mergeCell ref="B45:C45"/>
    <mergeCell ref="B46:C46"/>
    <mergeCell ref="A47:F47"/>
    <mergeCell ref="B48:F48"/>
    <mergeCell ref="C49:F49"/>
    <mergeCell ref="B60:C60"/>
    <mergeCell ref="B61:C61"/>
    <mergeCell ref="B62:F62"/>
    <mergeCell ref="B64:C64"/>
    <mergeCell ref="B65:C65"/>
    <mergeCell ref="B66:F66"/>
    <mergeCell ref="C67:F67"/>
    <mergeCell ref="B71:F71"/>
    <mergeCell ref="C72:F72"/>
    <mergeCell ref="B67:B70"/>
    <mergeCell ref="B72:B75"/>
    <mergeCell ref="B76:F76"/>
    <mergeCell ref="B79:C79"/>
    <mergeCell ref="B80:C80"/>
    <mergeCell ref="B81:C81"/>
    <mergeCell ref="B77:B78"/>
    <mergeCell ref="B82:F82"/>
    <mergeCell ref="B84:C84"/>
    <mergeCell ref="B85:C85"/>
    <mergeCell ref="B86:C86"/>
    <mergeCell ref="B87:F87"/>
    <mergeCell ref="C88:F88"/>
    <mergeCell ref="B93:C93"/>
    <mergeCell ref="B88:B92"/>
    <mergeCell ref="B94:C94"/>
    <mergeCell ref="B95:C95"/>
    <mergeCell ref="B96:F96"/>
    <mergeCell ref="B97:C97"/>
    <mergeCell ref="B98:C98"/>
    <mergeCell ref="B99:F99"/>
    <mergeCell ref="B103:C103"/>
    <mergeCell ref="B100:B102"/>
    <mergeCell ref="C100:F100"/>
    <mergeCell ref="B104:F104"/>
    <mergeCell ref="B105:C105"/>
    <mergeCell ref="B106:F106"/>
    <mergeCell ref="B108:C108"/>
    <mergeCell ref="B109:C109"/>
    <mergeCell ref="B110:C110"/>
    <mergeCell ref="B111:F111"/>
    <mergeCell ref="B112:C112"/>
    <mergeCell ref="B113:C113"/>
    <mergeCell ref="B114:F114"/>
    <mergeCell ref="B115:C115"/>
    <mergeCell ref="B116:C116"/>
    <mergeCell ref="B117:C117"/>
    <mergeCell ref="B118:F118"/>
    <mergeCell ref="B119:C119"/>
    <mergeCell ref="B120:C120"/>
    <mergeCell ref="B121:C121"/>
    <mergeCell ref="A7:A35"/>
    <mergeCell ref="A39:A40"/>
    <mergeCell ref="A43:A46"/>
    <mergeCell ref="A48:A61"/>
    <mergeCell ref="A62:A65"/>
    <mergeCell ref="A66:A70"/>
    <mergeCell ref="A71:A75"/>
    <mergeCell ref="A76:A81"/>
    <mergeCell ref="A82:A86"/>
    <mergeCell ref="A87:A95"/>
    <mergeCell ref="A96:A98"/>
    <mergeCell ref="A99:A103"/>
    <mergeCell ref="A104:A105"/>
    <mergeCell ref="A106:A110"/>
    <mergeCell ref="A111:A113"/>
    <mergeCell ref="A114:A117"/>
    <mergeCell ref="A118:A121"/>
    <mergeCell ref="B49:B59"/>
  </mergeCells>
  <phoneticPr fontId="14" type="noConversion"/>
  <pageMargins left="0.70833333333333304" right="0.55486111111111103" top="1" bottom="0.80277777777777803" header="0.5" footer="0.5"/>
  <pageSetup paperSize="9" scale="70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I12" sqref="I12"/>
    </sheetView>
  </sheetViews>
  <sheetFormatPr defaultColWidth="9" defaultRowHeight="14.25" x14ac:dyDescent="0.15"/>
  <cols>
    <col min="1" max="1" width="4" customWidth="1"/>
    <col min="2" max="2" width="13.375" customWidth="1"/>
    <col min="3" max="3" width="36.625" style="7" customWidth="1"/>
    <col min="5" max="5" width="9.375" customWidth="1"/>
    <col min="6" max="6" width="17.75" customWidth="1"/>
  </cols>
  <sheetData>
    <row r="1" spans="1:6" ht="18.75" x14ac:dyDescent="0.15">
      <c r="A1" s="42" t="s">
        <v>149</v>
      </c>
      <c r="B1" s="42"/>
    </row>
    <row r="2" spans="1:6" ht="27" customHeight="1" x14ac:dyDescent="0.15">
      <c r="A2" s="43" t="s">
        <v>150</v>
      </c>
      <c r="B2" s="43"/>
      <c r="C2" s="44"/>
      <c r="D2" s="43"/>
      <c r="E2" s="43"/>
      <c r="F2" s="43"/>
    </row>
    <row r="3" spans="1:6" s="6" customFormat="1" ht="27" customHeight="1" x14ac:dyDescent="0.1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11</v>
      </c>
    </row>
    <row r="4" spans="1:6" ht="27" customHeight="1" x14ac:dyDescent="0.15">
      <c r="A4" s="1">
        <v>1</v>
      </c>
      <c r="B4" s="8" t="s">
        <v>43</v>
      </c>
      <c r="C4" s="8" t="s">
        <v>156</v>
      </c>
      <c r="D4" s="1" t="s">
        <v>157</v>
      </c>
      <c r="E4" s="1">
        <v>10</v>
      </c>
      <c r="F4" s="1" t="s">
        <v>158</v>
      </c>
    </row>
    <row r="5" spans="1:6" ht="27" customHeight="1" x14ac:dyDescent="0.15">
      <c r="A5" s="1">
        <v>2</v>
      </c>
      <c r="B5" s="8" t="s">
        <v>23</v>
      </c>
      <c r="C5" s="8" t="s">
        <v>159</v>
      </c>
      <c r="D5" s="1" t="s">
        <v>160</v>
      </c>
      <c r="E5" s="1">
        <v>10</v>
      </c>
      <c r="F5" s="1" t="s">
        <v>158</v>
      </c>
    </row>
    <row r="6" spans="1:6" ht="18" customHeight="1" x14ac:dyDescent="0.15">
      <c r="A6" s="1">
        <v>3</v>
      </c>
      <c r="B6" s="8" t="s">
        <v>73</v>
      </c>
      <c r="C6" s="8" t="s">
        <v>161</v>
      </c>
      <c r="D6" s="1" t="s">
        <v>162</v>
      </c>
      <c r="E6" s="1">
        <v>8</v>
      </c>
      <c r="F6" s="1" t="s">
        <v>163</v>
      </c>
    </row>
    <row r="7" spans="1:6" ht="27" customHeight="1" x14ac:dyDescent="0.15">
      <c r="A7" s="1">
        <v>4</v>
      </c>
      <c r="B7" s="8" t="s">
        <v>24</v>
      </c>
      <c r="C7" s="8" t="s">
        <v>164</v>
      </c>
      <c r="D7" s="1" t="s">
        <v>165</v>
      </c>
      <c r="E7" s="1">
        <v>8</v>
      </c>
      <c r="F7" s="1" t="s">
        <v>163</v>
      </c>
    </row>
    <row r="8" spans="1:6" ht="27" customHeight="1" x14ac:dyDescent="0.15">
      <c r="A8" s="1">
        <v>5</v>
      </c>
      <c r="B8" s="8" t="s">
        <v>35</v>
      </c>
      <c r="C8" s="8" t="s">
        <v>166</v>
      </c>
      <c r="D8" s="1" t="s">
        <v>167</v>
      </c>
      <c r="E8" s="1">
        <v>3</v>
      </c>
      <c r="F8" s="1" t="s">
        <v>168</v>
      </c>
    </row>
    <row r="9" spans="1:6" ht="27" customHeight="1" x14ac:dyDescent="0.15">
      <c r="A9" s="1">
        <v>6</v>
      </c>
      <c r="B9" s="8" t="s">
        <v>45</v>
      </c>
      <c r="C9" s="8" t="s">
        <v>169</v>
      </c>
      <c r="D9" s="1" t="s">
        <v>170</v>
      </c>
      <c r="E9" s="1">
        <v>3</v>
      </c>
      <c r="F9" s="1" t="s">
        <v>168</v>
      </c>
    </row>
    <row r="10" spans="1:6" ht="27" customHeight="1" x14ac:dyDescent="0.15">
      <c r="A10" s="1">
        <v>7</v>
      </c>
      <c r="B10" s="8" t="s">
        <v>30</v>
      </c>
      <c r="C10" s="8" t="s">
        <v>171</v>
      </c>
      <c r="D10" s="1" t="s">
        <v>172</v>
      </c>
      <c r="E10" s="1">
        <v>3</v>
      </c>
      <c r="F10" s="1" t="s">
        <v>168</v>
      </c>
    </row>
    <row r="11" spans="1:6" ht="18" customHeight="1" x14ac:dyDescent="0.15">
      <c r="A11" s="1">
        <v>8</v>
      </c>
      <c r="B11" s="8" t="s">
        <v>33</v>
      </c>
      <c r="C11" s="8" t="s">
        <v>173</v>
      </c>
      <c r="D11" s="1" t="s">
        <v>174</v>
      </c>
      <c r="E11" s="1">
        <v>3</v>
      </c>
      <c r="F11" s="1" t="s">
        <v>168</v>
      </c>
    </row>
    <row r="12" spans="1:6" ht="27" customHeight="1" x14ac:dyDescent="0.15">
      <c r="A12" s="1">
        <v>9</v>
      </c>
      <c r="B12" s="8" t="s">
        <v>47</v>
      </c>
      <c r="C12" s="8" t="s">
        <v>175</v>
      </c>
      <c r="D12" s="1" t="s">
        <v>176</v>
      </c>
      <c r="E12" s="1">
        <v>3</v>
      </c>
      <c r="F12" s="1" t="s">
        <v>168</v>
      </c>
    </row>
    <row r="13" spans="1:6" ht="27" customHeight="1" x14ac:dyDescent="0.15">
      <c r="A13" s="1">
        <v>10</v>
      </c>
      <c r="B13" s="8" t="s">
        <v>107</v>
      </c>
      <c r="C13" s="8" t="s">
        <v>177</v>
      </c>
      <c r="D13" s="1" t="s">
        <v>178</v>
      </c>
      <c r="E13" s="1">
        <v>3</v>
      </c>
      <c r="F13" s="1" t="s">
        <v>168</v>
      </c>
    </row>
    <row r="14" spans="1:6" ht="27" customHeight="1" x14ac:dyDescent="0.15">
      <c r="A14" s="1">
        <v>11</v>
      </c>
      <c r="B14" s="8" t="s">
        <v>34</v>
      </c>
      <c r="C14" s="8" t="s">
        <v>179</v>
      </c>
      <c r="D14" s="1" t="s">
        <v>180</v>
      </c>
      <c r="E14" s="1">
        <v>3</v>
      </c>
      <c r="F14" s="1" t="s">
        <v>168</v>
      </c>
    </row>
    <row r="15" spans="1:6" ht="27" customHeight="1" x14ac:dyDescent="0.15">
      <c r="A15" s="1">
        <v>12</v>
      </c>
      <c r="B15" s="8" t="s">
        <v>59</v>
      </c>
      <c r="C15" s="8" t="s">
        <v>181</v>
      </c>
      <c r="D15" s="1" t="s">
        <v>182</v>
      </c>
      <c r="E15" s="1">
        <v>3</v>
      </c>
      <c r="F15" s="1" t="s">
        <v>168</v>
      </c>
    </row>
    <row r="16" spans="1:6" ht="27" customHeight="1" x14ac:dyDescent="0.15">
      <c r="A16" s="1">
        <v>13</v>
      </c>
      <c r="B16" s="8" t="s">
        <v>26</v>
      </c>
      <c r="C16" s="9" t="s">
        <v>183</v>
      </c>
      <c r="D16" s="1" t="s">
        <v>184</v>
      </c>
      <c r="E16" s="1">
        <v>3</v>
      </c>
      <c r="F16" s="1" t="s">
        <v>168</v>
      </c>
    </row>
    <row r="17" spans="1:6" ht="27" customHeight="1" x14ac:dyDescent="0.15">
      <c r="A17" s="1">
        <v>14</v>
      </c>
      <c r="B17" s="8" t="s">
        <v>28</v>
      </c>
      <c r="C17" s="8" t="s">
        <v>185</v>
      </c>
      <c r="D17" s="1" t="s">
        <v>186</v>
      </c>
      <c r="E17" s="1">
        <v>3</v>
      </c>
      <c r="F17" s="1" t="s">
        <v>168</v>
      </c>
    </row>
    <row r="18" spans="1:6" ht="27" customHeight="1" x14ac:dyDescent="0.15">
      <c r="A18" s="1">
        <v>15</v>
      </c>
      <c r="B18" s="8" t="s">
        <v>25</v>
      </c>
      <c r="C18" s="8" t="s">
        <v>187</v>
      </c>
      <c r="D18" s="1" t="s">
        <v>188</v>
      </c>
      <c r="E18" s="1">
        <v>3</v>
      </c>
      <c r="F18" s="1" t="s">
        <v>168</v>
      </c>
    </row>
    <row r="19" spans="1:6" ht="27" customHeight="1" x14ac:dyDescent="0.15">
      <c r="A19" s="1">
        <v>16</v>
      </c>
      <c r="B19" s="8" t="s">
        <v>101</v>
      </c>
      <c r="C19" s="8" t="s">
        <v>189</v>
      </c>
      <c r="D19" s="1" t="s">
        <v>190</v>
      </c>
      <c r="E19" s="1">
        <v>3</v>
      </c>
      <c r="F19" s="1" t="s">
        <v>168</v>
      </c>
    </row>
    <row r="20" spans="1:6" ht="27" customHeight="1" x14ac:dyDescent="0.15">
      <c r="A20" s="1">
        <v>17</v>
      </c>
      <c r="B20" s="8" t="s">
        <v>22</v>
      </c>
      <c r="C20" s="8" t="s">
        <v>191</v>
      </c>
      <c r="D20" s="1" t="s">
        <v>192</v>
      </c>
      <c r="E20" s="1">
        <v>3</v>
      </c>
      <c r="F20" s="1" t="s">
        <v>168</v>
      </c>
    </row>
    <row r="21" spans="1:6" ht="27" customHeight="1" x14ac:dyDescent="0.15">
      <c r="A21" s="1">
        <v>18</v>
      </c>
      <c r="B21" s="8" t="s">
        <v>79</v>
      </c>
      <c r="C21" s="8" t="s">
        <v>193</v>
      </c>
      <c r="D21" s="1" t="s">
        <v>194</v>
      </c>
      <c r="E21" s="1">
        <v>3</v>
      </c>
      <c r="F21" s="1" t="s">
        <v>168</v>
      </c>
    </row>
    <row r="22" spans="1:6" ht="27" customHeight="1" x14ac:dyDescent="0.15">
      <c r="A22" s="1">
        <v>19</v>
      </c>
      <c r="B22" s="8" t="s">
        <v>46</v>
      </c>
      <c r="C22" s="8" t="s">
        <v>195</v>
      </c>
      <c r="D22" s="1" t="s">
        <v>196</v>
      </c>
      <c r="E22" s="1">
        <v>3</v>
      </c>
      <c r="F22" s="1" t="s">
        <v>168</v>
      </c>
    </row>
    <row r="23" spans="1:6" ht="27" customHeight="1" x14ac:dyDescent="0.15">
      <c r="A23" s="1">
        <v>20</v>
      </c>
      <c r="B23" s="8" t="s">
        <v>48</v>
      </c>
      <c r="C23" s="8" t="s">
        <v>197</v>
      </c>
      <c r="D23" s="1" t="s">
        <v>198</v>
      </c>
      <c r="E23" s="1">
        <v>3</v>
      </c>
      <c r="F23" s="1" t="s">
        <v>168</v>
      </c>
    </row>
    <row r="24" spans="1:6" ht="27" customHeight="1" x14ac:dyDescent="0.15">
      <c r="A24" s="1">
        <v>21</v>
      </c>
      <c r="B24" s="8" t="s">
        <v>36</v>
      </c>
      <c r="C24" s="8" t="s">
        <v>199</v>
      </c>
      <c r="D24" s="1" t="s">
        <v>200</v>
      </c>
      <c r="E24" s="1">
        <v>3</v>
      </c>
      <c r="F24" s="1" t="s">
        <v>168</v>
      </c>
    </row>
    <row r="25" spans="1:6" ht="27" customHeight="1" x14ac:dyDescent="0.15">
      <c r="A25" s="1">
        <v>22</v>
      </c>
      <c r="B25" s="8" t="s">
        <v>115</v>
      </c>
      <c r="C25" s="8" t="s">
        <v>201</v>
      </c>
      <c r="D25" s="1" t="s">
        <v>202</v>
      </c>
      <c r="E25" s="1">
        <v>3</v>
      </c>
      <c r="F25" s="1" t="s">
        <v>168</v>
      </c>
    </row>
    <row r="26" spans="1:6" ht="27" customHeight="1" x14ac:dyDescent="0.15">
      <c r="A26" s="1">
        <v>23</v>
      </c>
      <c r="B26" s="8" t="s">
        <v>86</v>
      </c>
      <c r="C26" s="8" t="s">
        <v>203</v>
      </c>
      <c r="D26" s="1" t="s">
        <v>204</v>
      </c>
      <c r="E26" s="1">
        <v>3</v>
      </c>
      <c r="F26" s="1" t="s">
        <v>168</v>
      </c>
    </row>
    <row r="27" spans="1:6" ht="27" customHeight="1" x14ac:dyDescent="0.15">
      <c r="A27" s="1">
        <v>24</v>
      </c>
      <c r="B27" s="8" t="s">
        <v>49</v>
      </c>
      <c r="C27" s="8" t="s">
        <v>205</v>
      </c>
      <c r="D27" s="1" t="s">
        <v>206</v>
      </c>
      <c r="E27" s="1">
        <v>3</v>
      </c>
      <c r="F27" s="1" t="s">
        <v>168</v>
      </c>
    </row>
    <row r="28" spans="1:6" ht="27" customHeight="1" x14ac:dyDescent="0.15">
      <c r="A28" s="45" t="s">
        <v>207</v>
      </c>
      <c r="B28" s="46"/>
      <c r="C28" s="46"/>
      <c r="D28" s="47"/>
      <c r="E28" s="1">
        <v>96</v>
      </c>
      <c r="F28" s="10"/>
    </row>
  </sheetData>
  <mergeCells count="3">
    <mergeCell ref="A1:B1"/>
    <mergeCell ref="A2:F2"/>
    <mergeCell ref="A28:D28"/>
  </mergeCells>
  <phoneticPr fontId="14" type="noConversion"/>
  <pageMargins left="0.74803149606299213" right="0.74803149606299213" top="0.59055118110236227" bottom="0.59055118110236227" header="0.51181102362204722" footer="0.51181102362204722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9" sqref="H9"/>
    </sheetView>
  </sheetViews>
  <sheetFormatPr defaultColWidth="9" defaultRowHeight="28.15" customHeight="1" x14ac:dyDescent="0.15"/>
  <cols>
    <col min="1" max="1" width="10.875" style="4" customWidth="1"/>
    <col min="2" max="2" width="9" style="4"/>
    <col min="3" max="3" width="18.25" style="4" customWidth="1"/>
    <col min="4" max="4" width="26.75" style="4" customWidth="1"/>
    <col min="5" max="5" width="13.75" style="4" customWidth="1"/>
    <col min="6" max="16384" width="9" style="4"/>
  </cols>
  <sheetData>
    <row r="1" spans="1:5" ht="28.15" customHeight="1" x14ac:dyDescent="0.15">
      <c r="A1" s="5" t="s">
        <v>208</v>
      </c>
    </row>
    <row r="2" spans="1:5" ht="28.15" customHeight="1" x14ac:dyDescent="0.15">
      <c r="A2" s="51" t="s">
        <v>209</v>
      </c>
      <c r="B2" s="51"/>
      <c r="C2" s="51"/>
      <c r="D2" s="51"/>
      <c r="E2" s="51"/>
    </row>
    <row r="3" spans="1:5" ht="16.899999999999999" customHeight="1" x14ac:dyDescent="0.15"/>
    <row r="4" spans="1:5" ht="30" customHeight="1" x14ac:dyDescent="0.15">
      <c r="A4" s="40" t="s">
        <v>2</v>
      </c>
      <c r="B4" s="40"/>
      <c r="C4" s="40"/>
      <c r="D4" s="1" t="s">
        <v>153</v>
      </c>
      <c r="E4" s="1" t="s">
        <v>210</v>
      </c>
    </row>
    <row r="5" spans="1:5" s="3" customFormat="1" ht="30" customHeight="1" x14ac:dyDescent="0.15">
      <c r="A5" s="52" t="s">
        <v>211</v>
      </c>
      <c r="B5" s="53"/>
      <c r="C5" s="54"/>
      <c r="D5" s="2"/>
      <c r="E5" s="2">
        <f>SUM(E6:E59)</f>
        <v>540</v>
      </c>
    </row>
    <row r="6" spans="1:5" ht="30" customHeight="1" x14ac:dyDescent="0.15">
      <c r="A6" s="40" t="s">
        <v>14</v>
      </c>
      <c r="B6" s="40" t="s">
        <v>31</v>
      </c>
      <c r="C6" s="40"/>
      <c r="D6" s="1" t="s">
        <v>212</v>
      </c>
      <c r="E6" s="1">
        <v>30</v>
      </c>
    </row>
    <row r="7" spans="1:5" ht="30" customHeight="1" x14ac:dyDescent="0.15">
      <c r="A7" s="40"/>
      <c r="B7" s="40" t="s">
        <v>29</v>
      </c>
      <c r="C7" s="40"/>
      <c r="D7" s="1" t="s">
        <v>212</v>
      </c>
      <c r="E7" s="1">
        <v>20</v>
      </c>
    </row>
    <row r="8" spans="1:5" ht="30" customHeight="1" x14ac:dyDescent="0.15">
      <c r="A8" s="40"/>
      <c r="B8" s="40" t="s">
        <v>27</v>
      </c>
      <c r="C8" s="40"/>
      <c r="D8" s="1" t="s">
        <v>212</v>
      </c>
      <c r="E8" s="1">
        <v>20</v>
      </c>
    </row>
    <row r="9" spans="1:5" ht="30" customHeight="1" x14ac:dyDescent="0.15">
      <c r="A9" s="40"/>
      <c r="B9" s="40" t="s">
        <v>32</v>
      </c>
      <c r="C9" s="40"/>
      <c r="D9" s="1" t="s">
        <v>212</v>
      </c>
      <c r="E9" s="1">
        <v>20</v>
      </c>
    </row>
    <row r="10" spans="1:5" ht="30" customHeight="1" x14ac:dyDescent="0.15">
      <c r="A10" s="40"/>
      <c r="B10" s="40" t="s">
        <v>213</v>
      </c>
      <c r="C10" s="40"/>
      <c r="D10" s="1" t="s">
        <v>212</v>
      </c>
      <c r="E10" s="1">
        <v>20</v>
      </c>
    </row>
    <row r="11" spans="1:5" ht="30" customHeight="1" x14ac:dyDescent="0.15">
      <c r="A11" s="40"/>
      <c r="B11" s="40" t="s">
        <v>46</v>
      </c>
      <c r="C11" s="40"/>
      <c r="D11" s="1" t="s">
        <v>212</v>
      </c>
      <c r="E11" s="1">
        <v>30</v>
      </c>
    </row>
    <row r="12" spans="1:5" ht="30" customHeight="1" x14ac:dyDescent="0.15">
      <c r="A12" s="40"/>
      <c r="B12" s="40" t="s">
        <v>28</v>
      </c>
      <c r="C12" s="40"/>
      <c r="D12" s="1" t="s">
        <v>214</v>
      </c>
      <c r="E12" s="1">
        <v>5</v>
      </c>
    </row>
    <row r="13" spans="1:5" ht="30" customHeight="1" x14ac:dyDescent="0.15">
      <c r="A13" s="40"/>
      <c r="B13" s="40" t="s">
        <v>45</v>
      </c>
      <c r="C13" s="40"/>
      <c r="D13" s="1" t="s">
        <v>214</v>
      </c>
      <c r="E13" s="1">
        <v>5</v>
      </c>
    </row>
    <row r="14" spans="1:5" ht="30" customHeight="1" x14ac:dyDescent="0.15">
      <c r="A14" s="40"/>
      <c r="B14" s="40" t="s">
        <v>44</v>
      </c>
      <c r="C14" s="40"/>
      <c r="D14" s="1" t="s">
        <v>214</v>
      </c>
      <c r="E14" s="1">
        <v>40</v>
      </c>
    </row>
    <row r="15" spans="1:5" ht="30" customHeight="1" x14ac:dyDescent="0.15">
      <c r="A15" s="40"/>
      <c r="B15" s="40" t="s">
        <v>43</v>
      </c>
      <c r="C15" s="40"/>
      <c r="D15" s="1" t="s">
        <v>214</v>
      </c>
      <c r="E15" s="1">
        <v>20</v>
      </c>
    </row>
    <row r="16" spans="1:5" ht="30" customHeight="1" x14ac:dyDescent="0.15">
      <c r="A16" s="40"/>
      <c r="B16" s="40" t="s">
        <v>20</v>
      </c>
      <c r="C16" s="40"/>
      <c r="D16" s="1" t="s">
        <v>214</v>
      </c>
      <c r="E16" s="1">
        <v>10</v>
      </c>
    </row>
    <row r="17" spans="1:5" ht="30" customHeight="1" x14ac:dyDescent="0.15">
      <c r="A17" s="40"/>
      <c r="B17" s="40" t="s">
        <v>42</v>
      </c>
      <c r="C17" s="40"/>
      <c r="D17" s="1" t="s">
        <v>214</v>
      </c>
      <c r="E17" s="1">
        <v>10</v>
      </c>
    </row>
    <row r="18" spans="1:5" ht="30" customHeight="1" x14ac:dyDescent="0.15">
      <c r="A18" s="48" t="s">
        <v>215</v>
      </c>
      <c r="B18" s="40" t="s">
        <v>57</v>
      </c>
      <c r="C18" s="40"/>
      <c r="D18" s="1" t="s">
        <v>212</v>
      </c>
      <c r="E18" s="1">
        <v>20</v>
      </c>
    </row>
    <row r="19" spans="1:5" ht="30" customHeight="1" x14ac:dyDescent="0.15">
      <c r="A19" s="50"/>
      <c r="B19" s="40" t="s">
        <v>56</v>
      </c>
      <c r="C19" s="40"/>
      <c r="D19" s="1" t="s">
        <v>212</v>
      </c>
      <c r="E19" s="1">
        <v>20</v>
      </c>
    </row>
    <row r="20" spans="1:5" ht="30" customHeight="1" x14ac:dyDescent="0.15">
      <c r="A20" s="1" t="s">
        <v>51</v>
      </c>
      <c r="B20" s="40" t="s">
        <v>52</v>
      </c>
      <c r="C20" s="40"/>
      <c r="D20" s="1" t="s">
        <v>212</v>
      </c>
      <c r="E20" s="1">
        <v>20</v>
      </c>
    </row>
    <row r="21" spans="1:5" ht="30" customHeight="1" x14ac:dyDescent="0.15">
      <c r="A21" s="1" t="s">
        <v>53</v>
      </c>
      <c r="B21" s="40" t="s">
        <v>54</v>
      </c>
      <c r="C21" s="40"/>
      <c r="D21" s="1" t="s">
        <v>212</v>
      </c>
      <c r="E21" s="1">
        <v>30</v>
      </c>
    </row>
    <row r="22" spans="1:5" ht="30" customHeight="1" x14ac:dyDescent="0.15">
      <c r="A22" s="1"/>
      <c r="B22" s="40" t="s">
        <v>60</v>
      </c>
      <c r="C22" s="40"/>
      <c r="D22" s="1" t="s">
        <v>212</v>
      </c>
      <c r="E22" s="1">
        <v>20</v>
      </c>
    </row>
    <row r="23" spans="1:5" ht="30" customHeight="1" x14ac:dyDescent="0.15">
      <c r="A23" s="40" t="s">
        <v>67</v>
      </c>
      <c r="B23" s="48" t="s">
        <v>69</v>
      </c>
      <c r="C23" s="1" t="s">
        <v>216</v>
      </c>
      <c r="D23" s="1" t="s">
        <v>217</v>
      </c>
      <c r="E23" s="1">
        <v>5</v>
      </c>
    </row>
    <row r="24" spans="1:5" ht="30" customHeight="1" x14ac:dyDescent="0.15">
      <c r="A24" s="40"/>
      <c r="B24" s="50"/>
      <c r="C24" s="1" t="s">
        <v>80</v>
      </c>
      <c r="D24" s="1" t="s">
        <v>217</v>
      </c>
      <c r="E24" s="1">
        <v>5</v>
      </c>
    </row>
    <row r="25" spans="1:5" ht="30" customHeight="1" x14ac:dyDescent="0.15">
      <c r="A25" s="40"/>
      <c r="B25" s="1" t="s">
        <v>83</v>
      </c>
      <c r="C25" s="1" t="s">
        <v>218</v>
      </c>
      <c r="D25" s="1" t="s">
        <v>217</v>
      </c>
      <c r="E25" s="1">
        <v>5</v>
      </c>
    </row>
    <row r="26" spans="1:5" ht="30" customHeight="1" x14ac:dyDescent="0.15">
      <c r="A26" s="40"/>
      <c r="B26" s="1" t="s">
        <v>82</v>
      </c>
      <c r="C26" s="1" t="s">
        <v>219</v>
      </c>
      <c r="D26" s="1" t="s">
        <v>217</v>
      </c>
      <c r="E26" s="1">
        <v>5</v>
      </c>
    </row>
    <row r="27" spans="1:5" ht="30" customHeight="1" x14ac:dyDescent="0.15">
      <c r="A27" s="40" t="s">
        <v>84</v>
      </c>
      <c r="B27" s="1" t="s">
        <v>88</v>
      </c>
      <c r="C27" s="1" t="s">
        <v>220</v>
      </c>
      <c r="D27" s="1" t="s">
        <v>217</v>
      </c>
      <c r="E27" s="1">
        <v>5</v>
      </c>
    </row>
    <row r="28" spans="1:5" ht="30" customHeight="1" x14ac:dyDescent="0.15">
      <c r="A28" s="40"/>
      <c r="B28" s="1" t="s">
        <v>87</v>
      </c>
      <c r="C28" s="1" t="s">
        <v>221</v>
      </c>
      <c r="D28" s="1" t="s">
        <v>217</v>
      </c>
      <c r="E28" s="1">
        <v>5</v>
      </c>
    </row>
    <row r="29" spans="1:5" ht="30" customHeight="1" x14ac:dyDescent="0.15">
      <c r="A29" s="40" t="s">
        <v>94</v>
      </c>
      <c r="B29" s="48" t="s">
        <v>69</v>
      </c>
      <c r="C29" s="1" t="s">
        <v>222</v>
      </c>
      <c r="D29" s="1" t="s">
        <v>217</v>
      </c>
      <c r="E29" s="1">
        <v>5</v>
      </c>
    </row>
    <row r="30" spans="1:5" ht="30" customHeight="1" x14ac:dyDescent="0.15">
      <c r="A30" s="40"/>
      <c r="B30" s="49"/>
      <c r="C30" s="1" t="s">
        <v>223</v>
      </c>
      <c r="D30" s="1" t="s">
        <v>217</v>
      </c>
      <c r="E30" s="1">
        <v>5</v>
      </c>
    </row>
    <row r="31" spans="1:5" ht="30" customHeight="1" x14ac:dyDescent="0.15">
      <c r="A31" s="40"/>
      <c r="B31" s="50"/>
      <c r="C31" s="1" t="s">
        <v>224</v>
      </c>
      <c r="D31" s="1" t="s">
        <v>217</v>
      </c>
      <c r="E31" s="1">
        <v>5</v>
      </c>
    </row>
    <row r="32" spans="1:5" ht="30" customHeight="1" x14ac:dyDescent="0.15">
      <c r="A32" s="40" t="s">
        <v>225</v>
      </c>
      <c r="B32" s="1" t="s">
        <v>109</v>
      </c>
      <c r="C32" s="1" t="s">
        <v>226</v>
      </c>
      <c r="D32" s="1" t="s">
        <v>217</v>
      </c>
      <c r="E32" s="1">
        <v>5</v>
      </c>
    </row>
    <row r="33" spans="1:5" ht="30" customHeight="1" x14ac:dyDescent="0.15">
      <c r="A33" s="40"/>
      <c r="B33" s="1" t="s">
        <v>110</v>
      </c>
      <c r="C33" s="1" t="s">
        <v>227</v>
      </c>
      <c r="D33" s="1" t="s">
        <v>217</v>
      </c>
      <c r="E33" s="1">
        <v>5</v>
      </c>
    </row>
    <row r="34" spans="1:5" ht="30" customHeight="1" x14ac:dyDescent="0.15">
      <c r="A34" s="40"/>
      <c r="B34" s="1" t="s">
        <v>108</v>
      </c>
      <c r="C34" s="1" t="s">
        <v>228</v>
      </c>
      <c r="D34" s="1" t="s">
        <v>217</v>
      </c>
      <c r="E34" s="1">
        <v>5</v>
      </c>
    </row>
    <row r="35" spans="1:5" ht="30" customHeight="1" x14ac:dyDescent="0.15">
      <c r="A35" s="40" t="s">
        <v>120</v>
      </c>
      <c r="B35" s="1" t="s">
        <v>122</v>
      </c>
      <c r="C35" s="1" t="s">
        <v>229</v>
      </c>
      <c r="D35" s="1" t="s">
        <v>217</v>
      </c>
      <c r="E35" s="1">
        <v>5</v>
      </c>
    </row>
    <row r="36" spans="1:5" ht="30" customHeight="1" x14ac:dyDescent="0.15">
      <c r="A36" s="40"/>
      <c r="B36" s="1" t="s">
        <v>123</v>
      </c>
      <c r="C36" s="1" t="s">
        <v>230</v>
      </c>
      <c r="D36" s="1" t="s">
        <v>217</v>
      </c>
      <c r="E36" s="1">
        <v>5</v>
      </c>
    </row>
    <row r="37" spans="1:5" ht="30" customHeight="1" x14ac:dyDescent="0.15">
      <c r="A37" s="48" t="s">
        <v>111</v>
      </c>
      <c r="B37" s="1" t="s">
        <v>69</v>
      </c>
      <c r="C37" s="1" t="s">
        <v>231</v>
      </c>
      <c r="D37" s="1" t="s">
        <v>212</v>
      </c>
      <c r="E37" s="1">
        <v>20</v>
      </c>
    </row>
    <row r="38" spans="1:5" ht="30" customHeight="1" x14ac:dyDescent="0.15">
      <c r="A38" s="49"/>
      <c r="B38" s="1" t="s">
        <v>119</v>
      </c>
      <c r="C38" s="1" t="s">
        <v>232</v>
      </c>
      <c r="D38" s="1" t="s">
        <v>217</v>
      </c>
      <c r="E38" s="1">
        <v>5</v>
      </c>
    </row>
    <row r="39" spans="1:5" ht="30" customHeight="1" x14ac:dyDescent="0.15">
      <c r="A39" s="49"/>
      <c r="B39" s="1" t="s">
        <v>117</v>
      </c>
      <c r="C39" s="1" t="s">
        <v>233</v>
      </c>
      <c r="D39" s="1" t="s">
        <v>217</v>
      </c>
      <c r="E39" s="1">
        <v>5</v>
      </c>
    </row>
    <row r="40" spans="1:5" ht="30" customHeight="1" x14ac:dyDescent="0.15">
      <c r="A40" s="49"/>
      <c r="B40" s="1" t="s">
        <v>118</v>
      </c>
      <c r="C40" s="1" t="s">
        <v>234</v>
      </c>
      <c r="D40" s="1" t="s">
        <v>217</v>
      </c>
      <c r="E40" s="1">
        <v>5</v>
      </c>
    </row>
    <row r="41" spans="1:5" ht="30" customHeight="1" x14ac:dyDescent="0.15">
      <c r="A41" s="40" t="s">
        <v>99</v>
      </c>
      <c r="B41" s="1" t="s">
        <v>102</v>
      </c>
      <c r="C41" s="1" t="s">
        <v>235</v>
      </c>
      <c r="D41" s="1" t="s">
        <v>217</v>
      </c>
      <c r="E41" s="1">
        <v>5</v>
      </c>
    </row>
    <row r="42" spans="1:5" ht="30" customHeight="1" x14ac:dyDescent="0.15">
      <c r="A42" s="40"/>
      <c r="B42" s="1" t="s">
        <v>104</v>
      </c>
      <c r="C42" s="1" t="s">
        <v>236</v>
      </c>
      <c r="D42" s="1" t="s">
        <v>217</v>
      </c>
      <c r="E42" s="1">
        <v>5</v>
      </c>
    </row>
    <row r="43" spans="1:5" ht="30" customHeight="1" x14ac:dyDescent="0.15">
      <c r="A43" s="40"/>
      <c r="B43" s="1" t="s">
        <v>103</v>
      </c>
      <c r="C43" s="1" t="s">
        <v>237</v>
      </c>
      <c r="D43" s="1" t="s">
        <v>217</v>
      </c>
      <c r="E43" s="1">
        <v>5</v>
      </c>
    </row>
    <row r="44" spans="1:5" ht="30" customHeight="1" x14ac:dyDescent="0.15">
      <c r="A44" s="40" t="s">
        <v>139</v>
      </c>
      <c r="B44" s="1" t="s">
        <v>141</v>
      </c>
      <c r="C44" s="1" t="s">
        <v>238</v>
      </c>
      <c r="D44" s="1" t="s">
        <v>217</v>
      </c>
      <c r="E44" s="1">
        <v>5</v>
      </c>
    </row>
    <row r="45" spans="1:5" ht="30" customHeight="1" x14ac:dyDescent="0.15">
      <c r="A45" s="40"/>
      <c r="B45" s="1" t="s">
        <v>142</v>
      </c>
      <c r="C45" s="1" t="s">
        <v>239</v>
      </c>
      <c r="D45" s="1" t="s">
        <v>217</v>
      </c>
      <c r="E45" s="1">
        <v>5</v>
      </c>
    </row>
    <row r="46" spans="1:5" ht="30" customHeight="1" x14ac:dyDescent="0.15">
      <c r="A46" s="40"/>
      <c r="B46" s="1" t="s">
        <v>143</v>
      </c>
      <c r="C46" s="1" t="s">
        <v>240</v>
      </c>
      <c r="D46" s="1" t="s">
        <v>217</v>
      </c>
      <c r="E46" s="1">
        <v>5</v>
      </c>
    </row>
    <row r="47" spans="1:5" ht="30" customHeight="1" x14ac:dyDescent="0.15">
      <c r="A47" s="40" t="s">
        <v>124</v>
      </c>
      <c r="B47" s="48" t="s">
        <v>69</v>
      </c>
      <c r="C47" s="1" t="s">
        <v>241</v>
      </c>
      <c r="D47" s="1" t="s">
        <v>217</v>
      </c>
      <c r="E47" s="1">
        <v>5</v>
      </c>
    </row>
    <row r="48" spans="1:5" ht="30" customHeight="1" x14ac:dyDescent="0.15">
      <c r="A48" s="40"/>
      <c r="B48" s="50"/>
      <c r="C48" s="1" t="s">
        <v>242</v>
      </c>
      <c r="D48" s="1" t="s">
        <v>217</v>
      </c>
      <c r="E48" s="1">
        <v>5</v>
      </c>
    </row>
    <row r="49" spans="1:5" ht="30" customHeight="1" x14ac:dyDescent="0.15">
      <c r="A49" s="40"/>
      <c r="B49" s="1" t="s">
        <v>126</v>
      </c>
      <c r="C49" s="1" t="s">
        <v>243</v>
      </c>
      <c r="D49" s="1" t="s">
        <v>217</v>
      </c>
      <c r="E49" s="1">
        <v>5</v>
      </c>
    </row>
    <row r="50" spans="1:5" ht="30" customHeight="1" x14ac:dyDescent="0.15">
      <c r="A50" s="40" t="s">
        <v>135</v>
      </c>
      <c r="B50" s="48" t="s">
        <v>69</v>
      </c>
      <c r="C50" s="1" t="s">
        <v>244</v>
      </c>
      <c r="D50" s="1" t="s">
        <v>217</v>
      </c>
      <c r="E50" s="1">
        <v>5</v>
      </c>
    </row>
    <row r="51" spans="1:5" ht="30" customHeight="1" x14ac:dyDescent="0.15">
      <c r="A51" s="40"/>
      <c r="B51" s="50"/>
      <c r="C51" s="1" t="s">
        <v>245</v>
      </c>
      <c r="D51" s="1" t="s">
        <v>217</v>
      </c>
      <c r="E51" s="1">
        <v>5</v>
      </c>
    </row>
    <row r="52" spans="1:5" ht="30" customHeight="1" x14ac:dyDescent="0.15">
      <c r="A52" s="40"/>
      <c r="B52" s="1" t="s">
        <v>246</v>
      </c>
      <c r="C52" s="1" t="s">
        <v>247</v>
      </c>
      <c r="D52" s="1" t="s">
        <v>217</v>
      </c>
      <c r="E52" s="1">
        <v>5</v>
      </c>
    </row>
    <row r="53" spans="1:5" ht="30" customHeight="1" x14ac:dyDescent="0.15">
      <c r="A53" s="40" t="s">
        <v>129</v>
      </c>
      <c r="B53" s="1" t="s">
        <v>132</v>
      </c>
      <c r="C53" s="1" t="s">
        <v>248</v>
      </c>
      <c r="D53" s="1" t="s">
        <v>217</v>
      </c>
      <c r="E53" s="1">
        <v>5</v>
      </c>
    </row>
    <row r="54" spans="1:5" ht="30" customHeight="1" x14ac:dyDescent="0.15">
      <c r="A54" s="40"/>
      <c r="B54" s="1" t="s">
        <v>134</v>
      </c>
      <c r="C54" s="1" t="s">
        <v>249</v>
      </c>
      <c r="D54" s="1" t="s">
        <v>217</v>
      </c>
      <c r="E54" s="1">
        <v>5</v>
      </c>
    </row>
    <row r="55" spans="1:5" ht="30" customHeight="1" x14ac:dyDescent="0.15">
      <c r="A55" s="40"/>
      <c r="B55" s="1" t="s">
        <v>133</v>
      </c>
      <c r="C55" s="1" t="s">
        <v>250</v>
      </c>
      <c r="D55" s="1" t="s">
        <v>217</v>
      </c>
      <c r="E55" s="1">
        <v>5</v>
      </c>
    </row>
    <row r="56" spans="1:5" ht="30" customHeight="1" x14ac:dyDescent="0.15">
      <c r="A56" s="1" t="s">
        <v>127</v>
      </c>
      <c r="B56" s="1" t="s">
        <v>69</v>
      </c>
      <c r="C56" s="1" t="s">
        <v>251</v>
      </c>
      <c r="D56" s="1" t="s">
        <v>217</v>
      </c>
      <c r="E56" s="1">
        <v>5</v>
      </c>
    </row>
    <row r="57" spans="1:5" ht="30" customHeight="1" x14ac:dyDescent="0.15">
      <c r="A57" s="40" t="s">
        <v>252</v>
      </c>
      <c r="B57" s="1" t="s">
        <v>69</v>
      </c>
      <c r="C57" s="1" t="s">
        <v>253</v>
      </c>
      <c r="D57" s="1" t="s">
        <v>217</v>
      </c>
      <c r="E57" s="1">
        <v>5</v>
      </c>
    </row>
    <row r="58" spans="1:5" ht="30" customHeight="1" x14ac:dyDescent="0.15">
      <c r="A58" s="40"/>
      <c r="B58" s="1" t="s">
        <v>147</v>
      </c>
      <c r="C58" s="1" t="s">
        <v>254</v>
      </c>
      <c r="D58" s="1" t="s">
        <v>217</v>
      </c>
      <c r="E58" s="1">
        <v>5</v>
      </c>
    </row>
    <row r="59" spans="1:5" ht="30" customHeight="1" x14ac:dyDescent="0.15">
      <c r="A59" s="40"/>
      <c r="B59" s="1" t="s">
        <v>148</v>
      </c>
      <c r="C59" s="1" t="s">
        <v>255</v>
      </c>
      <c r="D59" s="1" t="s">
        <v>217</v>
      </c>
      <c r="E59" s="1">
        <v>5</v>
      </c>
    </row>
  </sheetData>
  <mergeCells count="38">
    <mergeCell ref="B9:C9"/>
    <mergeCell ref="B10:C10"/>
    <mergeCell ref="B11:C11"/>
    <mergeCell ref="B12:C12"/>
    <mergeCell ref="A2:E2"/>
    <mergeCell ref="A4:C4"/>
    <mergeCell ref="A5:C5"/>
    <mergeCell ref="B6:C6"/>
    <mergeCell ref="B7:C7"/>
    <mergeCell ref="B22:C22"/>
    <mergeCell ref="A6:A17"/>
    <mergeCell ref="A18:A19"/>
    <mergeCell ref="A23:A26"/>
    <mergeCell ref="A27:A28"/>
    <mergeCell ref="B23:B24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A53:A55"/>
    <mergeCell ref="A57:A59"/>
    <mergeCell ref="A29:A31"/>
    <mergeCell ref="A32:A34"/>
    <mergeCell ref="A35:A36"/>
    <mergeCell ref="A37:A40"/>
    <mergeCell ref="A41:A43"/>
    <mergeCell ref="B29:B31"/>
    <mergeCell ref="B47:B48"/>
    <mergeCell ref="B50:B51"/>
    <mergeCell ref="A44:A46"/>
    <mergeCell ref="A47:A49"/>
    <mergeCell ref="A50:A52"/>
  </mergeCells>
  <phoneticPr fontId="14" type="noConversion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附件1分配表</vt:lpstr>
      <vt:lpstr>教育体制改革试点</vt:lpstr>
      <vt:lpstr>平安校园</vt:lpstr>
      <vt:lpstr>附件1分配表!Print_Titles</vt:lpstr>
      <vt:lpstr>平安校园!Print_Titles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陈琳姿 null</cp:lastModifiedBy>
  <cp:lastPrinted>2020-12-31T09:44:14Z</cp:lastPrinted>
  <dcterms:created xsi:type="dcterms:W3CDTF">2020-07-31T03:18:00Z</dcterms:created>
  <dcterms:modified xsi:type="dcterms:W3CDTF">2021-01-04T08:29:37Z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