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文化产业发展专项资金" sheetId="5" r:id="rId1"/>
  </sheets>
  <definedNames>
    <definedName name="_xlnm.Print_Titles" localSheetId="0">文化产业发展专项资金!$4:$4</definedName>
  </definedNames>
  <calcPr calcId="144525"/>
</workbook>
</file>

<file path=xl/sharedStrings.xml><?xml version="1.0" encoding="utf-8"?>
<sst xmlns="http://schemas.openxmlformats.org/spreadsheetml/2006/main" count="203" uniqueCount="94">
  <si>
    <t>附件2：</t>
  </si>
  <si>
    <t>2021年文化产业发展专项资金安排表</t>
  </si>
  <si>
    <t>单位：万元</t>
  </si>
  <si>
    <t>单位、市县名称</t>
  </si>
  <si>
    <t>项目名称</t>
  </si>
  <si>
    <t>金额</t>
  </si>
  <si>
    <t>支出功能分类科目</t>
  </si>
  <si>
    <t>政府预算支出经济分类科目</t>
  </si>
  <si>
    <t>部门预算支出经济分类科目</t>
  </si>
  <si>
    <t>合计</t>
  </si>
  <si>
    <t>省直单位小计</t>
  </si>
  <si>
    <t>湖南省文化旅游融资担保有限公司</t>
  </si>
  <si>
    <t>担保费补贴</t>
  </si>
  <si>
    <t>2079903-文化产业发展专项支出</t>
  </si>
  <si>
    <t>50799-其他对企业补助</t>
  </si>
  <si>
    <t>31299-其他对企业补助</t>
  </si>
  <si>
    <t>湖南日报社</t>
  </si>
  <si>
    <t>小计</t>
  </si>
  <si>
    <t>湖南日报社社本级</t>
  </si>
  <si>
    <t>资本金注入</t>
  </si>
  <si>
    <t>50801-对企业资本性支出（一）</t>
  </si>
  <si>
    <t>31201-资本金注入</t>
  </si>
  <si>
    <t>2020年深圳文博会</t>
  </si>
  <si>
    <t>湖南广播电视台</t>
  </si>
  <si>
    <t>湖南广播影视集团本级</t>
  </si>
  <si>
    <t>数字人制作与生产系统</t>
  </si>
  <si>
    <t>2021年深圳文博会</t>
  </si>
  <si>
    <t>湖南芒果娱乐有限公司</t>
  </si>
  <si>
    <t>芒果TV大屏聚宝盆平台项目</t>
  </si>
  <si>
    <t>湖南快乐芒果互娱科技有限公司</t>
  </si>
  <si>
    <t>芒果线下沉浸式体验项目</t>
  </si>
  <si>
    <t>湖南快乐先锋传媒有限公司</t>
  </si>
  <si>
    <t>快乐先锋茶产品开发产业项目</t>
  </si>
  <si>
    <t>湖南视界金鹰传媒有限公司</t>
  </si>
  <si>
    <t>文化创意输出服务平台项目</t>
  </si>
  <si>
    <t>潇影集团</t>
  </si>
  <si>
    <t>潇湘国际影城悦方店、海派店、衡阳大雁城店项目</t>
  </si>
  <si>
    <t>湖南出版投资控股集团有限公司</t>
  </si>
  <si>
    <t>湖南省新华书店有限责任公司</t>
  </si>
  <si>
    <t>“四维阅读”青少年书香工程</t>
  </si>
  <si>
    <t>潇湘晨报社</t>
  </si>
  <si>
    <t>潇湘晨报垂直类IP群孵化项目</t>
  </si>
  <si>
    <t>天闻数媒科技（湖南）有限公司</t>
  </si>
  <si>
    <t>“AI课堂”智慧学习云平台</t>
  </si>
  <si>
    <t>湖南省演艺集团有限责任公司</t>
  </si>
  <si>
    <t>湖南省演出公司</t>
  </si>
  <si>
    <t>湖南省演艺集团在线演艺平台MCN运营</t>
  </si>
  <si>
    <t>湖南大剧院</t>
  </si>
  <si>
    <t>湖南演艺院线联盟</t>
  </si>
  <si>
    <t>湖南体育产业集团有限公司</t>
  </si>
  <si>
    <t>体坛传媒集团股份有限公司</t>
  </si>
  <si>
    <t>体坛新浪潮全民体育直播、短视频平台</t>
  </si>
  <si>
    <t>湖南省体育国际旅游有限公司</t>
  </si>
  <si>
    <t>湖南体育旅游特色产品创新升级与品牌推广</t>
  </si>
  <si>
    <t>湖南体育产业研究院有限公司</t>
  </si>
  <si>
    <t>湖南省体教融合示范基地建设运营项目</t>
  </si>
  <si>
    <t>中国广电湖南网络股份有限公司</t>
  </si>
  <si>
    <t>湖南有线广电5G智慧云项目</t>
  </si>
  <si>
    <t>507-对企业补助</t>
  </si>
  <si>
    <t>市州、省直管县小计</t>
  </si>
  <si>
    <t>长沙市</t>
  </si>
  <si>
    <t>市本级及所辖区</t>
  </si>
  <si>
    <t>长沙马栏山投资开发建设有限公司红色文化数字呈现工程</t>
  </si>
  <si>
    <t>长沙云上栏山科技有限公司4K/8K超高清视频云化共享制作中心建设</t>
  </si>
  <si>
    <t>湖南草花互动科技股份公司重返长征——红色文化历史主题游戏开发与推广</t>
  </si>
  <si>
    <t>湖南省动漫游戏协会2021第七届湖湘动漫月</t>
  </si>
  <si>
    <t>衡阳市</t>
  </si>
  <si>
    <t>衡南县</t>
  </si>
  <si>
    <t>衡南县搏广影业发展有限公司衡南县搏广数字影院提质改造项目</t>
  </si>
  <si>
    <t>岳阳市</t>
  </si>
  <si>
    <t>湖南大湖传媒集团有限公司全媒体智慧展示和资讯互联系统建设项目</t>
  </si>
  <si>
    <t>常德市</t>
  </si>
  <si>
    <t>湖南省灵智文化旅游集团有限公司桃花源分公司桃花源非物质文化遗产擂茶工坊项目</t>
  </si>
  <si>
    <t>张家界市</t>
  </si>
  <si>
    <t>疫情补贴</t>
  </si>
  <si>
    <t>魅力文旅发展有限公司魅力湘西文化广场建设</t>
  </si>
  <si>
    <t>益阳市</t>
  </si>
  <si>
    <t>湖南花鼓文化传播有限公司大型现代花鼓戏《山那边人家》创作演出项目</t>
  </si>
  <si>
    <t>郴州市</t>
  </si>
  <si>
    <t>汝城县</t>
  </si>
  <si>
    <t>湖南汝城投资发展集团有限公司沙洲红色文化科技体验区</t>
  </si>
  <si>
    <t>永州市</t>
  </si>
  <si>
    <t>江永县</t>
  </si>
  <si>
    <t>江永兰溪勾蓝瑶寨旅游开发有限公司谭盾交响乐实景演出项目</t>
  </si>
  <si>
    <t>娄底市</t>
  </si>
  <si>
    <t>湖南茵浪体育发展有限公司体育用品智能制造生产基地项目</t>
  </si>
  <si>
    <t>新化县</t>
  </si>
  <si>
    <t>新印科技股份有限公司湖南省数字印刷设备与耗材研发与智造基地项目</t>
  </si>
  <si>
    <t>怀化市</t>
  </si>
  <si>
    <t>通道县</t>
  </si>
  <si>
    <t>通道丹霞旅游开发有限公司万佛山侗寨非遗与民俗文化研学基地项目</t>
  </si>
  <si>
    <t>湘西土家族苗族自治州</t>
  </si>
  <si>
    <t>凤凰县</t>
  </si>
  <si>
    <t>凤凰天韵旅游文化传播有限公司凤凰故事文化村一期</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</si>
</sst>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176" formatCode="0.00_);\(0.00\)"/>
    <numFmt numFmtId="177" formatCode="0.00_);[Red]\(0.00\)"/>
    <numFmt numFmtId="44" formatCode="_ &quot;￥&quot;* #,##0.00_ ;_ &quot;￥&quot;* \-#,##0.00_ ;_ &quot;￥&quot;* &quot;-&quot;??_ ;_ @_ "/>
    <numFmt numFmtId="41" formatCode="_ * #,##0_ ;_ * \-#,##0_ ;_ * &quot;-&quot;_ ;_ @_ "/>
  </numFmts>
  <fonts count="37">
    <font>
      <sz val="11"/>
      <color theme="1"/>
      <name val="宋体"/>
      <charset val="134"/>
      <scheme val="minor"/>
    </font>
    <font>
      <sz val="14"/>
      <name val="黑体"/>
      <charset val="134"/>
    </font>
    <font>
      <sz val="18"/>
      <name val="方正大标宋_GBK"/>
      <charset val="134"/>
    </font>
    <font>
      <sz val="10.5"/>
      <name val="宋体"/>
      <charset val="134"/>
      <scheme val="minor"/>
    </font>
    <font>
      <b/>
      <sz val="10"/>
      <color indexed="8"/>
      <name val="宋体"/>
      <charset val="134"/>
      <scheme val="minor"/>
    </font>
    <font>
      <sz val="10"/>
      <color indexed="8"/>
      <name val="宋体"/>
      <charset val="134"/>
      <scheme val="minor"/>
    </font>
    <font>
      <sz val="10"/>
      <name val="宋体"/>
      <charset val="134"/>
    </font>
    <font>
      <b/>
      <sz val="10"/>
      <color theme="1"/>
      <name val="宋体"/>
      <charset val="134"/>
      <scheme val="minor"/>
    </font>
    <font>
      <sz val="10"/>
      <color theme="1"/>
      <name val="宋体"/>
      <charset val="134"/>
      <scheme val="minor"/>
    </font>
    <font>
      <sz val="10"/>
      <color indexed="8"/>
      <name val="宋体"/>
      <charset val="134"/>
    </font>
    <font>
      <sz val="10"/>
      <name val="宋体"/>
      <charset val="134"/>
      <scheme val="minor"/>
    </font>
    <font>
      <b/>
      <sz val="10"/>
      <name val="宋体"/>
      <charset val="134"/>
    </font>
    <font>
      <sz val="10"/>
      <color indexed="8"/>
      <name val="宋体"/>
      <charset val="134"/>
      <scheme val="major"/>
    </font>
    <font>
      <sz val="10"/>
      <color theme="1"/>
      <name val="宋体"/>
      <charset val="134"/>
      <scheme val="major"/>
    </font>
    <font>
      <b/>
      <sz val="10"/>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sz val="12"/>
      <name val="宋体"/>
      <charset val="134"/>
    </font>
    <font>
      <b/>
      <sz val="11"/>
      <color theme="3"/>
      <name val="宋体"/>
      <charset val="134"/>
      <scheme val="minor"/>
    </font>
    <font>
      <i/>
      <sz val="11"/>
      <color rgb="FF7F7F7F"/>
      <name val="宋体"/>
      <charset val="0"/>
      <scheme val="minor"/>
    </font>
    <font>
      <b/>
      <sz val="18"/>
      <color theme="3"/>
      <name val="宋体"/>
      <charset val="134"/>
      <scheme val="minor"/>
    </font>
    <font>
      <sz val="11"/>
      <color indexed="8"/>
      <name val="宋体"/>
      <charset val="134"/>
    </font>
    <font>
      <sz val="11"/>
      <color rgb="FFFA7D00"/>
      <name val="宋体"/>
      <charset val="0"/>
      <scheme val="minor"/>
    </font>
    <font>
      <sz val="10"/>
      <name val="Arial"/>
      <charset val="134"/>
    </font>
    <font>
      <b/>
      <sz val="11"/>
      <color rgb="FFFFFFFF"/>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diagonal/>
    </border>
    <border>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9">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5" fillId="12"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27" fillId="19" borderId="10" applyNumberFormat="false" applyAlignment="false" applyProtection="false">
      <alignment vertical="center"/>
    </xf>
    <xf numFmtId="0" fontId="26" fillId="16" borderId="9" applyNumberFormat="false" applyAlignment="false" applyProtection="false">
      <alignment vertical="center"/>
    </xf>
    <xf numFmtId="0" fontId="29" fillId="21" borderId="0" applyNumberFormat="false" applyBorder="false" applyAlignment="false" applyProtection="false">
      <alignment vertical="center"/>
    </xf>
    <xf numFmtId="0" fontId="25" fillId="0" borderId="0"/>
    <xf numFmtId="0" fontId="31" fillId="0" borderId="11" applyNumberFormat="false" applyFill="false" applyAlignment="false" applyProtection="false">
      <alignment vertical="center"/>
    </xf>
    <xf numFmtId="0" fontId="0" fillId="0" borderId="0">
      <alignment vertical="center"/>
    </xf>
    <xf numFmtId="0" fontId="21" fillId="0" borderId="0" applyNumberFormat="false" applyFill="false" applyBorder="false" applyAlignment="false" applyProtection="false">
      <alignment vertical="center"/>
    </xf>
    <xf numFmtId="0" fontId="33" fillId="0" borderId="11" applyNumberFormat="false" applyFill="false" applyAlignment="false" applyProtection="false">
      <alignment vertical="center"/>
    </xf>
    <xf numFmtId="0" fontId="16"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15"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32" borderId="0" applyNumberFormat="false" applyBorder="false" applyAlignment="false" applyProtection="false">
      <alignment vertical="center"/>
    </xf>
    <xf numFmtId="0" fontId="20" fillId="0" borderId="12" applyNumberFormat="false" applyFill="false" applyAlignment="false" applyProtection="false">
      <alignment vertical="center"/>
    </xf>
    <xf numFmtId="0" fontId="32" fillId="0" borderId="14" applyNumberFormat="false" applyFill="false" applyAlignment="false" applyProtection="false">
      <alignment vertical="center"/>
    </xf>
    <xf numFmtId="0" fontId="16" fillId="17"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0" borderId="0">
      <alignment vertical="center"/>
    </xf>
    <xf numFmtId="0" fontId="30" fillId="0" borderId="0" applyNumberFormat="false" applyFill="false" applyBorder="false" applyAlignment="false" applyProtection="false">
      <alignment vertical="center"/>
    </xf>
    <xf numFmtId="0" fontId="16" fillId="22" borderId="0" applyNumberFormat="false" applyBorder="false" applyAlignment="false" applyProtection="false">
      <alignment vertical="center"/>
    </xf>
    <xf numFmtId="0" fontId="19" fillId="0" borderId="0">
      <alignment vertical="center"/>
    </xf>
    <xf numFmtId="0" fontId="24"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6"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6" fillId="24" borderId="0" applyNumberFormat="false" applyBorder="false" applyAlignment="false" applyProtection="false">
      <alignment vertical="center"/>
    </xf>
    <xf numFmtId="0" fontId="0" fillId="26" borderId="13" applyNumberFormat="false" applyFont="false" applyAlignment="false" applyProtection="false">
      <alignment vertical="center"/>
    </xf>
    <xf numFmtId="0" fontId="15" fillId="27"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35" fillId="30" borderId="0" applyNumberFormat="false" applyBorder="false" applyAlignment="false" applyProtection="false">
      <alignment vertical="center"/>
    </xf>
    <xf numFmtId="0" fontId="36" fillId="19" borderId="7" applyNumberFormat="false" applyAlignment="false" applyProtection="false">
      <alignment vertical="center"/>
    </xf>
    <xf numFmtId="0" fontId="15" fillId="33" borderId="0" applyNumberFormat="false" applyBorder="false" applyAlignment="false" applyProtection="false">
      <alignment vertical="center"/>
    </xf>
    <xf numFmtId="0" fontId="15" fillId="34"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23" fillId="0" borderId="0">
      <alignment vertical="center"/>
    </xf>
    <xf numFmtId="0" fontId="15"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7"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9" fillId="0" borderId="0">
      <alignment vertical="center"/>
    </xf>
    <xf numFmtId="0" fontId="17" fillId="6" borderId="7" applyNumberFormat="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6" fillId="14" borderId="0" applyNumberFormat="false" applyBorder="false" applyAlignment="false" applyProtection="false">
      <alignment vertical="center"/>
    </xf>
  </cellStyleXfs>
  <cellXfs count="54">
    <xf numFmtId="0" fontId="0" fillId="0" borderId="0" xfId="0">
      <alignment vertical="center"/>
    </xf>
    <xf numFmtId="0" fontId="1" fillId="0" borderId="0" xfId="0" applyFont="true" applyAlignment="true">
      <alignment horizontal="left" vertical="center"/>
    </xf>
    <xf numFmtId="177" fontId="0" fillId="0" borderId="0" xfId="0" applyNumberFormat="true"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wrapText="true"/>
    </xf>
    <xf numFmtId="0" fontId="3" fillId="0" borderId="0" xfId="0" applyFont="true" applyAlignment="true">
      <alignment horizontal="center" vertical="center"/>
    </xf>
    <xf numFmtId="0" fontId="3" fillId="0" borderId="1" xfId="0" applyFont="true" applyBorder="true" applyAlignment="true">
      <alignment horizontal="right" vertical="center"/>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177" fontId="4" fillId="0" borderId="2" xfId="0" applyNumberFormat="true" applyFont="true" applyFill="true" applyBorder="true" applyAlignment="true">
      <alignment horizontal="center" vertical="center" wrapText="true"/>
    </xf>
    <xf numFmtId="0" fontId="5" fillId="2" borderId="2" xfId="0" applyFont="true" applyFill="true" applyBorder="true" applyAlignment="true">
      <alignment horizontal="left" vertical="center" wrapText="true"/>
    </xf>
    <xf numFmtId="0" fontId="6" fillId="2" borderId="2" xfId="0" applyFont="true" applyFill="true" applyBorder="true" applyAlignment="true">
      <alignment horizontal="left" vertical="center" wrapText="true"/>
    </xf>
    <xf numFmtId="0" fontId="6" fillId="2" borderId="2" xfId="12" applyFont="true" applyFill="true" applyBorder="true" applyAlignment="true">
      <alignment vertical="center" wrapText="true"/>
    </xf>
    <xf numFmtId="176" fontId="7" fillId="2" borderId="2" xfId="12" applyNumberFormat="true" applyFont="true" applyFill="true" applyBorder="true" applyAlignment="true">
      <alignment horizontal="center" vertical="center" wrapText="true"/>
    </xf>
    <xf numFmtId="0" fontId="5" fillId="0" borderId="2" xfId="0" applyFont="true" applyBorder="true" applyAlignment="true">
      <alignment horizontal="center" vertical="center" wrapText="true"/>
    </xf>
    <xf numFmtId="0" fontId="4" fillId="0" borderId="2" xfId="54" applyFont="true" applyFill="true" applyBorder="true" applyAlignment="true">
      <alignment horizontal="left" vertical="center" wrapText="true"/>
    </xf>
    <xf numFmtId="0" fontId="5" fillId="0" borderId="2" xfId="54" applyFont="true" applyFill="true" applyBorder="true" applyAlignment="true">
      <alignment horizontal="left" vertical="center" wrapText="true"/>
    </xf>
    <xf numFmtId="177" fontId="4" fillId="0" borderId="2" xfId="54" applyNumberFormat="true" applyFont="true" applyFill="true" applyBorder="true" applyAlignment="true">
      <alignment horizontal="center" vertical="center" wrapText="true"/>
    </xf>
    <xf numFmtId="0" fontId="8" fillId="0" borderId="2" xfId="12" applyFont="true" applyFill="true" applyBorder="true" applyAlignment="true">
      <alignment horizontal="left" vertical="center" wrapText="true"/>
    </xf>
    <xf numFmtId="176" fontId="8" fillId="0" borderId="2" xfId="12" applyNumberFormat="true" applyFont="true" applyFill="true" applyBorder="true" applyAlignment="true">
      <alignment horizontal="center" vertical="center" wrapText="true"/>
    </xf>
    <xf numFmtId="0" fontId="9" fillId="0" borderId="2" xfId="10" applyFont="true" applyFill="true" applyBorder="true" applyAlignment="true">
      <alignment horizontal="left" vertical="center" wrapText="true"/>
    </xf>
    <xf numFmtId="0" fontId="9" fillId="0" borderId="2" xfId="10" applyFont="true" applyFill="true" applyBorder="true" applyAlignment="true">
      <alignment vertical="center" wrapText="true"/>
    </xf>
    <xf numFmtId="176" fontId="6" fillId="0" borderId="2" xfId="10" applyNumberFormat="true" applyFont="true" applyFill="true" applyBorder="true" applyAlignment="true">
      <alignment horizontal="center" vertical="center"/>
    </xf>
    <xf numFmtId="0" fontId="6" fillId="0" borderId="2" xfId="12" applyFont="true" applyFill="true" applyBorder="true" applyAlignment="true">
      <alignment vertical="center" wrapText="true"/>
    </xf>
    <xf numFmtId="0" fontId="6" fillId="2" borderId="2" xfId="10" applyFont="true" applyFill="true" applyBorder="true" applyAlignment="true">
      <alignment horizontal="left" vertical="center" wrapText="true"/>
    </xf>
    <xf numFmtId="0" fontId="5" fillId="0" borderId="2" xfId="0" applyFont="true" applyBorder="true" applyAlignment="true">
      <alignment vertical="center" wrapText="true"/>
    </xf>
    <xf numFmtId="0" fontId="10" fillId="0" borderId="2" xfId="0" applyFont="true" applyBorder="true" applyAlignment="true">
      <alignment horizontal="center" vertical="center" wrapText="true"/>
    </xf>
    <xf numFmtId="0" fontId="9" fillId="0" borderId="3" xfId="10" applyFont="true" applyFill="true" applyBorder="true" applyAlignment="true">
      <alignment horizontal="left" vertical="center" wrapText="true"/>
    </xf>
    <xf numFmtId="0" fontId="9" fillId="0" borderId="4" xfId="10" applyFont="true" applyFill="true" applyBorder="true" applyAlignment="true">
      <alignment horizontal="left" vertical="center" wrapText="true"/>
    </xf>
    <xf numFmtId="0" fontId="11" fillId="0" borderId="2" xfId="0" applyFont="true" applyFill="true" applyBorder="true" applyAlignment="true">
      <alignment horizontal="center" vertical="center" wrapText="true"/>
    </xf>
    <xf numFmtId="0" fontId="0" fillId="0" borderId="2" xfId="0" applyFill="true" applyBorder="true" applyAlignment="true">
      <alignment horizontal="center" vertical="center"/>
    </xf>
    <xf numFmtId="0" fontId="4" fillId="0" borderId="2" xfId="0" applyFont="true" applyFill="true" applyBorder="true" applyAlignment="true">
      <alignment horizontal="left" vertical="center" wrapText="true"/>
    </xf>
    <xf numFmtId="0" fontId="9" fillId="0" borderId="2" xfId="10" applyFont="true" applyFill="true" applyBorder="true" applyAlignment="true">
      <alignment horizontal="center" vertical="center" wrapText="true"/>
    </xf>
    <xf numFmtId="0" fontId="5" fillId="0" borderId="2" xfId="0" applyFont="true" applyFill="true" applyBorder="true" applyAlignment="true">
      <alignment vertical="center" wrapText="true"/>
    </xf>
    <xf numFmtId="176" fontId="11" fillId="0" borderId="2" xfId="10" applyNumberFormat="true" applyFont="true" applyFill="true" applyBorder="true" applyAlignment="true">
      <alignment horizontal="center" vertical="center"/>
    </xf>
    <xf numFmtId="0" fontId="10" fillId="0" borderId="2" xfId="0" applyFont="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176" fontId="7" fillId="0" borderId="2" xfId="12" applyNumberFormat="true"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3" fillId="0" borderId="0" xfId="0" applyFont="true" applyAlignment="true">
      <alignment horizontal="center" vertical="center"/>
    </xf>
    <xf numFmtId="0" fontId="13" fillId="0" borderId="5" xfId="0" applyFont="true" applyBorder="true" applyAlignment="true">
      <alignment horizontal="center" vertical="center"/>
    </xf>
    <xf numFmtId="0" fontId="13" fillId="0" borderId="6" xfId="0" applyFont="true" applyBorder="true" applyAlignment="true">
      <alignment horizontal="center" vertical="center"/>
    </xf>
    <xf numFmtId="0" fontId="2" fillId="0" borderId="0" xfId="0" applyFont="true" applyAlignment="true">
      <alignment vertical="center"/>
    </xf>
    <xf numFmtId="0" fontId="0" fillId="0" borderId="1" xfId="0" applyBorder="true" applyAlignment="true">
      <alignment horizontal="right" vertical="center"/>
    </xf>
    <xf numFmtId="49" fontId="14" fillId="3" borderId="2" xfId="0" applyNumberFormat="true" applyFont="true" applyFill="true" applyBorder="true" applyAlignment="true" applyProtection="true">
      <alignment horizontal="center" vertical="center" wrapText="true"/>
    </xf>
    <xf numFmtId="0" fontId="11" fillId="0" borderId="2" xfId="0" applyFont="true" applyBorder="true" applyAlignment="true">
      <alignment horizontal="center" vertical="center" wrapText="true"/>
    </xf>
    <xf numFmtId="0" fontId="6" fillId="0" borderId="2" xfId="0" applyFont="true" applyBorder="true" applyAlignment="true">
      <alignment vertical="center" wrapText="true"/>
    </xf>
    <xf numFmtId="0" fontId="6" fillId="2" borderId="2" xfId="0" applyFont="true" applyFill="true" applyBorder="true" applyAlignment="true">
      <alignment vertical="center" wrapText="true"/>
    </xf>
    <xf numFmtId="0" fontId="6" fillId="0" borderId="2" xfId="4" applyFont="true" applyFill="true" applyBorder="true" applyAlignment="true">
      <alignment vertical="center" wrapText="true"/>
    </xf>
    <xf numFmtId="0" fontId="6" fillId="0" borderId="2" xfId="0" applyFont="true" applyFill="true" applyBorder="true" applyAlignment="true">
      <alignment vertical="center" wrapText="true"/>
    </xf>
    <xf numFmtId="0" fontId="6" fillId="0" borderId="2" xfId="3" applyFont="true" applyFill="true" applyBorder="true" applyAlignment="true">
      <alignment vertical="center" wrapText="true"/>
    </xf>
    <xf numFmtId="0" fontId="11" fillId="0" borderId="2" xfId="0" applyFont="true" applyFill="true" applyBorder="true" applyAlignment="true">
      <alignment vertical="center" wrapText="true"/>
    </xf>
  </cellXfs>
  <cellStyles count="59">
    <cellStyle name="常规" xfId="0" builtinId="0"/>
    <cellStyle name="常规 2" xfId="1"/>
    <cellStyle name="常规 5" xfId="2"/>
    <cellStyle name="常规 6" xfId="3"/>
    <cellStyle name="常规 6 2" xfId="4"/>
    <cellStyle name="60% - 强调文字颜色 6" xfId="5" builtinId="52"/>
    <cellStyle name="20% - 强调文字颜色 6" xfId="6" builtinId="50"/>
    <cellStyle name="输出" xfId="7" builtinId="21"/>
    <cellStyle name="检查单元格" xfId="8" builtinId="23"/>
    <cellStyle name="差" xfId="9" builtinId="27"/>
    <cellStyle name="常规 2 2 4" xfId="10"/>
    <cellStyle name="标题 1" xfId="11" builtinId="16"/>
    <cellStyle name="常规 2 2 2" xfId="12"/>
    <cellStyle name="解释性文本" xfId="13" builtinId="53"/>
    <cellStyle name="标题 2" xfId="14" builtinId="17"/>
    <cellStyle name="40% - 强调文字颜色 5" xfId="15" builtinId="47"/>
    <cellStyle name="千位分隔[0]" xfId="16" builtinId="6"/>
    <cellStyle name="40% - 强调文字颜色 6" xfId="17" builtinId="51"/>
    <cellStyle name="超链接" xfId="18" builtinId="8"/>
    <cellStyle name="强调文字颜色 5" xfId="19" builtinId="45"/>
    <cellStyle name="标题 3" xfId="20" builtinId="18"/>
    <cellStyle name="汇总" xfId="21" builtinId="25"/>
    <cellStyle name="20% - 强调文字颜色 1" xfId="22" builtinId="30"/>
    <cellStyle name="40% - 强调文字颜色 1" xfId="23" builtinId="31"/>
    <cellStyle name="强调文字颜色 6" xfId="24" builtinId="49"/>
    <cellStyle name="千位分隔" xfId="25" builtinId="3"/>
    <cellStyle name="标题" xfId="26" builtinId="15"/>
    <cellStyle name="常规 2 2 2 2 2" xfId="27"/>
    <cellStyle name="已访问的超链接" xfId="28" builtinId="9"/>
    <cellStyle name="40% - 强调文字颜色 4" xfId="29" builtinId="43"/>
    <cellStyle name="常规 3" xfId="30"/>
    <cellStyle name="链接单元格" xfId="31" builtinId="24"/>
    <cellStyle name="标题 4" xfId="32" builtinId="19"/>
    <cellStyle name="20% - 强调文字颜色 2" xfId="33" builtinId="34"/>
    <cellStyle name="货币[0]" xfId="34" builtinId="7"/>
    <cellStyle name="警告文本" xfId="35" builtinId="11"/>
    <cellStyle name="40% - 强调文字颜色 2" xfId="36" builtinId="35"/>
    <cellStyle name="注释" xfId="37" builtinId="10"/>
    <cellStyle name="60% - 强调文字颜色 3" xfId="38" builtinId="40"/>
    <cellStyle name="好" xfId="39" builtinId="26"/>
    <cellStyle name="20% - 强调文字颜色 5" xfId="40" builtinId="46"/>
    <cellStyle name="适中" xfId="41" builtinId="28"/>
    <cellStyle name="计算" xfId="42" builtinId="22"/>
    <cellStyle name="强调文字颜色 1" xfId="43" builtinId="29"/>
    <cellStyle name="60% - 强调文字颜色 4" xfId="44" builtinId="44"/>
    <cellStyle name="60% - 强调文字颜色 1" xfId="45" builtinId="32"/>
    <cellStyle name="强调文字颜色 2" xfId="46" builtinId="33"/>
    <cellStyle name="常规 2 2 2 2" xfId="47"/>
    <cellStyle name="60% - 强调文字颜色 5" xfId="48" builtinId="48"/>
    <cellStyle name="百分比" xfId="49" builtinId="5"/>
    <cellStyle name="60% - 强调文字颜色 2" xfId="50" builtinId="36"/>
    <cellStyle name="货币" xfId="51" builtinId="4"/>
    <cellStyle name="强调文字颜色 3" xfId="52" builtinId="37"/>
    <cellStyle name="20% - 强调文字颜色 3" xfId="53" builtinId="38"/>
    <cellStyle name="常规 9" xfId="54"/>
    <cellStyle name="输入" xfId="55" builtinId="20"/>
    <cellStyle name="40% - 强调文字颜色 3" xfId="56" builtinId="39"/>
    <cellStyle name="强调文字颜色 4" xfId="57" builtinId="41"/>
    <cellStyle name="20% - 强调文字颜色 4" xfId="5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tabSelected="1" workbookViewId="0">
      <selection activeCell="R4" sqref="R4"/>
    </sheetView>
  </sheetViews>
  <sheetFormatPr defaultColWidth="9" defaultRowHeight="13.5" outlineLevelCol="6"/>
  <cols>
    <col min="1" max="1" width="7.5" customWidth="true"/>
    <col min="2" max="2" width="13.375" customWidth="true"/>
    <col min="3" max="3" width="26.25" customWidth="true"/>
    <col min="4" max="4" width="9" customWidth="true"/>
    <col min="5" max="5" width="13.875" customWidth="true"/>
    <col min="6" max="6" width="12.625" customWidth="true"/>
    <col min="7" max="7" width="11.625" customWidth="true"/>
  </cols>
  <sheetData>
    <row r="1" ht="26.1" customHeight="true" spans="1:5">
      <c r="A1" s="1" t="s">
        <v>0</v>
      </c>
      <c r="B1" s="1"/>
      <c r="C1" s="1"/>
      <c r="D1" s="2"/>
      <c r="E1" s="2"/>
    </row>
    <row r="2" ht="30" customHeight="true" spans="1:7">
      <c r="A2" s="3" t="s">
        <v>1</v>
      </c>
      <c r="B2" s="3"/>
      <c r="C2" s="3"/>
      <c r="D2" s="3"/>
      <c r="E2" s="3"/>
      <c r="F2" s="44"/>
      <c r="G2" s="44"/>
    </row>
    <row r="3" ht="20.1" customHeight="true" spans="1:7">
      <c r="A3" s="4"/>
      <c r="B3" s="4"/>
      <c r="C3" s="5"/>
      <c r="D3" s="6" t="s">
        <v>2</v>
      </c>
      <c r="E3" s="6"/>
      <c r="F3" s="45"/>
      <c r="G3" s="45"/>
    </row>
    <row r="4" ht="30" customHeight="true" spans="1:7">
      <c r="A4" s="7" t="s">
        <v>3</v>
      </c>
      <c r="B4" s="7"/>
      <c r="C4" s="8" t="s">
        <v>4</v>
      </c>
      <c r="D4" s="9" t="s">
        <v>5</v>
      </c>
      <c r="E4" s="46" t="s">
        <v>6</v>
      </c>
      <c r="F4" s="47" t="s">
        <v>7</v>
      </c>
      <c r="G4" s="47" t="s">
        <v>8</v>
      </c>
    </row>
    <row r="5" ht="20.1" customHeight="true" spans="1:7">
      <c r="A5" s="7" t="s">
        <v>9</v>
      </c>
      <c r="B5" s="7"/>
      <c r="C5" s="7"/>
      <c r="D5" s="9">
        <f>SUM(D6,D33,D38,D40,D42,D44,D47,D49,D51,D53,D56,D58)</f>
        <v>8996</v>
      </c>
      <c r="E5" s="9"/>
      <c r="F5" s="48"/>
      <c r="G5" s="48"/>
    </row>
    <row r="6" ht="20.1" customHeight="true" spans="1:7">
      <c r="A6" s="7" t="s">
        <v>10</v>
      </c>
      <c r="B6" s="7"/>
      <c r="C6" s="7"/>
      <c r="D6" s="9">
        <f>SUM(D7,D8,D11,D19,D23,D27,D31)</f>
        <v>6696</v>
      </c>
      <c r="E6" s="9"/>
      <c r="F6" s="48"/>
      <c r="G6" s="48"/>
    </row>
    <row r="7" ht="30" customHeight="true" spans="1:7">
      <c r="A7" s="10" t="s">
        <v>11</v>
      </c>
      <c r="B7" s="11"/>
      <c r="C7" s="12" t="s">
        <v>12</v>
      </c>
      <c r="D7" s="13">
        <v>100</v>
      </c>
      <c r="E7" s="49" t="s">
        <v>13</v>
      </c>
      <c r="F7" s="49" t="s">
        <v>14</v>
      </c>
      <c r="G7" s="49" t="s">
        <v>15</v>
      </c>
    </row>
    <row r="8" ht="20.1" customHeight="true" spans="1:7">
      <c r="A8" s="14" t="s">
        <v>16</v>
      </c>
      <c r="B8" s="15" t="s">
        <v>17</v>
      </c>
      <c r="C8" s="16"/>
      <c r="D8" s="17">
        <f>SUM(D9:D10)</f>
        <v>1246</v>
      </c>
      <c r="E8" s="17"/>
      <c r="F8" s="49"/>
      <c r="G8" s="49"/>
    </row>
    <row r="9" ht="30" customHeight="true" spans="1:7">
      <c r="A9" s="14"/>
      <c r="B9" s="18" t="s">
        <v>18</v>
      </c>
      <c r="C9" s="18" t="s">
        <v>19</v>
      </c>
      <c r="D9" s="19">
        <v>1150</v>
      </c>
      <c r="E9" s="49" t="s">
        <v>13</v>
      </c>
      <c r="F9" s="50" t="s">
        <v>20</v>
      </c>
      <c r="G9" s="50" t="s">
        <v>21</v>
      </c>
    </row>
    <row r="10" ht="30" customHeight="true" spans="1:7">
      <c r="A10" s="14"/>
      <c r="B10" s="18"/>
      <c r="C10" s="18" t="s">
        <v>22</v>
      </c>
      <c r="D10" s="19">
        <v>96</v>
      </c>
      <c r="E10" s="49" t="s">
        <v>13</v>
      </c>
      <c r="F10" s="49" t="s">
        <v>14</v>
      </c>
      <c r="G10" s="49" t="s">
        <v>15</v>
      </c>
    </row>
    <row r="11" ht="20.1" customHeight="true" spans="1:7">
      <c r="A11" s="14" t="s">
        <v>23</v>
      </c>
      <c r="B11" s="15" t="s">
        <v>17</v>
      </c>
      <c r="C11" s="16"/>
      <c r="D11" s="17">
        <f>SUM(D12:D18)</f>
        <v>2500</v>
      </c>
      <c r="E11" s="17"/>
      <c r="F11" s="25"/>
      <c r="G11" s="25"/>
    </row>
    <row r="12" ht="30" customHeight="true" spans="1:7">
      <c r="A12" s="14"/>
      <c r="B12" s="20" t="s">
        <v>24</v>
      </c>
      <c r="C12" s="21" t="s">
        <v>25</v>
      </c>
      <c r="D12" s="22">
        <v>500</v>
      </c>
      <c r="E12" s="49" t="s">
        <v>13</v>
      </c>
      <c r="F12" s="49" t="s">
        <v>14</v>
      </c>
      <c r="G12" s="49" t="s">
        <v>15</v>
      </c>
    </row>
    <row r="13" ht="30" customHeight="true" spans="1:7">
      <c r="A13" s="14"/>
      <c r="B13" s="20"/>
      <c r="C13" s="18" t="s">
        <v>26</v>
      </c>
      <c r="D13" s="19">
        <v>400</v>
      </c>
      <c r="E13" s="49" t="s">
        <v>13</v>
      </c>
      <c r="F13" s="49" t="s">
        <v>14</v>
      </c>
      <c r="G13" s="49" t="s">
        <v>15</v>
      </c>
    </row>
    <row r="14" ht="30" customHeight="true" spans="1:7">
      <c r="A14" s="14"/>
      <c r="B14" s="23" t="s">
        <v>27</v>
      </c>
      <c r="C14" s="23" t="s">
        <v>28</v>
      </c>
      <c r="D14" s="19">
        <v>500</v>
      </c>
      <c r="E14" s="49" t="s">
        <v>13</v>
      </c>
      <c r="F14" s="49" t="s">
        <v>14</v>
      </c>
      <c r="G14" s="49" t="s">
        <v>15</v>
      </c>
    </row>
    <row r="15" ht="30" customHeight="true" spans="1:7">
      <c r="A15" s="14"/>
      <c r="B15" s="24" t="s">
        <v>29</v>
      </c>
      <c r="C15" s="20" t="s">
        <v>30</v>
      </c>
      <c r="D15" s="22">
        <v>300</v>
      </c>
      <c r="E15" s="49" t="s">
        <v>13</v>
      </c>
      <c r="F15" s="49" t="s">
        <v>14</v>
      </c>
      <c r="G15" s="49" t="s">
        <v>15</v>
      </c>
    </row>
    <row r="16" ht="30" customHeight="true" spans="1:7">
      <c r="A16" s="14"/>
      <c r="B16" s="21" t="s">
        <v>31</v>
      </c>
      <c r="C16" s="21" t="s">
        <v>32</v>
      </c>
      <c r="D16" s="22">
        <v>300</v>
      </c>
      <c r="E16" s="49" t="s">
        <v>13</v>
      </c>
      <c r="F16" s="49" t="s">
        <v>14</v>
      </c>
      <c r="G16" s="49" t="s">
        <v>15</v>
      </c>
    </row>
    <row r="17" ht="30" customHeight="true" spans="1:7">
      <c r="A17" s="14"/>
      <c r="B17" s="18" t="s">
        <v>33</v>
      </c>
      <c r="C17" s="18" t="s">
        <v>34</v>
      </c>
      <c r="D17" s="19">
        <v>200</v>
      </c>
      <c r="E17" s="49" t="s">
        <v>13</v>
      </c>
      <c r="F17" s="49" t="s">
        <v>14</v>
      </c>
      <c r="G17" s="49" t="s">
        <v>15</v>
      </c>
    </row>
    <row r="18" ht="30" customHeight="true" spans="1:7">
      <c r="A18" s="14"/>
      <c r="B18" s="23" t="s">
        <v>35</v>
      </c>
      <c r="C18" s="23" t="s">
        <v>36</v>
      </c>
      <c r="D18" s="19">
        <v>300</v>
      </c>
      <c r="E18" s="49" t="s">
        <v>13</v>
      </c>
      <c r="F18" s="49" t="s">
        <v>14</v>
      </c>
      <c r="G18" s="49" t="s">
        <v>15</v>
      </c>
    </row>
    <row r="19" ht="20.1" customHeight="true" spans="1:7">
      <c r="A19" s="14" t="s">
        <v>37</v>
      </c>
      <c r="B19" s="15" t="s">
        <v>17</v>
      </c>
      <c r="C19" s="16"/>
      <c r="D19" s="17">
        <f>SUM(D20:D22)</f>
        <v>1100</v>
      </c>
      <c r="E19" s="17"/>
      <c r="F19" s="25"/>
      <c r="G19" s="25"/>
    </row>
    <row r="20" ht="30" customHeight="true" spans="1:7">
      <c r="A20" s="14"/>
      <c r="B20" s="25" t="s">
        <v>38</v>
      </c>
      <c r="C20" s="25" t="s">
        <v>39</v>
      </c>
      <c r="D20" s="22">
        <v>500</v>
      </c>
      <c r="E20" s="49" t="s">
        <v>13</v>
      </c>
      <c r="F20" s="49" t="s">
        <v>14</v>
      </c>
      <c r="G20" s="49" t="s">
        <v>15</v>
      </c>
    </row>
    <row r="21" ht="30" customHeight="true" spans="1:7">
      <c r="A21" s="14"/>
      <c r="B21" s="25" t="s">
        <v>40</v>
      </c>
      <c r="C21" s="25" t="s">
        <v>41</v>
      </c>
      <c r="D21" s="22">
        <v>300</v>
      </c>
      <c r="E21" s="49" t="s">
        <v>13</v>
      </c>
      <c r="F21" s="49" t="s">
        <v>14</v>
      </c>
      <c r="G21" s="49" t="s">
        <v>15</v>
      </c>
    </row>
    <row r="22" ht="39" customHeight="true" spans="1:7">
      <c r="A22" s="14"/>
      <c r="B22" s="25" t="s">
        <v>42</v>
      </c>
      <c r="C22" s="25" t="s">
        <v>43</v>
      </c>
      <c r="D22" s="22">
        <v>300</v>
      </c>
      <c r="E22" s="49" t="s">
        <v>13</v>
      </c>
      <c r="F22" s="49" t="s">
        <v>14</v>
      </c>
      <c r="G22" s="49" t="s">
        <v>15</v>
      </c>
    </row>
    <row r="23" ht="20.1" customHeight="true" spans="1:7">
      <c r="A23" s="14" t="s">
        <v>44</v>
      </c>
      <c r="B23" s="15" t="s">
        <v>17</v>
      </c>
      <c r="C23" s="16"/>
      <c r="D23" s="17">
        <f>SUM(D24:D26)</f>
        <v>900</v>
      </c>
      <c r="E23" s="17"/>
      <c r="F23" s="25"/>
      <c r="G23" s="25"/>
    </row>
    <row r="24" ht="30" customHeight="true" spans="1:7">
      <c r="A24" s="14"/>
      <c r="B24" s="23" t="s">
        <v>44</v>
      </c>
      <c r="C24" s="23" t="s">
        <v>19</v>
      </c>
      <c r="D24" s="22">
        <v>700</v>
      </c>
      <c r="E24" s="49" t="s">
        <v>13</v>
      </c>
      <c r="F24" s="50" t="s">
        <v>20</v>
      </c>
      <c r="G24" s="50" t="s">
        <v>21</v>
      </c>
    </row>
    <row r="25" ht="30" customHeight="true" spans="1:7">
      <c r="A25" s="14"/>
      <c r="B25" s="25" t="s">
        <v>45</v>
      </c>
      <c r="C25" s="25" t="s">
        <v>46</v>
      </c>
      <c r="D25" s="22">
        <v>100</v>
      </c>
      <c r="E25" s="49" t="s">
        <v>13</v>
      </c>
      <c r="F25" s="49" t="s">
        <v>14</v>
      </c>
      <c r="G25" s="49" t="s">
        <v>15</v>
      </c>
    </row>
    <row r="26" ht="30" customHeight="true" spans="1:7">
      <c r="A26" s="14"/>
      <c r="B26" s="25" t="s">
        <v>47</v>
      </c>
      <c r="C26" s="25" t="s">
        <v>48</v>
      </c>
      <c r="D26" s="22">
        <v>100</v>
      </c>
      <c r="E26" s="49" t="s">
        <v>13</v>
      </c>
      <c r="F26" s="49" t="s">
        <v>14</v>
      </c>
      <c r="G26" s="49" t="s">
        <v>15</v>
      </c>
    </row>
    <row r="27" ht="20.1" customHeight="true" spans="1:7">
      <c r="A27" s="26" t="s">
        <v>49</v>
      </c>
      <c r="B27" s="15" t="s">
        <v>17</v>
      </c>
      <c r="C27" s="16"/>
      <c r="D27" s="17">
        <f>SUM(D28:D30)</f>
        <v>550</v>
      </c>
      <c r="E27" s="17"/>
      <c r="F27" s="25"/>
      <c r="G27" s="25"/>
    </row>
    <row r="28" ht="30" customHeight="true" spans="1:7">
      <c r="A28" s="26"/>
      <c r="B28" s="20" t="s">
        <v>50</v>
      </c>
      <c r="C28" s="20" t="s">
        <v>51</v>
      </c>
      <c r="D28" s="22">
        <v>200</v>
      </c>
      <c r="E28" s="49" t="s">
        <v>13</v>
      </c>
      <c r="F28" s="49" t="s">
        <v>14</v>
      </c>
      <c r="G28" s="49" t="s">
        <v>15</v>
      </c>
    </row>
    <row r="29" ht="30" customHeight="true" spans="1:7">
      <c r="A29" s="26" t="s">
        <v>49</v>
      </c>
      <c r="B29" s="25" t="s">
        <v>52</v>
      </c>
      <c r="C29" s="25" t="s">
        <v>53</v>
      </c>
      <c r="D29" s="22">
        <v>200</v>
      </c>
      <c r="E29" s="49" t="s">
        <v>13</v>
      </c>
      <c r="F29" s="49" t="s">
        <v>14</v>
      </c>
      <c r="G29" s="49" t="s">
        <v>15</v>
      </c>
    </row>
    <row r="30" ht="30" customHeight="true" spans="1:7">
      <c r="A30" s="26"/>
      <c r="B30" s="20" t="s">
        <v>54</v>
      </c>
      <c r="C30" s="20" t="s">
        <v>55</v>
      </c>
      <c r="D30" s="22">
        <v>150</v>
      </c>
      <c r="E30" s="49" t="s">
        <v>13</v>
      </c>
      <c r="F30" s="49" t="s">
        <v>14</v>
      </c>
      <c r="G30" s="49" t="s">
        <v>15</v>
      </c>
    </row>
    <row r="31" ht="30" customHeight="true" spans="1:7">
      <c r="A31" s="27" t="s">
        <v>56</v>
      </c>
      <c r="B31" s="28"/>
      <c r="C31" s="21" t="s">
        <v>57</v>
      </c>
      <c r="D31" s="22">
        <v>300</v>
      </c>
      <c r="E31" s="51" t="s">
        <v>13</v>
      </c>
      <c r="F31" s="51" t="s">
        <v>58</v>
      </c>
      <c r="G31" s="51"/>
    </row>
    <row r="32" ht="20.1" customHeight="true" spans="1:7">
      <c r="A32" s="29" t="s">
        <v>59</v>
      </c>
      <c r="B32" s="29"/>
      <c r="C32" s="29"/>
      <c r="D32" s="9">
        <f>SUM(D33,D38,D40,D42,D44,D47,D49,D51,D53,D56,D58)</f>
        <v>2300</v>
      </c>
      <c r="E32" s="9"/>
      <c r="F32" s="51"/>
      <c r="G32" s="52"/>
    </row>
    <row r="33" ht="20.1" customHeight="true" spans="1:7">
      <c r="A33" s="30" t="s">
        <v>60</v>
      </c>
      <c r="B33" s="31" t="s">
        <v>17</v>
      </c>
      <c r="C33" s="7"/>
      <c r="D33" s="9">
        <f>SUM(D34:D37)</f>
        <v>550</v>
      </c>
      <c r="E33" s="9"/>
      <c r="F33" s="53"/>
      <c r="G33" s="53"/>
    </row>
    <row r="34" ht="30" customHeight="true" spans="1:7">
      <c r="A34" s="30"/>
      <c r="B34" s="32" t="s">
        <v>61</v>
      </c>
      <c r="C34" s="21" t="s">
        <v>62</v>
      </c>
      <c r="D34" s="22">
        <v>300</v>
      </c>
      <c r="E34" s="51" t="s">
        <v>13</v>
      </c>
      <c r="F34" s="51" t="s">
        <v>58</v>
      </c>
      <c r="G34" s="51"/>
    </row>
    <row r="35" ht="39.95" customHeight="true" spans="1:7">
      <c r="A35" s="30"/>
      <c r="B35" s="32"/>
      <c r="C35" s="21" t="s">
        <v>63</v>
      </c>
      <c r="D35" s="22">
        <v>100</v>
      </c>
      <c r="E35" s="51" t="s">
        <v>13</v>
      </c>
      <c r="F35" s="51" t="s">
        <v>58</v>
      </c>
      <c r="G35" s="53"/>
    </row>
    <row r="36" ht="39.95" customHeight="true" spans="1:7">
      <c r="A36" s="30"/>
      <c r="B36" s="32"/>
      <c r="C36" s="21" t="s">
        <v>64</v>
      </c>
      <c r="D36" s="22">
        <v>100</v>
      </c>
      <c r="E36" s="51" t="s">
        <v>13</v>
      </c>
      <c r="F36" s="51" t="s">
        <v>58</v>
      </c>
      <c r="G36" s="53"/>
    </row>
    <row r="37" ht="30" customHeight="true" spans="1:7">
      <c r="A37" s="30"/>
      <c r="B37" s="32"/>
      <c r="C37" s="20" t="s">
        <v>65</v>
      </c>
      <c r="D37" s="22">
        <v>50</v>
      </c>
      <c r="E37" s="51" t="s">
        <v>13</v>
      </c>
      <c r="F37" s="51" t="s">
        <v>58</v>
      </c>
      <c r="G37" s="53"/>
    </row>
    <row r="38" ht="20.1" customHeight="true" spans="1:7">
      <c r="A38" s="26" t="s">
        <v>66</v>
      </c>
      <c r="B38" s="31" t="s">
        <v>17</v>
      </c>
      <c r="C38" s="33"/>
      <c r="D38" s="34">
        <v>100</v>
      </c>
      <c r="E38" s="34"/>
      <c r="F38" s="48"/>
      <c r="G38" s="48"/>
    </row>
    <row r="39" ht="30" customHeight="true" spans="1:7">
      <c r="A39" s="26"/>
      <c r="B39" s="35" t="s">
        <v>67</v>
      </c>
      <c r="C39" s="20" t="s">
        <v>68</v>
      </c>
      <c r="D39" s="22">
        <v>100</v>
      </c>
      <c r="E39" s="49" t="s">
        <v>13</v>
      </c>
      <c r="F39" s="48" t="s">
        <v>58</v>
      </c>
      <c r="G39" s="48"/>
    </row>
    <row r="40" ht="20.1" customHeight="true" spans="1:7">
      <c r="A40" s="36" t="s">
        <v>69</v>
      </c>
      <c r="B40" s="31" t="s">
        <v>17</v>
      </c>
      <c r="C40" s="33"/>
      <c r="D40" s="34">
        <v>200</v>
      </c>
      <c r="E40" s="34"/>
      <c r="F40" s="48"/>
      <c r="G40" s="48"/>
    </row>
    <row r="41" ht="48" customHeight="true" spans="1:7">
      <c r="A41" s="36"/>
      <c r="B41" s="37" t="s">
        <v>61</v>
      </c>
      <c r="C41" s="20" t="s">
        <v>70</v>
      </c>
      <c r="D41" s="22">
        <v>200</v>
      </c>
      <c r="E41" s="49" t="s">
        <v>13</v>
      </c>
      <c r="F41" s="48" t="s">
        <v>58</v>
      </c>
      <c r="G41" s="48"/>
    </row>
    <row r="42" ht="20.1" customHeight="true" spans="1:7">
      <c r="A42" s="36" t="s">
        <v>71</v>
      </c>
      <c r="B42" s="31" t="s">
        <v>17</v>
      </c>
      <c r="C42" s="20"/>
      <c r="D42" s="34">
        <v>100</v>
      </c>
      <c r="E42" s="34"/>
      <c r="F42" s="48"/>
      <c r="G42" s="48"/>
    </row>
    <row r="43" ht="43.5" customHeight="true" spans="1:7">
      <c r="A43" s="36"/>
      <c r="B43" s="37" t="s">
        <v>61</v>
      </c>
      <c r="C43" s="20" t="s">
        <v>72</v>
      </c>
      <c r="D43" s="22">
        <v>100</v>
      </c>
      <c r="E43" s="49" t="s">
        <v>13</v>
      </c>
      <c r="F43" s="48" t="s">
        <v>58</v>
      </c>
      <c r="G43" s="48"/>
    </row>
    <row r="44" ht="20.1" customHeight="true" spans="1:7">
      <c r="A44" s="36" t="s">
        <v>73</v>
      </c>
      <c r="B44" s="31" t="s">
        <v>17</v>
      </c>
      <c r="C44" s="33"/>
      <c r="D44" s="38">
        <v>600</v>
      </c>
      <c r="E44" s="38"/>
      <c r="F44" s="48"/>
      <c r="G44" s="48"/>
    </row>
    <row r="45" ht="30" customHeight="true" spans="1:7">
      <c r="A45" s="36"/>
      <c r="B45" s="37" t="s">
        <v>61</v>
      </c>
      <c r="C45" s="23" t="s">
        <v>74</v>
      </c>
      <c r="D45" s="19">
        <v>500</v>
      </c>
      <c r="E45" s="49" t="s">
        <v>13</v>
      </c>
      <c r="F45" s="48" t="s">
        <v>58</v>
      </c>
      <c r="G45" s="48"/>
    </row>
    <row r="46" ht="30" customHeight="true" spans="1:7">
      <c r="A46" s="36"/>
      <c r="B46" s="37"/>
      <c r="C46" s="20" t="s">
        <v>75</v>
      </c>
      <c r="D46" s="22">
        <v>100</v>
      </c>
      <c r="E46" s="49" t="s">
        <v>13</v>
      </c>
      <c r="F46" s="48" t="s">
        <v>58</v>
      </c>
      <c r="G46" s="48"/>
    </row>
    <row r="47" ht="20.1" customHeight="true" spans="1:7">
      <c r="A47" s="14" t="s">
        <v>76</v>
      </c>
      <c r="B47" s="31" t="s">
        <v>17</v>
      </c>
      <c r="C47" s="33"/>
      <c r="D47" s="34">
        <v>100</v>
      </c>
      <c r="E47" s="34"/>
      <c r="F47" s="48"/>
      <c r="G47" s="48"/>
    </row>
    <row r="48" ht="42.75" customHeight="true" spans="1:7">
      <c r="A48" s="14"/>
      <c r="B48" s="37" t="s">
        <v>61</v>
      </c>
      <c r="C48" s="21" t="s">
        <v>77</v>
      </c>
      <c r="D48" s="22">
        <v>100</v>
      </c>
      <c r="E48" s="49" t="s">
        <v>13</v>
      </c>
      <c r="F48" s="48" t="s">
        <v>58</v>
      </c>
      <c r="G48" s="48"/>
    </row>
    <row r="49" ht="20.1" customHeight="true" spans="1:7">
      <c r="A49" s="39" t="s">
        <v>78</v>
      </c>
      <c r="B49" s="31" t="s">
        <v>17</v>
      </c>
      <c r="C49" s="33"/>
      <c r="D49" s="38">
        <v>200</v>
      </c>
      <c r="E49" s="38"/>
      <c r="F49" s="48"/>
      <c r="G49" s="48"/>
    </row>
    <row r="50" ht="30" customHeight="true" spans="1:7">
      <c r="A50" s="39"/>
      <c r="B50" s="37" t="s">
        <v>79</v>
      </c>
      <c r="C50" s="18" t="s">
        <v>80</v>
      </c>
      <c r="D50" s="19">
        <v>200</v>
      </c>
      <c r="E50" s="49" t="s">
        <v>13</v>
      </c>
      <c r="F50" s="48" t="s">
        <v>58</v>
      </c>
      <c r="G50" s="48"/>
    </row>
    <row r="51" ht="20.1" customHeight="true" spans="1:7">
      <c r="A51" s="40" t="s">
        <v>81</v>
      </c>
      <c r="B51" s="31" t="s">
        <v>17</v>
      </c>
      <c r="C51" s="33"/>
      <c r="D51" s="34">
        <v>100</v>
      </c>
      <c r="E51" s="34"/>
      <c r="F51" s="48"/>
      <c r="G51" s="48"/>
    </row>
    <row r="52" ht="30" customHeight="true" spans="1:7">
      <c r="A52" s="40"/>
      <c r="B52" s="37" t="s">
        <v>82</v>
      </c>
      <c r="C52" s="21" t="s">
        <v>83</v>
      </c>
      <c r="D52" s="22">
        <v>100</v>
      </c>
      <c r="E52" s="49" t="s">
        <v>13</v>
      </c>
      <c r="F52" s="48" t="s">
        <v>58</v>
      </c>
      <c r="G52" s="48"/>
    </row>
    <row r="53" ht="20.1" customHeight="true" spans="1:7">
      <c r="A53" s="41" t="s">
        <v>84</v>
      </c>
      <c r="B53" s="31" t="s">
        <v>17</v>
      </c>
      <c r="C53" s="37"/>
      <c r="D53" s="38">
        <v>150</v>
      </c>
      <c r="E53" s="38"/>
      <c r="F53" s="48"/>
      <c r="G53" s="48"/>
    </row>
    <row r="54" ht="33.75" customHeight="true" spans="1:7">
      <c r="A54" s="42" t="s">
        <v>84</v>
      </c>
      <c r="B54" s="37" t="s">
        <v>61</v>
      </c>
      <c r="C54" s="23" t="s">
        <v>85</v>
      </c>
      <c r="D54" s="19">
        <v>100</v>
      </c>
      <c r="E54" s="49" t="s">
        <v>13</v>
      </c>
      <c r="F54" s="52" t="s">
        <v>58</v>
      </c>
      <c r="G54" s="48"/>
    </row>
    <row r="55" ht="44.25" customHeight="true" spans="1:7">
      <c r="A55" s="43"/>
      <c r="B55" s="37" t="s">
        <v>86</v>
      </c>
      <c r="C55" s="20" t="s">
        <v>87</v>
      </c>
      <c r="D55" s="22">
        <v>50</v>
      </c>
      <c r="E55" s="49" t="s">
        <v>13</v>
      </c>
      <c r="F55" s="52" t="s">
        <v>58</v>
      </c>
      <c r="G55" s="48"/>
    </row>
    <row r="56" ht="20.1" customHeight="true" spans="1:7">
      <c r="A56" s="36" t="s">
        <v>88</v>
      </c>
      <c r="B56" s="31" t="s">
        <v>17</v>
      </c>
      <c r="C56" s="33"/>
      <c r="D56" s="34">
        <v>100</v>
      </c>
      <c r="E56" s="34"/>
      <c r="F56" s="48"/>
      <c r="G56" s="48"/>
    </row>
    <row r="57" ht="42" customHeight="true" spans="1:7">
      <c r="A57" s="36"/>
      <c r="B57" s="37" t="s">
        <v>89</v>
      </c>
      <c r="C57" s="20" t="s">
        <v>90</v>
      </c>
      <c r="D57" s="22">
        <v>100</v>
      </c>
      <c r="E57" s="49" t="s">
        <v>13</v>
      </c>
      <c r="F57" s="52" t="s">
        <v>58</v>
      </c>
      <c r="G57" s="48"/>
    </row>
    <row r="58" ht="20.1" customHeight="true" spans="1:7">
      <c r="A58" s="36" t="s">
        <v>91</v>
      </c>
      <c r="B58" s="31" t="s">
        <v>17</v>
      </c>
      <c r="C58" s="33"/>
      <c r="D58" s="34">
        <v>100</v>
      </c>
      <c r="E58" s="34"/>
      <c r="F58" s="48"/>
      <c r="G58" s="48"/>
    </row>
    <row r="59" ht="30" customHeight="true" spans="1:7">
      <c r="A59" s="36"/>
      <c r="B59" s="37" t="s">
        <v>92</v>
      </c>
      <c r="C59" s="21" t="s">
        <v>93</v>
      </c>
      <c r="D59" s="22">
        <v>100</v>
      </c>
      <c r="E59" s="49" t="s">
        <v>13</v>
      </c>
      <c r="F59" s="52" t="s">
        <v>58</v>
      </c>
      <c r="G59" s="48"/>
    </row>
  </sheetData>
  <mergeCells count="30">
    <mergeCell ref="A1:C1"/>
    <mergeCell ref="A2:G2"/>
    <mergeCell ref="D3:G3"/>
    <mergeCell ref="A4:B4"/>
    <mergeCell ref="A5:C5"/>
    <mergeCell ref="A6:C6"/>
    <mergeCell ref="A7:B7"/>
    <mergeCell ref="A31:B31"/>
    <mergeCell ref="A32:C32"/>
    <mergeCell ref="A8:A10"/>
    <mergeCell ref="A11:A18"/>
    <mergeCell ref="A19:A22"/>
    <mergeCell ref="A23:A26"/>
    <mergeCell ref="A27:A28"/>
    <mergeCell ref="A29:A30"/>
    <mergeCell ref="A33:A37"/>
    <mergeCell ref="A38:A39"/>
    <mergeCell ref="A40:A41"/>
    <mergeCell ref="A42:A43"/>
    <mergeCell ref="A44:A46"/>
    <mergeCell ref="A47:A48"/>
    <mergeCell ref="A49:A50"/>
    <mergeCell ref="A51:A52"/>
    <mergeCell ref="A54:A55"/>
    <mergeCell ref="A56:A57"/>
    <mergeCell ref="A58:A59"/>
    <mergeCell ref="B9:B10"/>
    <mergeCell ref="B12:B13"/>
    <mergeCell ref="B34:B37"/>
    <mergeCell ref="B45:B46"/>
  </mergeCells>
  <pageMargins left="0.511811023622047" right="0.511811023622047" top="0.590551181102362" bottom="0.39370078740157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文化产业发展专项资金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2021-09-01T11:31:00Z</dcterms:created>
  <cp:lastPrinted>2021-11-02T08:59:00Z</cp:lastPrinted>
  <dcterms:modified xsi:type="dcterms:W3CDTF">2022-01-07T09:49:00Z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694BF95C9B2D43788B2357F7EC0A079E</vt:lpwstr>
  </property>
  <property fmtid="{D5CDD505-2E9C-101B-9397-08002B2CF9AE}" pid="3" name="KSOProductBuildVer">
    <vt:lpwstr>2052-11.8.2.10125</vt:lpwstr>
  </property>
</Properties>
</file>