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12" windowWidth="11712" windowHeight="8892"/>
  </bookViews>
  <sheets>
    <sheet name="附件2" sheetId="1" r:id="rId1"/>
  </sheets>
  <definedNames>
    <definedName name="_xlnm.Print_Titles" localSheetId="0">附件2!$3:$3</definedName>
  </definedNames>
  <calcPr calcId="145621"/>
</workbook>
</file>

<file path=xl/calcChain.xml><?xml version="1.0" encoding="utf-8"?>
<calcChain xmlns="http://schemas.openxmlformats.org/spreadsheetml/2006/main">
  <c r="N7" i="1" l="1"/>
  <c r="F7" i="1"/>
  <c r="F44" i="1"/>
  <c r="F4" i="1" s="1"/>
  <c r="N44" i="1"/>
  <c r="N4" i="1" s="1"/>
</calcChain>
</file>

<file path=xl/sharedStrings.xml><?xml version="1.0" encoding="utf-8"?>
<sst xmlns="http://schemas.openxmlformats.org/spreadsheetml/2006/main" count="378" uniqueCount="238">
  <si>
    <t>所在市州</t>
    <phoneticPr fontId="3" type="noConversion"/>
  </si>
  <si>
    <t>所属市县</t>
  </si>
  <si>
    <t>项目单位</t>
  </si>
  <si>
    <t>项目名称</t>
  </si>
  <si>
    <t>所属重点区域（流域）名称</t>
  </si>
  <si>
    <t>所属污染治理规划或方案名称</t>
  </si>
  <si>
    <t>备注</t>
  </si>
  <si>
    <t>项目必要性评价</t>
    <phoneticPr fontId="3" type="noConversion"/>
  </si>
  <si>
    <t>建设内容合理性评价</t>
    <phoneticPr fontId="3" type="noConversion"/>
  </si>
  <si>
    <t>实施可能性评价</t>
    <phoneticPr fontId="3" type="noConversion"/>
  </si>
  <si>
    <t>专家意见</t>
    <phoneticPr fontId="3" type="noConversion"/>
  </si>
  <si>
    <t>备注</t>
    <phoneticPr fontId="3" type="noConversion"/>
  </si>
  <si>
    <t>合计</t>
    <phoneticPr fontId="3" type="noConversion"/>
  </si>
  <si>
    <t>长沙市环保局</t>
    <phoneticPr fontId="3" type="noConversion"/>
  </si>
  <si>
    <t>张家界市</t>
    <phoneticPr fontId="3" type="noConversion"/>
  </si>
  <si>
    <t>湘西州环保局</t>
    <phoneticPr fontId="3" type="noConversion"/>
  </si>
  <si>
    <t>北湖区</t>
  </si>
  <si>
    <t>郴州市槐海服务发展有限责任公司</t>
  </si>
  <si>
    <t>邵东县</t>
  </si>
  <si>
    <t>邵东县人民政府</t>
  </si>
  <si>
    <t>苏仙区</t>
  </si>
  <si>
    <t>醴陵市</t>
  </si>
  <si>
    <t>安化县</t>
  </si>
  <si>
    <t>拟安排资金（万元）</t>
    <phoneticPr fontId="3" type="noConversion"/>
  </si>
  <si>
    <t>项目总投资（万元）</t>
    <phoneticPr fontId="3" type="noConversion"/>
  </si>
  <si>
    <t>常德市人民政府</t>
    <phoneticPr fontId="3" type="noConversion"/>
  </si>
  <si>
    <t>土壤污染综合防治先行区建设</t>
  </si>
  <si>
    <t>农村黑臭水体综合整治试点、石门雄黄矿典型区域土壤治理（二期）、地方立法等</t>
    <phoneticPr fontId="3" type="noConversion"/>
  </si>
  <si>
    <t>常德市</t>
  </si>
  <si>
    <t>常德市</t>
    <phoneticPr fontId="3" type="noConversion"/>
  </si>
  <si>
    <t>农用地周边涉重金属企业排查整治</t>
    <phoneticPr fontId="3" type="noConversion"/>
  </si>
  <si>
    <t>省环科院</t>
    <phoneticPr fontId="3" type="noConversion"/>
  </si>
  <si>
    <t>省级</t>
    <phoneticPr fontId="3" type="noConversion"/>
  </si>
  <si>
    <t>长沙市</t>
  </si>
  <si>
    <t>长沙市</t>
    <phoneticPr fontId="3" type="noConversion"/>
  </si>
  <si>
    <t>株洲市</t>
  </si>
  <si>
    <t>株洲市</t>
    <phoneticPr fontId="3" type="noConversion"/>
  </si>
  <si>
    <t>株洲市环保局</t>
    <phoneticPr fontId="3" type="noConversion"/>
  </si>
  <si>
    <t>湘潭市</t>
  </si>
  <si>
    <t>湘潭市</t>
    <phoneticPr fontId="3" type="noConversion"/>
  </si>
  <si>
    <t>湘潭市环保局</t>
    <phoneticPr fontId="3" type="noConversion"/>
  </si>
  <si>
    <t>省生态环境厅</t>
    <phoneticPr fontId="3" type="noConversion"/>
  </si>
  <si>
    <t>土壤污染快速检测仪</t>
    <phoneticPr fontId="3" type="noConversion"/>
  </si>
  <si>
    <t>配备土壤污染快速检测仪</t>
    <phoneticPr fontId="3" type="noConversion"/>
  </si>
  <si>
    <t>地方立法</t>
    <phoneticPr fontId="3" type="noConversion"/>
  </si>
  <si>
    <t>《湖南省土壤污染防治条例》立法调研等</t>
    <phoneticPr fontId="3" type="noConversion"/>
  </si>
  <si>
    <t>重点行业企业用地调查</t>
    <phoneticPr fontId="3" type="noConversion"/>
  </si>
  <si>
    <t>部分历史遗留重点行业企业用地调查</t>
    <phoneticPr fontId="3" type="noConversion"/>
  </si>
  <si>
    <t>土壤污染治理与修复成效评估</t>
    <phoneticPr fontId="3" type="noConversion"/>
  </si>
  <si>
    <t>省环境监测中心站</t>
    <phoneticPr fontId="3" type="noConversion"/>
  </si>
  <si>
    <t>土壤监督性监测</t>
    <phoneticPr fontId="3" type="noConversion"/>
  </si>
  <si>
    <t>对已完成的土壤项目进行监督性抽查、监测</t>
    <phoneticPr fontId="3" type="noConversion"/>
  </si>
  <si>
    <t>冷水江市</t>
    <phoneticPr fontId="3" type="noConversion"/>
  </si>
  <si>
    <t>娄底市</t>
  </si>
  <si>
    <t>娄底市</t>
    <phoneticPr fontId="3" type="noConversion"/>
  </si>
  <si>
    <t>冷水江市人民政府</t>
    <phoneticPr fontId="3" type="noConversion"/>
  </si>
  <si>
    <t>锡矿山地区土壤环境调查评估</t>
    <phoneticPr fontId="3" type="noConversion"/>
  </si>
  <si>
    <t>污染源信息确认、采样、制备、测试及污染评价等</t>
    <phoneticPr fontId="3" type="noConversion"/>
  </si>
  <si>
    <t>衡阳市</t>
  </si>
  <si>
    <t>衡阳市</t>
    <phoneticPr fontId="3" type="noConversion"/>
  </si>
  <si>
    <t>益阳市</t>
  </si>
  <si>
    <t>益阳市</t>
    <phoneticPr fontId="3" type="noConversion"/>
  </si>
  <si>
    <t>岳阳市</t>
  </si>
  <si>
    <t>岳阳市</t>
    <phoneticPr fontId="3" type="noConversion"/>
  </si>
  <si>
    <t>邵阳市</t>
  </si>
  <si>
    <t>邵阳市</t>
    <phoneticPr fontId="3" type="noConversion"/>
  </si>
  <si>
    <t>郴州市</t>
  </si>
  <si>
    <t>郴州市</t>
    <phoneticPr fontId="3" type="noConversion"/>
  </si>
  <si>
    <t>永州市</t>
  </si>
  <si>
    <t>永州市</t>
    <phoneticPr fontId="3" type="noConversion"/>
  </si>
  <si>
    <t>怀化市</t>
  </si>
  <si>
    <t>怀化市</t>
    <phoneticPr fontId="3" type="noConversion"/>
  </si>
  <si>
    <t>张家界市</t>
  </si>
  <si>
    <t>衡阳市环保局</t>
    <phoneticPr fontId="3" type="noConversion"/>
  </si>
  <si>
    <t>益阳市环保局</t>
    <phoneticPr fontId="3" type="noConversion"/>
  </si>
  <si>
    <t>常德市环保局</t>
    <phoneticPr fontId="3" type="noConversion"/>
  </si>
  <si>
    <t>岳阳市环保局</t>
    <phoneticPr fontId="3" type="noConversion"/>
  </si>
  <si>
    <t>邵阳市环保局</t>
    <phoneticPr fontId="3" type="noConversion"/>
  </si>
  <si>
    <t>郴州市环保局</t>
    <phoneticPr fontId="3" type="noConversion"/>
  </si>
  <si>
    <t>娄底市环保局</t>
    <phoneticPr fontId="3" type="noConversion"/>
  </si>
  <si>
    <t>永州市环保局</t>
    <phoneticPr fontId="3" type="noConversion"/>
  </si>
  <si>
    <t>怀化市环保局</t>
    <phoneticPr fontId="3" type="noConversion"/>
  </si>
  <si>
    <t>张家界市环保局</t>
    <phoneticPr fontId="3" type="noConversion"/>
  </si>
  <si>
    <t>浏阳市社港镇土法烧铜遗留矿渣场地风险管控项目</t>
    <phoneticPr fontId="3" type="noConversion"/>
  </si>
  <si>
    <t>浏阳市</t>
    <phoneticPr fontId="3" type="noConversion"/>
  </si>
  <si>
    <t>宁乡市</t>
  </si>
  <si>
    <t>宁乡市人民政府</t>
  </si>
  <si>
    <t>宁乡县黄材镇胜溪电解锰厂污染土地修复项目</t>
  </si>
  <si>
    <t>湘江新区</t>
  </si>
  <si>
    <t>长沙市铬污染物治理有限公司</t>
  </si>
  <si>
    <t>滨江新城遗留工业场地土壤污染修复项目</t>
  </si>
  <si>
    <t>浏阳市人民政府</t>
    <phoneticPr fontId="3" type="noConversion"/>
  </si>
  <si>
    <t>醴陵市人民政府</t>
  </si>
  <si>
    <t>醴陵市利川村烂泥冲金矿历史遗留废渣治理工程</t>
  </si>
  <si>
    <t>石峰区</t>
  </si>
  <si>
    <t>株洲市清水塘投资有限公司</t>
  </si>
  <si>
    <t>株洲市鑫达冶化有限责任公司污染场地土壤修复治理项目</t>
  </si>
  <si>
    <t>修复治理污染场地12813.39 m2，稳定固化及污染阻隔处置上层土壤6406.7m3，下层土壤57660.3m3。修复治理后的土壤客土回填并复绿。</t>
  </si>
  <si>
    <t>市本级</t>
  </si>
  <si>
    <t>湘潭产业投资发展集团有限公司</t>
  </si>
  <si>
    <t>南天化工厂（湖南南天实业股份有限公司）东厂区污染场地治理修复方案（二期）</t>
  </si>
  <si>
    <t>对南天东厂区180余亩污染土壤开展修复工作。</t>
  </si>
  <si>
    <t>衡南县</t>
  </si>
  <si>
    <t>衡南县人民政府</t>
  </si>
  <si>
    <t>原衡阳市国茂化工有限公司遗留环境综合治理工程</t>
  </si>
  <si>
    <t>衡南县松江镇黄塘村綦家组关闭企业重金属治理项目</t>
  </si>
  <si>
    <t>衡阳县</t>
  </si>
  <si>
    <t>衡阳县人民政府</t>
  </si>
  <si>
    <t>衡阳县界牌镇红星瓷厂砒霜生产区污染场地修复治理工程</t>
  </si>
  <si>
    <t>安化县人民政府</t>
  </si>
  <si>
    <t>安化东坪镇杨林含镉石煤开采区历史遗留污染风险管控项目</t>
  </si>
  <si>
    <t>桃江县</t>
  </si>
  <si>
    <t>桃江县人民政府</t>
  </si>
  <si>
    <t>桃江县松木塘镇历史遗留风险管控项目</t>
  </si>
  <si>
    <t>赫山区</t>
  </si>
  <si>
    <t>赫山区人民政府</t>
  </si>
  <si>
    <t>益阳市赫山区润康宝（原益阳市农药厂）污染地块治理项目</t>
  </si>
  <si>
    <t>桃源县</t>
  </si>
  <si>
    <t>桃源县人民政府</t>
  </si>
  <si>
    <t>桃源县原劲威蓄电池厂污染场地修复项目</t>
  </si>
  <si>
    <t>安乡县</t>
  </si>
  <si>
    <t>安乡县人民政府</t>
  </si>
  <si>
    <t>安乡晋煤金牛有限公司原址场地污染治理修复项目</t>
  </si>
  <si>
    <t>津市</t>
  </si>
  <si>
    <t>津市人民政府</t>
  </si>
  <si>
    <t>汇湘精细化工有限责任公司场地修复项目</t>
  </si>
  <si>
    <t>华容县</t>
  </si>
  <si>
    <t>华容县人民政府</t>
  </si>
  <si>
    <t>华容县东山镇原胜达选矿材料有限公司污染地块治理与修复工程</t>
  </si>
  <si>
    <t>岳阳楼区</t>
  </si>
  <si>
    <t>岳阳楼区人民政府</t>
  </si>
  <si>
    <t>岳阳楼区郭镇乡重金属污染风险管控项目</t>
  </si>
  <si>
    <t>新邵县</t>
  </si>
  <si>
    <t>新邵县人民政府</t>
  </si>
  <si>
    <t>原新邵松华冶炼厂土壤修复项目</t>
  </si>
  <si>
    <t>邵东县流泽镇关闭煤矿重金属污染综合治理</t>
  </si>
  <si>
    <t>苏仙区人民政府</t>
  </si>
  <si>
    <t>原郴州砷制品有限公司厂址土壤污染风险管控工程</t>
  </si>
  <si>
    <t>汝城县</t>
  </si>
  <si>
    <t>汝城县人民政府</t>
  </si>
  <si>
    <t>汝城县濠头乡横水垅钨矿区污染风险管控项目</t>
  </si>
  <si>
    <t>郴州北湖区仰天湖瑶族乡安源羊头岭重金属治理项目</t>
  </si>
  <si>
    <t>涟源市</t>
  </si>
  <si>
    <t>涟源市人民政府</t>
  </si>
  <si>
    <t>涟源市三甲乡、龙塘镇锑冶炼厂历史遗留锑冶炼废渣治理项目</t>
  </si>
  <si>
    <t>新化县</t>
  </si>
  <si>
    <t>新化县人民政府</t>
  </si>
  <si>
    <t>新化县桑梓镇排污管网周边受污染土壤修复项目</t>
  </si>
  <si>
    <t>娄星区</t>
  </si>
  <si>
    <t>娄星区人民政府</t>
  </si>
  <si>
    <t>娄底市娄星区涟钢周边区域西南片关停企业遗留工业废渣处置与土壤修复项目</t>
  </si>
  <si>
    <t>金洞管理区</t>
  </si>
  <si>
    <t>金洞管理区管理委员会</t>
  </si>
  <si>
    <t>永州市金洞管理区牛头山冶炼厂污染场地及周边土壤治理工程</t>
  </si>
  <si>
    <t>新田县</t>
  </si>
  <si>
    <t>新田县六处炼油厂遗址风险管控项目</t>
  </si>
  <si>
    <t>回龙圩</t>
  </si>
  <si>
    <t>回龙圩管理区管委会</t>
  </si>
  <si>
    <t>永州市回龙圩管理区原机械冶炼铸造厂土壤污染治理与修复工程</t>
  </si>
  <si>
    <t>会同县</t>
  </si>
  <si>
    <t>会同县人民政府</t>
  </si>
  <si>
    <t>　会同县天晟（原华润）锰业遗留锰渣风险管控项目</t>
  </si>
  <si>
    <t>溆浦县</t>
  </si>
  <si>
    <t>溆浦县人民政府</t>
  </si>
  <si>
    <t>溆浦县水东镇江东湾锑矿区污染风险管控工程</t>
  </si>
  <si>
    <t>靖州县</t>
  </si>
  <si>
    <t>靖州县人民政府</t>
  </si>
  <si>
    <t>靖州县春阳煤矸石矿区遗留污染问题治理项目</t>
  </si>
  <si>
    <t>通道县</t>
  </si>
  <si>
    <t>通道县人民政府</t>
  </si>
  <si>
    <t>通道县万佛山镇杨柳盘碳质岩板污染治理项目</t>
  </si>
  <si>
    <t>永定区</t>
  </si>
  <si>
    <t>永定区人民政府</t>
  </si>
  <si>
    <t>永定区邢家峪地区重金属综合治理工程</t>
  </si>
  <si>
    <t>永定区王家湾地区土壤污染风险管控项目</t>
  </si>
  <si>
    <t>泸溪县人民政府　</t>
  </si>
  <si>
    <t>泸溪县原白沙冶化厂土壤污染治理项目</t>
  </si>
  <si>
    <t>凤凰县</t>
  </si>
  <si>
    <t>凤凰县人民政府</t>
  </si>
  <si>
    <t>凤凰县蓝翔化工厂污染场地综合治理工程</t>
  </si>
  <si>
    <t>重金属断面专项监测</t>
    <phoneticPr fontId="3" type="noConversion"/>
  </si>
  <si>
    <t>长沙市环境监测站</t>
    <phoneticPr fontId="3" type="noConversion"/>
  </si>
  <si>
    <t>株洲市环境监测站</t>
    <phoneticPr fontId="3" type="noConversion"/>
  </si>
  <si>
    <t>湘潭市环境监测站</t>
    <phoneticPr fontId="3" type="noConversion"/>
  </si>
  <si>
    <t>衡阳市环境监测站</t>
    <phoneticPr fontId="3" type="noConversion"/>
  </si>
  <si>
    <t>邵阳市环境监测站</t>
    <phoneticPr fontId="3" type="noConversion"/>
  </si>
  <si>
    <t>岳阳市环境监测站</t>
    <phoneticPr fontId="3" type="noConversion"/>
  </si>
  <si>
    <t>常德市环境监测站</t>
    <phoneticPr fontId="3" type="noConversion"/>
  </si>
  <si>
    <t>张家界市环境监测站</t>
    <phoneticPr fontId="3" type="noConversion"/>
  </si>
  <si>
    <t>益阳市环境监测站</t>
    <phoneticPr fontId="3" type="noConversion"/>
  </si>
  <si>
    <t>郴州市环境监测站</t>
    <phoneticPr fontId="3" type="noConversion"/>
  </si>
  <si>
    <t>永州市环境监测站</t>
    <phoneticPr fontId="3" type="noConversion"/>
  </si>
  <si>
    <t>怀化市环境监测站</t>
    <phoneticPr fontId="3" type="noConversion"/>
  </si>
  <si>
    <t>娄底市环境监测站</t>
    <phoneticPr fontId="3" type="noConversion"/>
  </si>
  <si>
    <t>湘西州环境监测站</t>
    <phoneticPr fontId="3" type="noConversion"/>
  </si>
  <si>
    <t>废石堆修整工程、拦石坝建设工程、 截排水工程、封场覆盖等。</t>
    <phoneticPr fontId="3" type="noConversion"/>
  </si>
  <si>
    <r>
      <t>将厂区内堆渣区废渣9881.18m</t>
    </r>
    <r>
      <rPr>
        <vertAlign val="superscript"/>
        <sz val="10"/>
        <color indexed="8"/>
        <rFont val="仿宋_GB2312"/>
        <family val="3"/>
        <charset val="134"/>
      </rPr>
      <t>3</t>
    </r>
    <r>
      <rPr>
        <sz val="10"/>
        <color indexed="8"/>
        <rFont val="仿宋_GB2312"/>
        <family val="3"/>
        <charset val="134"/>
      </rPr>
      <t>运送至新建填埋场填埋。（2） 厂区内生产区和堆渣区受重金属污染土壤方量约40787.99m3,采用稳定化修复，修复后的土壤进行回填。（3） 厂区污水处理站内废水量为5332.5m3,池塘内积水方量为9480m3,遗留废水采用一体化设备处理后外排。</t>
    </r>
    <phoneticPr fontId="3" type="noConversion"/>
  </si>
  <si>
    <r>
      <t>滨江新城片区的原长沙锌厂、长沙市湘岳化工厂受污染土壤进行修复治理</t>
    </r>
    <r>
      <rPr>
        <sz val="10"/>
        <color indexed="8"/>
        <rFont val="仿宋_GB2312"/>
        <family val="3"/>
        <charset val="134"/>
      </rPr>
      <t>。</t>
    </r>
    <phoneticPr fontId="3" type="noConversion"/>
  </si>
  <si>
    <t>尾砂和废渣堆治理工程、封场及生态恢复工程。</t>
    <phoneticPr fontId="3" type="noConversion"/>
  </si>
  <si>
    <t>场地重度污染土壤和中轻度污染土壤开挖清运后进行稳定化处理，原位回填；污灌区重、轻度污染土壤稳定化处理后回填；废渣清运至衡兴环保科技开发有限公司安全填埋；修建挡土墙、截水沟，对治理区域客土覆土，植被恢复。</t>
    <phoneticPr fontId="3" type="noConversion"/>
  </si>
  <si>
    <t>固废安全填埋；清运废渣约100方至衡兴环保科技开发有限公司；对场地污染土壤进行表层覆土阻隔，对整厂区进行生态恢复，并建设截排水系统等。</t>
    <phoneticPr fontId="3" type="noConversion"/>
  </si>
  <si>
    <t>建设土壤淋洗和固化稳定化场地；开挖场地内废渣约860立方米，委托常宁现代固废处置有限公司处置；开挖污染土壤0.80万立方米，采用土壤洗脱后固化稳定化处理后回填。</t>
    <phoneticPr fontId="3" type="noConversion"/>
  </si>
  <si>
    <t>废渣安全处置工程、石壁整治工程、矿区废水治理工程。</t>
    <phoneticPr fontId="3" type="noConversion"/>
  </si>
  <si>
    <t>主要针对桃江县原石鸭头石煤矿及周边（红线外）历史遗留重金属污染问题进行综合治理，对68024.6m2的区域范围进重金属污染风险管控。</t>
    <phoneticPr fontId="3" type="noConversion"/>
  </si>
  <si>
    <t>本项目治理和修复范围为润康宝（原益阳市农药厂）生产区，需处理污染场地面积约为10820m2，污染深度3到4米之间。</t>
    <phoneticPr fontId="3" type="noConversion"/>
  </si>
  <si>
    <r>
      <rPr>
        <sz val="10"/>
        <color indexed="8"/>
        <rFont val="仿宋_GB2312"/>
        <family val="3"/>
        <charset val="134"/>
      </rPr>
      <t>对厂区污染土壤清挖、稳定化处理；对厂区东南侧的渠道进行底泥清理，并对原有渠道进行修葺；厂区基坑未受污染土壤下挖2920立方米，用于污染土壤回填后封场；植被恢复。</t>
    </r>
    <phoneticPr fontId="3" type="noConversion"/>
  </si>
  <si>
    <r>
      <rPr>
        <sz val="10"/>
        <color indexed="8"/>
        <rFont val="仿宋_GB2312"/>
        <family val="3"/>
        <charset val="134"/>
      </rPr>
      <t>对受重金属污染的6062.21立方米土壤采用化学稳定化处理；对受有机物污染的321.57立方米土壤采用化学氧化法处理；对受重金属和有机物复合污染的7764.75立方米土壤采用化学氧化+化学稳定法联合工艺处理。</t>
    </r>
    <phoneticPr fontId="3" type="noConversion"/>
  </si>
  <si>
    <t>对厂区内遗留危险化学品交由有资质的单位进行合理处置；对厂区内遗留设备管道进行清洗，产生的废水处理达标后排放；将受污染的土壤、底泥进行分层分区开挖，开挖后送至负压密闭大棚内合理处置，处置过程中产生的废气处理达标后高空排放等。</t>
    <phoneticPr fontId="3" type="noConversion"/>
  </si>
  <si>
    <r>
      <t>对原厂区废弃建筑物和设备进行拆除和安全处置；对原厂区7960m</t>
    </r>
    <r>
      <rPr>
        <vertAlign val="superscript"/>
        <sz val="10"/>
        <rFont val="仿宋_GB2312"/>
        <family val="3"/>
        <charset val="134"/>
      </rPr>
      <t>2</t>
    </r>
    <r>
      <rPr>
        <sz val="10"/>
        <rFont val="仿宋_GB2312"/>
        <family val="3"/>
        <charset val="134"/>
      </rPr>
      <t>范围内的24890m</t>
    </r>
    <r>
      <rPr>
        <vertAlign val="superscript"/>
        <sz val="10"/>
        <rFont val="仿宋_GB2312"/>
        <family val="3"/>
        <charset val="134"/>
      </rPr>
      <t>3</t>
    </r>
    <r>
      <rPr>
        <sz val="10"/>
        <rFont val="仿宋_GB2312"/>
        <family val="3"/>
        <charset val="134"/>
      </rPr>
      <t>污染土壤进行异位“化学氧化+固定稳定化”安全处置；对场内废渣和废液及施工废水进行安全处置等。</t>
    </r>
    <phoneticPr fontId="3" type="noConversion"/>
  </si>
  <si>
    <r>
      <t>建设一处容量为12000m</t>
    </r>
    <r>
      <rPr>
        <vertAlign val="superscript"/>
        <sz val="10"/>
        <rFont val="仿宋_GB2312"/>
        <family val="3"/>
        <charset val="134"/>
      </rPr>
      <t>3</t>
    </r>
    <r>
      <rPr>
        <sz val="10"/>
        <rFont val="仿宋_GB2312"/>
        <family val="3"/>
        <charset val="134"/>
      </rPr>
      <t>的安全填埋场，用于填埋废渣、沟渠底泥和筛分场地污染土壤，填埋后进行封场和生态恢复；遗留固废安全填埋遗留筛分场地污染土壤安全填埋；沟渠淤泥清理、处置与填埋；农田土壤污染管控等。</t>
    </r>
    <phoneticPr fontId="3" type="noConversion"/>
  </si>
  <si>
    <t>对原新邵县松华冶炼厂遗留废渣进行安全处置，并对受污染土壤进行修复与治理。</t>
    <phoneticPr fontId="3" type="noConversion"/>
  </si>
  <si>
    <t>分别建设三农村矿涌水处理工程和杨柳村矿涌水处理工程以及龙建村一体化废水处理设备，东红煤矿煤矸石废渣综合治理工程。</t>
    <phoneticPr fontId="3" type="noConversion"/>
  </si>
  <si>
    <r>
      <t>对附有危险废物的建筑物表面清理并入危险废物</t>
    </r>
    <r>
      <rPr>
        <sz val="10"/>
        <color indexed="8"/>
        <rFont val="仿宋_GB2312"/>
        <family val="3"/>
        <charset val="134"/>
      </rPr>
      <t>运至郴州钖涛环保科技限公司安全处置；对遗留约2158.68m3危险固体废物和酸浸出浓度砷超过危废指标的357m</t>
    </r>
    <r>
      <rPr>
        <vertAlign val="superscript"/>
        <sz val="10"/>
        <color indexed="8"/>
        <rFont val="仿宋_GB2312"/>
        <family val="3"/>
        <charset val="134"/>
      </rPr>
      <t>3</t>
    </r>
    <r>
      <rPr>
        <sz val="10"/>
        <color indexed="8"/>
        <rFont val="仿宋_GB2312"/>
        <family val="3"/>
        <charset val="134"/>
      </rPr>
      <t>土壤，外运至郴州钖涛环保科技限公司安全处置等。</t>
    </r>
    <phoneticPr fontId="3" type="noConversion"/>
  </si>
  <si>
    <r>
      <t>新建一座II类固废填埋场，集中处置19000m</t>
    </r>
    <r>
      <rPr>
        <vertAlign val="superscript"/>
        <sz val="10"/>
        <rFont val="仿宋_GB2312"/>
        <family val="3"/>
        <charset val="134"/>
      </rPr>
      <t>3</t>
    </r>
    <r>
      <rPr>
        <sz val="10"/>
        <rFont val="仿宋_GB2312"/>
        <family val="3"/>
        <charset val="134"/>
      </rPr>
      <t>一般II类固废以及500m</t>
    </r>
    <r>
      <rPr>
        <vertAlign val="superscript"/>
        <sz val="10"/>
        <color indexed="8"/>
        <rFont val="仿宋_GB2312"/>
        <family val="3"/>
        <charset val="134"/>
      </rPr>
      <t>3</t>
    </r>
    <r>
      <rPr>
        <sz val="10"/>
        <color indexed="8"/>
        <rFont val="仿宋_GB2312"/>
        <family val="3"/>
        <charset val="134"/>
      </rPr>
      <t>河道零散废渣；新建一座I类固废填埋场，集中处置45000m</t>
    </r>
    <r>
      <rPr>
        <vertAlign val="superscript"/>
        <sz val="10"/>
        <color indexed="8"/>
        <rFont val="仿宋_GB2312"/>
        <family val="3"/>
        <charset val="134"/>
      </rPr>
      <t>3</t>
    </r>
    <r>
      <rPr>
        <sz val="10"/>
        <color indexed="8"/>
        <rFont val="仿宋_GB2312"/>
        <family val="3"/>
        <charset val="134"/>
      </rPr>
      <t>遗留废渣；对50000m</t>
    </r>
    <r>
      <rPr>
        <vertAlign val="superscript"/>
        <sz val="10"/>
        <color indexed="8"/>
        <rFont val="仿宋_GB2312"/>
        <family val="3"/>
        <charset val="134"/>
      </rPr>
      <t>3</t>
    </r>
    <r>
      <rPr>
        <sz val="10"/>
        <color indexed="8"/>
        <rFont val="仿宋_GB2312"/>
        <family val="3"/>
        <charset val="134"/>
      </rPr>
      <t>进行就地处置；对废渣堆转运后底部污染土壤进行粘土原位阻隔。</t>
    </r>
    <phoneticPr fontId="3" type="noConversion"/>
  </si>
  <si>
    <r>
      <t>危险废物治理、</t>
    </r>
    <r>
      <rPr>
        <sz val="10"/>
        <color indexed="8"/>
        <rFont val="仿宋_GB2312"/>
        <family val="3"/>
        <charset val="134"/>
      </rPr>
      <t>填埋场建设工程、Ⅱ类工业固体废物治理、生态恢复。</t>
    </r>
    <phoneticPr fontId="3" type="noConversion"/>
  </si>
  <si>
    <r>
      <t>对厂区内约500m</t>
    </r>
    <r>
      <rPr>
        <vertAlign val="superscript"/>
        <sz val="9"/>
        <color indexed="8"/>
        <rFont val="仿宋_GB2312"/>
        <family val="3"/>
        <charset val="134"/>
      </rPr>
      <t>3</t>
    </r>
    <r>
      <rPr>
        <sz val="9"/>
        <color indexed="8"/>
        <rFont val="仿宋_GB2312"/>
        <family val="3"/>
        <charset val="134"/>
      </rPr>
      <t>危险废物交由有资质的单位进行合理处置；厂区内渣堆及污染土壤进行整形、表面防渗处理，部分不稳定区域设置挡墙，并进行雨污分流；原位封场后的场地进行生态恢复。</t>
    </r>
    <phoneticPr fontId="3" type="noConversion"/>
  </si>
  <si>
    <r>
      <t>施加混合稳定剂对污染土壤中的重金属进行钝化（处理土壤631730m</t>
    </r>
    <r>
      <rPr>
        <vertAlign val="superscript"/>
        <sz val="9"/>
        <color indexed="8"/>
        <rFont val="仿宋_GB2312"/>
        <family val="3"/>
        <charset val="134"/>
      </rPr>
      <t>3</t>
    </r>
    <r>
      <rPr>
        <sz val="9"/>
        <color indexed="8"/>
        <rFont val="仿宋_GB2312"/>
        <family val="3"/>
        <charset val="134"/>
      </rPr>
      <t>）；选取无污染的土壤388730m</t>
    </r>
    <r>
      <rPr>
        <vertAlign val="superscript"/>
        <sz val="9"/>
        <color indexed="8"/>
        <rFont val="仿宋_GB2312"/>
        <family val="3"/>
        <charset val="134"/>
      </rPr>
      <t>3</t>
    </r>
    <r>
      <rPr>
        <sz val="9"/>
        <color indexed="8"/>
        <rFont val="仿宋_GB2312"/>
        <family val="3"/>
        <charset val="134"/>
      </rPr>
      <t>对原场地进行覆盖；修建排水系统。</t>
    </r>
    <phoneticPr fontId="3" type="noConversion"/>
  </si>
  <si>
    <r>
      <t>对涟钢周边区域西南片关停企业废弃场地内41250m</t>
    </r>
    <r>
      <rPr>
        <vertAlign val="superscript"/>
        <sz val="9"/>
        <color indexed="8"/>
        <rFont val="仿宋_GB2312"/>
        <family val="3"/>
        <charset val="134"/>
      </rPr>
      <t>3</t>
    </r>
    <r>
      <rPr>
        <sz val="9"/>
        <color indexed="8"/>
        <rFont val="仿宋_GB2312"/>
        <family val="3"/>
        <charset val="134"/>
      </rPr>
      <t>土壤采用钝化技术处置修复；清运并无害化处置废渣2600m</t>
    </r>
    <r>
      <rPr>
        <vertAlign val="superscript"/>
        <sz val="9"/>
        <color indexed="8"/>
        <rFont val="仿宋_GB2312"/>
        <family val="3"/>
        <charset val="134"/>
      </rPr>
      <t>3</t>
    </r>
    <r>
      <rPr>
        <sz val="9"/>
        <color indexed="8"/>
        <rFont val="仿宋_GB2312"/>
        <family val="3"/>
        <charset val="134"/>
      </rPr>
      <t>，拆除废弃建筑物6800m</t>
    </r>
    <r>
      <rPr>
        <vertAlign val="superscript"/>
        <sz val="9"/>
        <color indexed="8"/>
        <rFont val="仿宋_GB2312"/>
        <family val="3"/>
        <charset val="134"/>
      </rPr>
      <t>2</t>
    </r>
    <r>
      <rPr>
        <sz val="9"/>
        <color indexed="8"/>
        <rFont val="仿宋_GB2312"/>
        <family val="3"/>
        <charset val="134"/>
      </rPr>
      <t>，其中1343.2t被废渣沾污的建筑垃圾进行无害化处置，其余未被沾污的建筑垃圾（约6000m</t>
    </r>
    <r>
      <rPr>
        <vertAlign val="superscript"/>
        <sz val="9"/>
        <color indexed="8"/>
        <rFont val="仿宋_GB2312"/>
        <family val="3"/>
        <charset val="134"/>
      </rPr>
      <t>3</t>
    </r>
    <r>
      <rPr>
        <sz val="9"/>
        <color indexed="8"/>
        <rFont val="仿宋_GB2312"/>
        <family val="3"/>
        <charset val="134"/>
      </rPr>
      <t>）就地平整。</t>
    </r>
  </si>
  <si>
    <r>
      <t>建设</t>
    </r>
    <r>
      <rPr>
        <sz val="10"/>
        <color indexed="8"/>
        <rFont val="仿宋_GB2312"/>
        <family val="3"/>
        <charset val="134"/>
      </rPr>
      <t>1座Ⅱ类工业固废填埋场，设计库容为5500m³；采用“原位稳定化/固化技术”对受污染土壤进行治理，并对污染场地进行治理及场地生态修复和改良，修复场地将用于生态旅游扶贫搬迁安置小区。</t>
    </r>
    <phoneticPr fontId="3" type="noConversion"/>
  </si>
  <si>
    <r>
      <t>新田</t>
    </r>
    <r>
      <rPr>
        <sz val="10.5"/>
        <color indexed="8"/>
        <rFont val="仿宋_GB2312"/>
        <family val="3"/>
        <charset val="134"/>
      </rPr>
      <t>县人民政府</t>
    </r>
  </si>
  <si>
    <r>
      <t>新田县六处炼油厂遗址污染场地总污染范围59830m</t>
    </r>
    <r>
      <rPr>
        <vertAlign val="superscript"/>
        <sz val="10"/>
        <color indexed="8"/>
        <rFont val="仿宋_GB2312"/>
        <family val="3"/>
        <charset val="134"/>
      </rPr>
      <t>2</t>
    </r>
    <r>
      <rPr>
        <sz val="10"/>
        <color indexed="8"/>
        <rFont val="仿宋_GB2312"/>
        <family val="3"/>
        <charset val="134"/>
      </rPr>
      <t>，平均污染厚度0.963m，总污染规模30779m³。</t>
    </r>
    <phoneticPr fontId="3" type="noConversion"/>
  </si>
  <si>
    <t>修建库容3500m³Ⅰ类工业固废填埋场1座及附属设施；对3300.9m³废渣进行挖掘、转运、填埋并封场；建设1500㎡污染土壤处理场；挖掘、异位稳定化处理6813.7m³污染土壤后回填基坑；对4769.59㎡污染土地进行绿化和生态恢复。</t>
    <phoneticPr fontId="3" type="noConversion"/>
  </si>
  <si>
    <t>废渣、渣土管控：对原厂区堆放的4367.5 m³锰渣进行清挖，转运至尾渣库中；砌筑挡渣墙及原有挡渣墙的加固加宽、建设排洪系统，对尾渣库进行封场处置。</t>
    <phoneticPr fontId="3" type="noConversion"/>
  </si>
  <si>
    <t>污染场地内1#渣堆废渣及受废渣污染土壤清运至4#渣堆，2#、4#废渣堆共12278m³废渣属于Ⅱ类一般工业固废，废渣及受废渣污染的土壤按Ⅱ类一般工业固废处置要求进行就地处置，表层防渗、边坡防渗、截排洪系统等封场处置；渣坑底泥经脱水后固化稳定化处理与废渣一并处置等。</t>
    <phoneticPr fontId="3" type="noConversion"/>
  </si>
  <si>
    <t>矿区土壤污染治理与修复工程、废渣处置工程建设、截洪沟与蓄水池等配套设施建设。</t>
    <phoneticPr fontId="3" type="noConversion"/>
  </si>
  <si>
    <t>对1#、2#、3#座废渣堆废渣进行风险管控，项目区植被恢复；炭质板岩矿坑积水治理工程；其他配套工程。</t>
    <phoneticPr fontId="3" type="noConversion"/>
  </si>
  <si>
    <r>
      <t>对10.8万m</t>
    </r>
    <r>
      <rPr>
        <vertAlign val="superscript"/>
        <sz val="10"/>
        <rFont val="仿宋_GB2312"/>
        <family val="3"/>
        <charset val="134"/>
      </rPr>
      <t>3</t>
    </r>
    <r>
      <rPr>
        <sz val="10"/>
        <rFont val="仿宋_GB2312"/>
        <family val="3"/>
        <charset val="134"/>
      </rPr>
      <t>镍钼矿开采废渣进行风险管控；II 类固废清挖转运1.92万m</t>
    </r>
    <r>
      <rPr>
        <vertAlign val="superscript"/>
        <sz val="10"/>
        <rFont val="仿宋_GB2312"/>
        <family val="3"/>
        <charset val="134"/>
      </rPr>
      <t>3</t>
    </r>
    <r>
      <rPr>
        <sz val="10"/>
        <rFont val="仿宋_GB2312"/>
        <family val="3"/>
        <charset val="134"/>
      </rPr>
      <t>、新建2万m</t>
    </r>
    <r>
      <rPr>
        <vertAlign val="superscript"/>
        <sz val="10"/>
        <rFont val="仿宋_GB2312"/>
        <family val="3"/>
        <charset val="134"/>
      </rPr>
      <t>3</t>
    </r>
    <r>
      <rPr>
        <sz val="10"/>
        <rFont val="仿宋_GB2312"/>
        <family val="3"/>
        <charset val="134"/>
      </rPr>
      <t>II类场；开展矿区和II类场生态恢复。</t>
    </r>
    <phoneticPr fontId="3" type="noConversion"/>
  </si>
  <si>
    <r>
      <t>对永定区王家湾片区</t>
    </r>
    <r>
      <rPr>
        <sz val="10"/>
        <color indexed="8"/>
        <rFont val="仿宋_GB2312"/>
        <family val="3"/>
        <charset val="134"/>
      </rPr>
      <t>6.8 万m</t>
    </r>
    <r>
      <rPr>
        <vertAlign val="superscript"/>
        <sz val="10"/>
        <color indexed="8"/>
        <rFont val="仿宋_GB2312"/>
        <family val="3"/>
        <charset val="134"/>
      </rPr>
      <t>3</t>
    </r>
    <r>
      <rPr>
        <sz val="10"/>
        <color indexed="8"/>
        <rFont val="仿宋_GB2312"/>
        <family val="3"/>
        <charset val="134"/>
      </rPr>
      <t>镍钼矿开采废渣进行风险管控，对1.5万m</t>
    </r>
    <r>
      <rPr>
        <vertAlign val="superscript"/>
        <sz val="10"/>
        <color indexed="8"/>
        <rFont val="仿宋_GB2312"/>
        <family val="3"/>
        <charset val="134"/>
      </rPr>
      <t>3</t>
    </r>
    <r>
      <rPr>
        <sz val="10"/>
        <color indexed="8"/>
        <rFont val="仿宋_GB2312"/>
        <family val="3"/>
        <charset val="134"/>
      </rPr>
      <t>整渣堆表面进行防渗等。</t>
    </r>
    <phoneticPr fontId="3" type="noConversion"/>
  </si>
  <si>
    <t>泸溪县</t>
    <phoneticPr fontId="3" type="noConversion"/>
  </si>
  <si>
    <t>厂房拆除工程；厂区土壤修复；渣库渣堆整治工程；废水处理工程等。</t>
    <phoneticPr fontId="3" type="noConversion"/>
  </si>
  <si>
    <t>对厂区内厂房及设备进行排除，对内受污染土壤进行修复；对原有的锰渣库修筑挡渣墙，进行削坡、表面防渗处理及覆土绿化。</t>
    <phoneticPr fontId="3" type="noConversion"/>
  </si>
  <si>
    <t>附件2:</t>
    <phoneticPr fontId="3" type="noConversion"/>
  </si>
  <si>
    <t>一、土壤污染综合防治先行区建设</t>
    <phoneticPr fontId="3" type="noConversion"/>
  </si>
  <si>
    <t>二、土壤环境监管能力建设</t>
    <phoneticPr fontId="3" type="noConversion"/>
  </si>
  <si>
    <t>三、土壤污染防治项目</t>
    <phoneticPr fontId="3" type="noConversion"/>
  </si>
  <si>
    <t>湘西土家族苗族自治州</t>
    <phoneticPr fontId="3" type="noConversion"/>
  </si>
  <si>
    <t>项目主要内容</t>
    <phoneticPr fontId="3" type="noConversion"/>
  </si>
  <si>
    <t>2018年度中央土壤污染防治专项资金项目明细表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</si>
</sst>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quot;¥&quot;* #,##0.00_ ;_ &quot;¥&quot;* \-#,##0.00_ ;_ &quot;¥&quot;* &quot;-&quot;??_ ;_ @_ "/>
    <numFmt numFmtId="176" formatCode="0.00_);[Red]\(0.00\)"/>
  </numFmts>
  <fonts count="36">
    <font>
      <sz val="12"/>
      <name val="宋体"/>
      <charset val="134"/>
    </font>
    <font>
      <sz val="12"/>
      <name val="宋体"/>
      <charset val="134"/>
    </font>
    <font>
      <sz val="16"/>
      <name val="黑体"/>
      <charset val="134"/>
    </font>
    <font>
      <sz val="9"/>
      <name val="宋体"/>
      <charset val="134"/>
    </font>
    <font>
      <sz val="12"/>
      <name val="宋体"/>
      <charset val="134"/>
    </font>
    <font>
      <sz val="11"/>
      <color indexed="8"/>
      <name val="宋体"/>
      <charset val="134"/>
    </font>
    <font>
      <sz val="11"/>
      <color indexed="9"/>
      <name val="宋体"/>
      <charset val="134"/>
    </font>
    <font>
      <b/>
      <sz val="18"/>
      <color indexed="54"/>
      <name val="宋体"/>
      <charset val="134"/>
    </font>
    <font>
      <b/>
      <sz val="15"/>
      <color indexed="54"/>
      <name val="宋体"/>
      <charset val="134"/>
    </font>
    <font>
      <b/>
      <sz val="13"/>
      <color indexed="54"/>
      <name val="宋体"/>
      <charset val="134"/>
    </font>
    <font>
      <b/>
      <sz val="11"/>
      <color indexed="54"/>
      <name val="宋体"/>
      <charset val="134"/>
    </font>
    <font>
      <sz val="11"/>
      <color indexed="20"/>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b/>
      <sz val="12"/>
      <name val="宋体"/>
      <charset val="134"/>
    </font>
    <font>
      <sz val="12"/>
      <name val="仿宋_GB2312"/>
      <family val="3"/>
      <charset val="134"/>
    </font>
    <font>
      <sz val="20"/>
      <color indexed="8"/>
      <name val="方正小标宋_GBK"/>
      <charset val="134"/>
    </font>
    <font>
      <sz val="10"/>
      <color indexed="8"/>
      <name val="仿宋_GB2312"/>
      <family val="3"/>
      <charset val="134"/>
    </font>
    <font>
      <b/>
      <sz val="10"/>
      <color indexed="8"/>
      <name val="仿宋_GB2312"/>
      <family val="3"/>
      <charset val="134"/>
    </font>
    <font>
      <sz val="10"/>
      <name val="仿宋_GB2312"/>
      <family val="3"/>
      <charset val="134"/>
    </font>
    <font>
      <sz val="10"/>
      <color indexed="8"/>
      <name val="仿宋_GB2312"/>
      <family val="3"/>
      <charset val="134"/>
    </font>
    <font>
      <vertAlign val="superscript"/>
      <sz val="10"/>
      <color indexed="8"/>
      <name val="仿宋_GB2312"/>
      <family val="3"/>
      <charset val="134"/>
    </font>
    <font>
      <sz val="10"/>
      <color indexed="8"/>
      <name val="仿宋_GB2312"/>
      <family val="3"/>
      <charset val="134"/>
    </font>
    <font>
      <vertAlign val="superscript"/>
      <sz val="10"/>
      <name val="仿宋_GB2312"/>
      <family val="3"/>
      <charset val="134"/>
    </font>
    <font>
      <sz val="9"/>
      <color indexed="8"/>
      <name val="仿宋_GB2312"/>
      <family val="3"/>
      <charset val="134"/>
    </font>
    <font>
      <vertAlign val="superscript"/>
      <sz val="9"/>
      <color indexed="8"/>
      <name val="仿宋_GB2312"/>
      <family val="3"/>
      <charset val="134"/>
    </font>
    <font>
      <sz val="10.5"/>
      <color indexed="8"/>
      <name val="仿宋_GB2312"/>
      <family val="3"/>
      <charset val="134"/>
    </font>
    <font>
      <sz val="11"/>
      <color theme="1"/>
      <name val="宋体"/>
      <charset val="134"/>
      <scheme val="minor"/>
    </font>
  </fonts>
  <fills count="18">
    <fill>
      <patternFill patternType="none"/>
    </fill>
    <fill>
      <patternFill patternType="gray125"/>
    </fill>
    <fill>
      <patternFill patternType="solid">
        <fgColor indexed="31"/>
      </patternFill>
    </fill>
    <fill>
      <patternFill patternType="solid">
        <fgColor indexed="27"/>
      </patternFill>
    </fill>
    <fill>
      <patternFill patternType="solid">
        <fgColor indexed="45"/>
      </patternFill>
    </fill>
    <fill>
      <patternFill patternType="solid">
        <fgColor indexed="47"/>
      </patternFill>
    </fill>
    <fill>
      <patternFill patternType="solid">
        <fgColor indexed="42"/>
      </patternFill>
    </fill>
    <fill>
      <patternFill patternType="solid">
        <fgColor indexed="9"/>
      </patternFill>
    </fill>
    <fill>
      <patternFill patternType="solid">
        <fgColor indexed="26"/>
      </patternFill>
    </fill>
    <fill>
      <patternFill patternType="solid">
        <fgColor indexed="44"/>
      </patternFill>
    </fill>
    <fill>
      <patternFill patternType="solid">
        <fgColor indexed="22"/>
      </patternFill>
    </fill>
    <fill>
      <patternFill patternType="solid">
        <fgColor indexed="43"/>
      </patternFill>
    </fill>
    <fill>
      <patternFill patternType="solid">
        <fgColor indexed="51"/>
      </patternFill>
    </fill>
    <fill>
      <patternFill patternType="solid">
        <fgColor indexed="49"/>
      </patternFill>
    </fill>
    <fill>
      <patternFill patternType="solid">
        <fgColor indexed="57"/>
      </patternFill>
    </fill>
    <fill>
      <patternFill patternType="solid">
        <fgColor indexed="55"/>
      </patternFill>
    </fill>
    <fill>
      <patternFill patternType="solid">
        <fgColor indexed="62"/>
      </patternFill>
    </fill>
    <fill>
      <patternFill patternType="solid">
        <fgColor indexed="53"/>
      </patternFill>
    </fill>
  </fills>
  <borders count="16">
    <border>
      <left/>
      <right/>
      <top/>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5">
    <xf numFmtId="0" fontId="0" fillId="0" borderId="0"/>
    <xf numFmtId="0" fontId="5" fillId="3" borderId="0" applyNumberFormat="0" applyBorder="0" applyAlignment="0" applyProtection="0">
      <alignment vertical="center"/>
    </xf>
    <xf numFmtId="0" fontId="5" fillId="5"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9" borderId="0" applyNumberFormat="0" applyBorder="0" applyAlignment="0" applyProtection="0">
      <alignment vertical="center"/>
    </xf>
    <xf numFmtId="0" fontId="5" fillId="11"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1" fillId="4" borderId="0" applyNumberFormat="0" applyBorder="0" applyAlignment="0" applyProtection="0">
      <alignment vertical="center"/>
    </xf>
    <xf numFmtId="0" fontId="4" fillId="0" borderId="0"/>
    <xf numFmtId="0" fontId="35" fillId="0" borderId="0">
      <alignment vertical="center"/>
    </xf>
    <xf numFmtId="0" fontId="12" fillId="6" borderId="0" applyNumberFormat="0" applyBorder="0" applyAlignment="0" applyProtection="0">
      <alignment vertical="center"/>
    </xf>
    <xf numFmtId="0" fontId="13" fillId="0" borderId="4" applyNumberFormat="0" applyFill="0" applyAlignment="0" applyProtection="0">
      <alignment vertical="center"/>
    </xf>
    <xf numFmtId="44" fontId="4" fillId="0" borderId="0" applyFont="0" applyFill="0" applyBorder="0" applyAlignment="0" applyProtection="0"/>
    <xf numFmtId="0" fontId="14" fillId="10" borderId="5" applyNumberFormat="0" applyAlignment="0" applyProtection="0">
      <alignment vertical="center"/>
    </xf>
    <xf numFmtId="0" fontId="15" fillId="15" borderId="6"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6" fillId="13" borderId="0" applyNumberFormat="0" applyBorder="0" applyAlignment="0" applyProtection="0">
      <alignment vertical="center"/>
    </xf>
    <xf numFmtId="0" fontId="6" fillId="17"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16" borderId="0" applyNumberFormat="0" applyBorder="0" applyAlignment="0" applyProtection="0">
      <alignment vertical="center"/>
    </xf>
    <xf numFmtId="0" fontId="6" fillId="14" borderId="0" applyNumberFormat="0" applyBorder="0" applyAlignment="0" applyProtection="0">
      <alignment vertical="center"/>
    </xf>
    <xf numFmtId="0" fontId="19" fillId="11" borderId="0" applyNumberFormat="0" applyBorder="0" applyAlignment="0" applyProtection="0">
      <alignment vertical="center"/>
    </xf>
    <xf numFmtId="0" fontId="20" fillId="10" borderId="8" applyNumberFormat="0" applyAlignment="0" applyProtection="0">
      <alignment vertical="center"/>
    </xf>
    <xf numFmtId="0" fontId="21" fillId="5" borderId="5" applyNumberFormat="0" applyAlignment="0" applyProtection="0">
      <alignment vertical="center"/>
    </xf>
    <xf numFmtId="0" fontId="4" fillId="8" borderId="9" applyNumberFormat="0" applyFont="0" applyAlignment="0" applyProtection="0">
      <alignment vertical="center"/>
    </xf>
  </cellStyleXfs>
  <cellXfs count="38">
    <xf numFmtId="0" fontId="0" fillId="0" borderId="0" xfId="0" applyAlignment="1">
      <alignment vertical="center"/>
    </xf>
    <xf numFmtId="0" fontId="1" fillId="0" borderId="0" xfId="0" applyFont="1" applyAlignment="1">
      <alignment vertical="center"/>
    </xf>
    <xf numFmtId="0" fontId="0" fillId="0" borderId="0" xfId="0" applyAlignment="1">
      <alignment horizontal="left" vertical="center"/>
    </xf>
    <xf numFmtId="0" fontId="4" fillId="0" borderId="0" xfId="0" applyFont="1" applyAlignment="1">
      <alignment vertical="center"/>
    </xf>
    <xf numFmtId="176" fontId="0" fillId="0" borderId="0" xfId="0" applyNumberFormat="1" applyAlignment="1">
      <alignment vertical="center"/>
    </xf>
    <xf numFmtId="0" fontId="22" fillId="0" borderId="0" xfId="0" applyFont="1" applyAlignment="1">
      <alignment vertical="center"/>
    </xf>
    <xf numFmtId="0" fontId="23" fillId="0" borderId="10" xfId="0" applyFont="1" applyBorder="1" applyAlignment="1">
      <alignment vertical="center"/>
    </xf>
    <xf numFmtId="0" fontId="25" fillId="0" borderId="10" xfId="0" applyFont="1" applyFill="1" applyBorder="1" applyAlignment="1" applyProtection="1">
      <alignment horizontal="center" vertical="center" wrapText="1"/>
    </xf>
    <xf numFmtId="176" fontId="25" fillId="0" borderId="10" xfId="0" applyNumberFormat="1" applyFont="1" applyFill="1" applyBorder="1" applyAlignment="1" applyProtection="1">
      <alignment horizontal="center" vertical="center" wrapText="1"/>
    </xf>
    <xf numFmtId="0" fontId="26" fillId="0" borderId="11" xfId="0" applyFont="1" applyFill="1" applyBorder="1" applyAlignment="1" applyProtection="1">
      <alignment horizontal="center" vertical="center" wrapText="1"/>
    </xf>
    <xf numFmtId="176" fontId="26" fillId="0" borderId="11" xfId="0" applyNumberFormat="1" applyFont="1" applyFill="1" applyBorder="1" applyAlignment="1" applyProtection="1">
      <alignment horizontal="center" vertical="center" wrapText="1"/>
    </xf>
    <xf numFmtId="0" fontId="26" fillId="0" borderId="10" xfId="0" applyFont="1" applyFill="1" applyBorder="1" applyAlignment="1" applyProtection="1">
      <alignment horizontal="center" vertical="center" wrapText="1"/>
    </xf>
    <xf numFmtId="176" fontId="26" fillId="0" borderId="10" xfId="0" applyNumberFormat="1" applyFont="1" applyFill="1" applyBorder="1" applyAlignment="1" applyProtection="1">
      <alignment horizontal="center" vertical="center" wrapText="1"/>
    </xf>
    <xf numFmtId="0" fontId="25" fillId="0" borderId="10" xfId="0" applyFont="1" applyFill="1" applyBorder="1" applyAlignment="1" applyProtection="1">
      <alignment horizontal="left" vertical="center" wrapText="1"/>
    </xf>
    <xf numFmtId="176" fontId="28" fillId="0" borderId="10" xfId="26" applyNumberFormat="1" applyFont="1" applyBorder="1" applyAlignment="1">
      <alignment horizontal="center" vertical="center" wrapText="1"/>
    </xf>
    <xf numFmtId="176" fontId="28" fillId="0" borderId="10" xfId="26" applyNumberFormat="1" applyFont="1" applyBorder="1" applyAlignment="1">
      <alignment horizontal="center" vertical="center"/>
    </xf>
    <xf numFmtId="176" fontId="27" fillId="0" borderId="0" xfId="0" applyNumberFormat="1" applyFont="1" applyAlignment="1">
      <alignment vertical="center"/>
    </xf>
    <xf numFmtId="0" fontId="28" fillId="0" borderId="10" xfId="26" applyFont="1" applyBorder="1" applyAlignment="1">
      <alignment horizontal="center" vertical="center"/>
    </xf>
    <xf numFmtId="0" fontId="28" fillId="0" borderId="10" xfId="26" applyFont="1" applyBorder="1" applyAlignment="1">
      <alignment horizontal="center" vertical="center" wrapText="1"/>
    </xf>
    <xf numFmtId="0" fontId="28" fillId="0" borderId="10" xfId="26" applyFont="1" applyBorder="1" applyAlignment="1">
      <alignment horizontal="justify" vertical="center" wrapText="1"/>
    </xf>
    <xf numFmtId="0" fontId="27" fillId="0" borderId="10" xfId="26" applyFont="1" applyBorder="1" applyAlignment="1">
      <alignment horizontal="center" vertical="center" wrapText="1"/>
    </xf>
    <xf numFmtId="0" fontId="30" fillId="0" borderId="10" xfId="26" applyFont="1" applyBorder="1" applyAlignment="1">
      <alignment horizontal="center" vertical="center" wrapText="1"/>
    </xf>
    <xf numFmtId="0" fontId="30" fillId="0" borderId="10" xfId="26" applyFont="1" applyBorder="1" applyAlignment="1">
      <alignment horizontal="left" vertical="center" wrapText="1"/>
    </xf>
    <xf numFmtId="176" fontId="30" fillId="0" borderId="10" xfId="26" applyNumberFormat="1" applyFont="1" applyBorder="1" applyAlignment="1">
      <alignment horizontal="center" vertical="center" wrapText="1"/>
    </xf>
    <xf numFmtId="0" fontId="27" fillId="0" borderId="10" xfId="26" applyFont="1" applyBorder="1" applyAlignment="1">
      <alignment horizontal="left" vertical="center" wrapText="1"/>
    </xf>
    <xf numFmtId="176" fontId="27" fillId="0" borderId="10" xfId="26" applyNumberFormat="1" applyFont="1" applyBorder="1" applyAlignment="1">
      <alignment horizontal="center" vertical="center" wrapText="1"/>
    </xf>
    <xf numFmtId="0" fontId="32" fillId="0" borderId="10" xfId="26" applyFont="1" applyBorder="1" applyAlignment="1">
      <alignment horizontal="center" vertical="center" wrapText="1"/>
    </xf>
    <xf numFmtId="0" fontId="32" fillId="0" borderId="10" xfId="26" applyFont="1" applyBorder="1" applyAlignment="1">
      <alignment horizontal="justify" vertical="center" wrapText="1"/>
    </xf>
    <xf numFmtId="0" fontId="28" fillId="0" borderId="10" xfId="26" applyFont="1" applyBorder="1" applyAlignment="1">
      <alignment horizontal="left" vertical="center" wrapText="1"/>
    </xf>
    <xf numFmtId="0" fontId="32" fillId="0" borderId="10" xfId="26" applyFont="1" applyBorder="1" applyAlignment="1">
      <alignment horizontal="left" vertical="center" wrapText="1"/>
    </xf>
    <xf numFmtId="0" fontId="0" fillId="0" borderId="0" xfId="0" applyAlignment="1">
      <alignment horizontal="center" vertical="center" wrapText="1"/>
    </xf>
    <xf numFmtId="0" fontId="27" fillId="0" borderId="10" xfId="0" applyFont="1" applyBorder="1" applyAlignment="1">
      <alignment horizontal="center" vertical="center" wrapText="1"/>
    </xf>
    <xf numFmtId="0" fontId="27" fillId="0" borderId="10" xfId="0" applyFont="1" applyBorder="1" applyAlignment="1">
      <alignment horizontal="center" vertical="center"/>
    </xf>
    <xf numFmtId="0" fontId="26" fillId="0" borderId="13" xfId="0" applyFont="1" applyFill="1" applyBorder="1" applyAlignment="1" applyProtection="1">
      <alignment horizontal="center" vertical="center" wrapText="1"/>
    </xf>
    <xf numFmtId="0" fontId="26" fillId="0" borderId="14" xfId="0" applyFont="1" applyFill="1" applyBorder="1" applyAlignment="1" applyProtection="1">
      <alignment horizontal="center" vertical="center" wrapText="1"/>
    </xf>
    <xf numFmtId="0" fontId="26" fillId="0" borderId="15" xfId="0" applyFont="1" applyFill="1" applyBorder="1" applyAlignment="1" applyProtection="1">
      <alignment horizontal="center" vertical="center" wrapText="1"/>
    </xf>
    <xf numFmtId="0" fontId="2" fillId="0" borderId="0" xfId="0" applyFont="1" applyFill="1" applyAlignment="1">
      <alignment horizontal="left" vertical="center" wrapText="1"/>
    </xf>
    <xf numFmtId="0" fontId="24" fillId="0" borderId="12" xfId="0" applyNumberFormat="1" applyFont="1" applyFill="1" applyBorder="1" applyAlignment="1" applyProtection="1">
      <alignment horizontal="center" vertical="center"/>
    </xf>
  </cellXfs>
  <cellStyles count="45">
    <cellStyle name="20% - 强调文字颜色 1 2" xfId="1"/>
    <cellStyle name="20% - 强调文字颜色 2 2" xfId="2"/>
    <cellStyle name="20% - 强调文字颜色 3 2" xfId="3"/>
    <cellStyle name="20% - 强调文字颜色 4 2" xfId="4"/>
    <cellStyle name="20% - 强调文字颜色 5 2" xfId="5"/>
    <cellStyle name="20% - 强调文字颜色 6 2" xfId="6"/>
    <cellStyle name="40% - 强调文字颜色 1 2" xfId="7"/>
    <cellStyle name="40% - 强调文字颜色 2 2" xfId="8"/>
    <cellStyle name="40% - 强调文字颜色 3 2" xfId="9"/>
    <cellStyle name="40% - 强调文字颜色 4 2" xfId="10"/>
    <cellStyle name="40% - 强调文字颜色 5 2" xfId="11"/>
    <cellStyle name="40% - 强调文字颜色 6 2" xfId="12"/>
    <cellStyle name="60% - 强调文字颜色 1 2" xfId="13"/>
    <cellStyle name="60% - 强调文字颜色 2 2" xfId="14"/>
    <cellStyle name="60% - 强调文字颜色 3 2" xfId="15"/>
    <cellStyle name="60% - 强调文字颜色 4 2" xfId="16"/>
    <cellStyle name="60% - 强调文字颜色 5 2" xfId="17"/>
    <cellStyle name="60% - 强调文字颜色 6 2" xfId="18"/>
    <cellStyle name="标题 1 2" xfId="19"/>
    <cellStyle name="标题 2 2" xfId="20"/>
    <cellStyle name="标题 3 2" xfId="21"/>
    <cellStyle name="标题 4 2" xfId="22"/>
    <cellStyle name="标题 5" xfId="23"/>
    <cellStyle name="差 2" xfId="24"/>
    <cellStyle name="常规" xfId="0" builtinId="0"/>
    <cellStyle name="常规 2" xfId="25"/>
    <cellStyle name="常规 3" xfId="26"/>
    <cellStyle name="好 2" xfId="27"/>
    <cellStyle name="汇总 2" xfId="28"/>
    <cellStyle name="货币 2" xfId="29"/>
    <cellStyle name="计算 2" xfId="30"/>
    <cellStyle name="检查单元格 2" xfId="31"/>
    <cellStyle name="解释性文本 2" xfId="32"/>
    <cellStyle name="警告文本 2" xfId="33"/>
    <cellStyle name="链接单元格 2" xfId="34"/>
    <cellStyle name="强调文字颜色 1 2" xfId="35"/>
    <cellStyle name="强调文字颜色 2 2" xfId="36"/>
    <cellStyle name="强调文字颜色 3 2" xfId="37"/>
    <cellStyle name="强调文字颜色 4 2" xfId="38"/>
    <cellStyle name="强调文字颜色 5 2" xfId="39"/>
    <cellStyle name="强调文字颜色 6 2" xfId="40"/>
    <cellStyle name="适中 2" xfId="41"/>
    <cellStyle name="输出 2" xfId="42"/>
    <cellStyle name="输入 2" xfId="43"/>
    <cellStyle name="注释 2" xfId="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tabSelected="1" workbookViewId="0">
      <pane ySplit="3" topLeftCell="A4" activePane="bottomLeft" state="frozen"/>
      <selection pane="bottomLeft" activeCell="A2" sqref="A2:O2"/>
    </sheetView>
  </sheetViews>
  <sheetFormatPr defaultRowHeight="15.6"/>
  <cols>
    <col min="1" max="1" width="9.69921875" customWidth="1"/>
    <col min="2" max="2" width="10.09765625" customWidth="1"/>
    <col min="3" max="3" width="18.59765625" style="30" customWidth="1"/>
    <col min="4" max="4" width="21" style="2" customWidth="1"/>
    <col min="5" max="5" width="36.8984375" customWidth="1"/>
    <col min="6" max="6" width="11.59765625" style="4" bestFit="1" customWidth="1"/>
    <col min="7" max="13" width="0" style="4" hidden="1" customWidth="1"/>
    <col min="14" max="14" width="10.5" style="4" bestFit="1" customWidth="1"/>
    <col min="15" max="15" width="5.19921875" style="4" customWidth="1"/>
  </cols>
  <sheetData>
    <row r="1" spans="1:15" ht="20.25" customHeight="1">
      <c r="A1" s="36" t="s">
        <v>231</v>
      </c>
      <c r="B1" s="36"/>
    </row>
    <row r="2" spans="1:15" ht="54" customHeight="1">
      <c r="A2" s="37" t="s">
        <v>237</v>
      </c>
      <c r="B2" s="37"/>
      <c r="C2" s="37"/>
      <c r="D2" s="37"/>
      <c r="E2" s="37"/>
      <c r="F2" s="37"/>
      <c r="G2" s="37"/>
      <c r="H2" s="37"/>
      <c r="I2" s="37"/>
      <c r="J2" s="37"/>
      <c r="K2" s="37"/>
      <c r="L2" s="37"/>
      <c r="M2" s="37"/>
      <c r="N2" s="37"/>
      <c r="O2" s="37"/>
    </row>
    <row r="3" spans="1:15" s="1" customFormat="1" ht="48">
      <c r="A3" s="11" t="s">
        <v>0</v>
      </c>
      <c r="B3" s="11" t="s">
        <v>1</v>
      </c>
      <c r="C3" s="11" t="s">
        <v>2</v>
      </c>
      <c r="D3" s="11" t="s">
        <v>3</v>
      </c>
      <c r="E3" s="11" t="s">
        <v>236</v>
      </c>
      <c r="F3" s="12" t="s">
        <v>24</v>
      </c>
      <c r="G3" s="12" t="s">
        <v>4</v>
      </c>
      <c r="H3" s="12" t="s">
        <v>5</v>
      </c>
      <c r="I3" s="12" t="s">
        <v>6</v>
      </c>
      <c r="J3" s="12" t="s">
        <v>7</v>
      </c>
      <c r="K3" s="12" t="s">
        <v>8</v>
      </c>
      <c r="L3" s="12" t="s">
        <v>9</v>
      </c>
      <c r="M3" s="12" t="s">
        <v>10</v>
      </c>
      <c r="N3" s="12" t="s">
        <v>23</v>
      </c>
      <c r="O3" s="12" t="s">
        <v>11</v>
      </c>
    </row>
    <row r="4" spans="1:15" ht="21" customHeight="1">
      <c r="A4" s="33" t="s">
        <v>12</v>
      </c>
      <c r="B4" s="34"/>
      <c r="C4" s="34"/>
      <c r="D4" s="35"/>
      <c r="E4" s="9"/>
      <c r="F4" s="10">
        <f>F5+F7+F44</f>
        <v>100025.89999999998</v>
      </c>
      <c r="G4" s="10"/>
      <c r="H4" s="10"/>
      <c r="I4" s="10"/>
      <c r="J4" s="10"/>
      <c r="K4" s="10"/>
      <c r="L4" s="10"/>
      <c r="M4" s="10"/>
      <c r="N4" s="10">
        <f>N5+N7+N44</f>
        <v>54545.000000000015</v>
      </c>
      <c r="O4" s="10"/>
    </row>
    <row r="5" spans="1:15" ht="30.75" customHeight="1">
      <c r="A5" s="33" t="s">
        <v>232</v>
      </c>
      <c r="B5" s="34"/>
      <c r="C5" s="34"/>
      <c r="D5" s="35"/>
      <c r="E5" s="6"/>
      <c r="F5" s="12">
        <v>4520</v>
      </c>
      <c r="G5" s="12"/>
      <c r="H5" s="12"/>
      <c r="I5" s="12"/>
      <c r="J5" s="12"/>
      <c r="K5" s="12"/>
      <c r="L5" s="12"/>
      <c r="M5" s="12"/>
      <c r="N5" s="12">
        <v>4520</v>
      </c>
      <c r="O5" s="12"/>
    </row>
    <row r="6" spans="1:15" s="3" customFormat="1" ht="30.75" customHeight="1">
      <c r="A6" s="32" t="s">
        <v>29</v>
      </c>
      <c r="B6" s="7"/>
      <c r="C6" s="7" t="s">
        <v>25</v>
      </c>
      <c r="D6" s="13" t="s">
        <v>26</v>
      </c>
      <c r="E6" s="7" t="s">
        <v>27</v>
      </c>
      <c r="F6" s="8">
        <v>4520</v>
      </c>
      <c r="G6" s="8"/>
      <c r="H6" s="8"/>
      <c r="I6" s="8"/>
      <c r="J6" s="8"/>
      <c r="K6" s="8"/>
      <c r="L6" s="8"/>
      <c r="M6" s="8"/>
      <c r="N6" s="8">
        <v>4520</v>
      </c>
      <c r="O6" s="8"/>
    </row>
    <row r="7" spans="1:15" ht="22.5" customHeight="1">
      <c r="A7" s="33" t="s">
        <v>233</v>
      </c>
      <c r="B7" s="34"/>
      <c r="C7" s="34"/>
      <c r="D7" s="35"/>
      <c r="E7" s="6"/>
      <c r="F7" s="12">
        <f>SUM(F8:F43)</f>
        <v>7132.45</v>
      </c>
      <c r="G7" s="12"/>
      <c r="H7" s="12"/>
      <c r="I7" s="12"/>
      <c r="J7" s="12"/>
      <c r="K7" s="12"/>
      <c r="L7" s="12"/>
      <c r="M7" s="12"/>
      <c r="N7" s="12">
        <f>SUM(N8:N43)</f>
        <v>7132.45</v>
      </c>
      <c r="O7" s="12"/>
    </row>
    <row r="8" spans="1:15" s="3" customFormat="1" ht="23.25" customHeight="1">
      <c r="A8" s="32" t="s">
        <v>32</v>
      </c>
      <c r="B8" s="7"/>
      <c r="C8" s="7" t="s">
        <v>41</v>
      </c>
      <c r="D8" s="13" t="s">
        <v>42</v>
      </c>
      <c r="E8" s="13" t="s">
        <v>43</v>
      </c>
      <c r="F8" s="8">
        <v>1190</v>
      </c>
      <c r="G8" s="8"/>
      <c r="H8" s="8"/>
      <c r="I8" s="8"/>
      <c r="J8" s="8"/>
      <c r="K8" s="8"/>
      <c r="L8" s="8"/>
      <c r="M8" s="8"/>
      <c r="N8" s="8">
        <v>1190</v>
      </c>
      <c r="O8" s="8"/>
    </row>
    <row r="9" spans="1:15" s="3" customFormat="1" ht="22.5" customHeight="1">
      <c r="A9" s="32" t="s">
        <v>32</v>
      </c>
      <c r="B9" s="7"/>
      <c r="C9" s="7" t="s">
        <v>41</v>
      </c>
      <c r="D9" s="13" t="s">
        <v>46</v>
      </c>
      <c r="E9" s="13" t="s">
        <v>47</v>
      </c>
      <c r="F9" s="8">
        <v>4500</v>
      </c>
      <c r="G9" s="8"/>
      <c r="H9" s="8"/>
      <c r="I9" s="8"/>
      <c r="J9" s="8"/>
      <c r="K9" s="8"/>
      <c r="L9" s="8"/>
      <c r="M9" s="8"/>
      <c r="N9" s="8">
        <v>4500</v>
      </c>
      <c r="O9" s="8"/>
    </row>
    <row r="10" spans="1:15" s="3" customFormat="1" ht="24.75" customHeight="1">
      <c r="A10" s="32" t="s">
        <v>32</v>
      </c>
      <c r="B10" s="7"/>
      <c r="C10" s="7" t="s">
        <v>31</v>
      </c>
      <c r="D10" s="13" t="s">
        <v>44</v>
      </c>
      <c r="E10" s="13" t="s">
        <v>45</v>
      </c>
      <c r="F10" s="8">
        <v>40</v>
      </c>
      <c r="G10" s="8"/>
      <c r="H10" s="8"/>
      <c r="I10" s="8"/>
      <c r="J10" s="8"/>
      <c r="K10" s="8"/>
      <c r="L10" s="8"/>
      <c r="M10" s="8"/>
      <c r="N10" s="8">
        <v>40</v>
      </c>
      <c r="O10" s="8"/>
    </row>
    <row r="11" spans="1:15" s="3" customFormat="1" ht="30.75" customHeight="1">
      <c r="A11" s="32" t="s">
        <v>32</v>
      </c>
      <c r="B11" s="7"/>
      <c r="C11" s="7" t="s">
        <v>31</v>
      </c>
      <c r="D11" s="13" t="s">
        <v>48</v>
      </c>
      <c r="E11" s="13" t="s">
        <v>48</v>
      </c>
      <c r="F11" s="8">
        <v>150</v>
      </c>
      <c r="G11" s="8"/>
      <c r="H11" s="8"/>
      <c r="I11" s="8"/>
      <c r="J11" s="8"/>
      <c r="K11" s="8"/>
      <c r="L11" s="8"/>
      <c r="M11" s="8"/>
      <c r="N11" s="8">
        <v>150</v>
      </c>
      <c r="O11" s="8"/>
    </row>
    <row r="12" spans="1:15" s="3" customFormat="1" ht="30.75" customHeight="1">
      <c r="A12" s="32" t="s">
        <v>32</v>
      </c>
      <c r="B12" s="7"/>
      <c r="C12" s="7" t="s">
        <v>49</v>
      </c>
      <c r="D12" s="13" t="s">
        <v>50</v>
      </c>
      <c r="E12" s="13" t="s">
        <v>51</v>
      </c>
      <c r="F12" s="8">
        <v>72.45</v>
      </c>
      <c r="G12" s="8"/>
      <c r="H12" s="8"/>
      <c r="I12" s="8"/>
      <c r="J12" s="8"/>
      <c r="K12" s="8"/>
      <c r="L12" s="8"/>
      <c r="M12" s="8"/>
      <c r="N12" s="8">
        <v>72.45</v>
      </c>
      <c r="O12" s="8"/>
    </row>
    <row r="13" spans="1:15" s="3" customFormat="1" ht="30.75" customHeight="1">
      <c r="A13" s="32" t="s">
        <v>54</v>
      </c>
      <c r="B13" s="7" t="s">
        <v>52</v>
      </c>
      <c r="C13" s="7" t="s">
        <v>55</v>
      </c>
      <c r="D13" s="13" t="s">
        <v>56</v>
      </c>
      <c r="E13" s="13" t="s">
        <v>57</v>
      </c>
      <c r="F13" s="8">
        <v>380</v>
      </c>
      <c r="G13" s="8"/>
      <c r="H13" s="8"/>
      <c r="I13" s="8"/>
      <c r="J13" s="8"/>
      <c r="K13" s="8"/>
      <c r="L13" s="8"/>
      <c r="M13" s="8"/>
      <c r="N13" s="8">
        <v>380</v>
      </c>
      <c r="O13" s="8"/>
    </row>
    <row r="14" spans="1:15" s="3" customFormat="1" ht="30.75" customHeight="1">
      <c r="A14" s="32" t="s">
        <v>32</v>
      </c>
      <c r="B14" s="7"/>
      <c r="C14" s="7" t="s">
        <v>31</v>
      </c>
      <c r="D14" s="13" t="s">
        <v>30</v>
      </c>
      <c r="E14" s="13" t="s">
        <v>30</v>
      </c>
      <c r="F14" s="8">
        <v>90</v>
      </c>
      <c r="G14" s="8"/>
      <c r="H14" s="8"/>
      <c r="I14" s="8"/>
      <c r="J14" s="8"/>
      <c r="K14" s="8"/>
      <c r="L14" s="8"/>
      <c r="M14" s="8"/>
      <c r="N14" s="8">
        <v>90</v>
      </c>
      <c r="O14" s="8"/>
    </row>
    <row r="15" spans="1:15" s="3" customFormat="1" ht="30.75" customHeight="1">
      <c r="A15" s="32" t="s">
        <v>34</v>
      </c>
      <c r="B15" s="32" t="s">
        <v>34</v>
      </c>
      <c r="C15" s="31" t="s">
        <v>13</v>
      </c>
      <c r="D15" s="13" t="s">
        <v>30</v>
      </c>
      <c r="E15" s="13" t="s">
        <v>30</v>
      </c>
      <c r="F15" s="8">
        <v>10</v>
      </c>
      <c r="G15" s="8"/>
      <c r="H15" s="8"/>
      <c r="I15" s="8"/>
      <c r="J15" s="8"/>
      <c r="K15" s="8"/>
      <c r="L15" s="8"/>
      <c r="M15" s="8"/>
      <c r="N15" s="8">
        <v>10</v>
      </c>
      <c r="O15" s="8"/>
    </row>
    <row r="16" spans="1:15" s="3" customFormat="1" ht="30.75" customHeight="1">
      <c r="A16" s="32" t="s">
        <v>36</v>
      </c>
      <c r="B16" s="32" t="s">
        <v>36</v>
      </c>
      <c r="C16" s="31" t="s">
        <v>37</v>
      </c>
      <c r="D16" s="13" t="s">
        <v>30</v>
      </c>
      <c r="E16" s="13" t="s">
        <v>30</v>
      </c>
      <c r="F16" s="8">
        <v>10</v>
      </c>
      <c r="G16" s="8"/>
      <c r="H16" s="8"/>
      <c r="I16" s="8"/>
      <c r="J16" s="8"/>
      <c r="K16" s="8"/>
      <c r="L16" s="8"/>
      <c r="M16" s="8"/>
      <c r="N16" s="8">
        <v>10</v>
      </c>
      <c r="O16" s="8"/>
    </row>
    <row r="17" spans="1:15" s="3" customFormat="1" ht="30.75" customHeight="1">
      <c r="A17" s="32" t="s">
        <v>39</v>
      </c>
      <c r="B17" s="32" t="s">
        <v>39</v>
      </c>
      <c r="C17" s="31" t="s">
        <v>40</v>
      </c>
      <c r="D17" s="13" t="s">
        <v>30</v>
      </c>
      <c r="E17" s="13" t="s">
        <v>30</v>
      </c>
      <c r="F17" s="8">
        <v>10</v>
      </c>
      <c r="G17" s="8"/>
      <c r="H17" s="8"/>
      <c r="I17" s="8"/>
      <c r="J17" s="8"/>
      <c r="K17" s="8"/>
      <c r="L17" s="8"/>
      <c r="M17" s="8"/>
      <c r="N17" s="8">
        <v>10</v>
      </c>
      <c r="O17" s="8"/>
    </row>
    <row r="18" spans="1:15" s="3" customFormat="1" ht="30.75" customHeight="1">
      <c r="A18" s="32" t="s">
        <v>59</v>
      </c>
      <c r="B18" s="32" t="s">
        <v>59</v>
      </c>
      <c r="C18" s="31" t="s">
        <v>73</v>
      </c>
      <c r="D18" s="13" t="s">
        <v>30</v>
      </c>
      <c r="E18" s="13" t="s">
        <v>30</v>
      </c>
      <c r="F18" s="8">
        <v>20</v>
      </c>
      <c r="G18" s="8"/>
      <c r="H18" s="8"/>
      <c r="I18" s="8"/>
      <c r="J18" s="8"/>
      <c r="K18" s="8"/>
      <c r="L18" s="8"/>
      <c r="M18" s="8"/>
      <c r="N18" s="8">
        <v>20</v>
      </c>
      <c r="O18" s="8"/>
    </row>
    <row r="19" spans="1:15" s="3" customFormat="1" ht="30.75" customHeight="1">
      <c r="A19" s="32" t="s">
        <v>61</v>
      </c>
      <c r="B19" s="32" t="s">
        <v>61</v>
      </c>
      <c r="C19" s="31" t="s">
        <v>74</v>
      </c>
      <c r="D19" s="13" t="s">
        <v>30</v>
      </c>
      <c r="E19" s="13" t="s">
        <v>30</v>
      </c>
      <c r="F19" s="8">
        <v>10</v>
      </c>
      <c r="G19" s="8"/>
      <c r="H19" s="8"/>
      <c r="I19" s="8"/>
      <c r="J19" s="8"/>
      <c r="K19" s="8"/>
      <c r="L19" s="8"/>
      <c r="M19" s="8"/>
      <c r="N19" s="8">
        <v>10</v>
      </c>
      <c r="O19" s="8"/>
    </row>
    <row r="20" spans="1:15" s="3" customFormat="1" ht="30.75" customHeight="1">
      <c r="A20" s="32" t="s">
        <v>29</v>
      </c>
      <c r="B20" s="32" t="s">
        <v>29</v>
      </c>
      <c r="C20" s="31" t="s">
        <v>75</v>
      </c>
      <c r="D20" s="13" t="s">
        <v>30</v>
      </c>
      <c r="E20" s="13" t="s">
        <v>30</v>
      </c>
      <c r="F20" s="8">
        <v>10</v>
      </c>
      <c r="G20" s="8"/>
      <c r="H20" s="8"/>
      <c r="I20" s="8"/>
      <c r="J20" s="8"/>
      <c r="K20" s="8"/>
      <c r="L20" s="8"/>
      <c r="M20" s="8"/>
      <c r="N20" s="8">
        <v>10</v>
      </c>
      <c r="O20" s="8"/>
    </row>
    <row r="21" spans="1:15" s="3" customFormat="1" ht="30.75" customHeight="1">
      <c r="A21" s="32" t="s">
        <v>63</v>
      </c>
      <c r="B21" s="32" t="s">
        <v>63</v>
      </c>
      <c r="C21" s="31" t="s">
        <v>76</v>
      </c>
      <c r="D21" s="13" t="s">
        <v>30</v>
      </c>
      <c r="E21" s="13" t="s">
        <v>30</v>
      </c>
      <c r="F21" s="8">
        <v>10</v>
      </c>
      <c r="G21" s="8"/>
      <c r="H21" s="8"/>
      <c r="I21" s="8"/>
      <c r="J21" s="8"/>
      <c r="K21" s="8"/>
      <c r="L21" s="8"/>
      <c r="M21" s="8"/>
      <c r="N21" s="8">
        <v>10</v>
      </c>
      <c r="O21" s="8"/>
    </row>
    <row r="22" spans="1:15" s="3" customFormat="1" ht="30.75" customHeight="1">
      <c r="A22" s="32" t="s">
        <v>65</v>
      </c>
      <c r="B22" s="32" t="s">
        <v>65</v>
      </c>
      <c r="C22" s="31" t="s">
        <v>77</v>
      </c>
      <c r="D22" s="13" t="s">
        <v>30</v>
      </c>
      <c r="E22" s="13" t="s">
        <v>30</v>
      </c>
      <c r="F22" s="8">
        <v>20</v>
      </c>
      <c r="G22" s="8"/>
      <c r="H22" s="8"/>
      <c r="I22" s="8"/>
      <c r="J22" s="8"/>
      <c r="K22" s="8"/>
      <c r="L22" s="8"/>
      <c r="M22" s="8"/>
      <c r="N22" s="8">
        <v>20</v>
      </c>
      <c r="O22" s="8"/>
    </row>
    <row r="23" spans="1:15" s="3" customFormat="1" ht="30.75" customHeight="1">
      <c r="A23" s="32" t="s">
        <v>67</v>
      </c>
      <c r="B23" s="32" t="s">
        <v>67</v>
      </c>
      <c r="C23" s="31" t="s">
        <v>78</v>
      </c>
      <c r="D23" s="13" t="s">
        <v>30</v>
      </c>
      <c r="E23" s="13" t="s">
        <v>30</v>
      </c>
      <c r="F23" s="8">
        <v>25</v>
      </c>
      <c r="G23" s="8"/>
      <c r="H23" s="8"/>
      <c r="I23" s="8"/>
      <c r="J23" s="8"/>
      <c r="K23" s="8"/>
      <c r="L23" s="8"/>
      <c r="M23" s="8"/>
      <c r="N23" s="8">
        <v>25</v>
      </c>
      <c r="O23" s="8"/>
    </row>
    <row r="24" spans="1:15" s="3" customFormat="1" ht="30.75" customHeight="1">
      <c r="A24" s="32" t="s">
        <v>54</v>
      </c>
      <c r="B24" s="32" t="s">
        <v>54</v>
      </c>
      <c r="C24" s="31" t="s">
        <v>79</v>
      </c>
      <c r="D24" s="13" t="s">
        <v>30</v>
      </c>
      <c r="E24" s="13" t="s">
        <v>30</v>
      </c>
      <c r="F24" s="8">
        <v>20</v>
      </c>
      <c r="G24" s="8"/>
      <c r="H24" s="8"/>
      <c r="I24" s="8"/>
      <c r="J24" s="8"/>
      <c r="K24" s="8"/>
      <c r="L24" s="8"/>
      <c r="M24" s="8"/>
      <c r="N24" s="8">
        <v>20</v>
      </c>
      <c r="O24" s="8"/>
    </row>
    <row r="25" spans="1:15" s="3" customFormat="1" ht="30.75" customHeight="1">
      <c r="A25" s="32" t="s">
        <v>69</v>
      </c>
      <c r="B25" s="32" t="s">
        <v>69</v>
      </c>
      <c r="C25" s="31" t="s">
        <v>80</v>
      </c>
      <c r="D25" s="13" t="s">
        <v>30</v>
      </c>
      <c r="E25" s="13" t="s">
        <v>30</v>
      </c>
      <c r="F25" s="8">
        <v>10</v>
      </c>
      <c r="G25" s="8"/>
      <c r="H25" s="8"/>
      <c r="I25" s="8"/>
      <c r="J25" s="8"/>
      <c r="K25" s="8"/>
      <c r="L25" s="8"/>
      <c r="M25" s="8"/>
      <c r="N25" s="8">
        <v>10</v>
      </c>
      <c r="O25" s="8"/>
    </row>
    <row r="26" spans="1:15" s="3" customFormat="1" ht="30.75" customHeight="1">
      <c r="A26" s="32" t="s">
        <v>71</v>
      </c>
      <c r="B26" s="32" t="s">
        <v>71</v>
      </c>
      <c r="C26" s="31" t="s">
        <v>81</v>
      </c>
      <c r="D26" s="13" t="s">
        <v>30</v>
      </c>
      <c r="E26" s="13" t="s">
        <v>30</v>
      </c>
      <c r="F26" s="8">
        <v>20</v>
      </c>
      <c r="G26" s="8"/>
      <c r="H26" s="8"/>
      <c r="I26" s="8"/>
      <c r="J26" s="8"/>
      <c r="K26" s="8"/>
      <c r="L26" s="8"/>
      <c r="M26" s="8"/>
      <c r="N26" s="8">
        <v>20</v>
      </c>
      <c r="O26" s="8"/>
    </row>
    <row r="27" spans="1:15" s="3" customFormat="1" ht="30.75" customHeight="1">
      <c r="A27" s="31" t="s">
        <v>14</v>
      </c>
      <c r="B27" s="31" t="s">
        <v>14</v>
      </c>
      <c r="C27" s="31" t="s">
        <v>82</v>
      </c>
      <c r="D27" s="13" t="s">
        <v>30</v>
      </c>
      <c r="E27" s="13" t="s">
        <v>30</v>
      </c>
      <c r="F27" s="8">
        <v>10</v>
      </c>
      <c r="G27" s="8"/>
      <c r="H27" s="8"/>
      <c r="I27" s="8"/>
      <c r="J27" s="8"/>
      <c r="K27" s="8"/>
      <c r="L27" s="8"/>
      <c r="M27" s="8"/>
      <c r="N27" s="8">
        <v>10</v>
      </c>
      <c r="O27" s="8"/>
    </row>
    <row r="28" spans="1:15" s="3" customFormat="1" ht="30.75" customHeight="1">
      <c r="A28" s="31" t="s">
        <v>235</v>
      </c>
      <c r="B28" s="31" t="s">
        <v>235</v>
      </c>
      <c r="C28" s="31" t="s">
        <v>15</v>
      </c>
      <c r="D28" s="13" t="s">
        <v>30</v>
      </c>
      <c r="E28" s="13" t="s">
        <v>30</v>
      </c>
      <c r="F28" s="8">
        <v>25</v>
      </c>
      <c r="G28" s="8"/>
      <c r="H28" s="8"/>
      <c r="I28" s="8"/>
      <c r="J28" s="8"/>
      <c r="K28" s="8"/>
      <c r="L28" s="8"/>
      <c r="M28" s="8"/>
      <c r="N28" s="8">
        <v>25</v>
      </c>
      <c r="O28" s="8"/>
    </row>
    <row r="29" spans="1:15" s="3" customFormat="1" ht="30.75" customHeight="1">
      <c r="A29" s="32" t="s">
        <v>32</v>
      </c>
      <c r="B29" s="32"/>
      <c r="C29" s="31" t="s">
        <v>49</v>
      </c>
      <c r="D29" s="13" t="s">
        <v>180</v>
      </c>
      <c r="E29" s="13" t="s">
        <v>180</v>
      </c>
      <c r="F29" s="8">
        <v>50</v>
      </c>
      <c r="G29" s="8"/>
      <c r="H29" s="8"/>
      <c r="I29" s="8"/>
      <c r="J29" s="8"/>
      <c r="K29" s="8"/>
      <c r="L29" s="8"/>
      <c r="M29" s="8"/>
      <c r="N29" s="8">
        <v>50</v>
      </c>
      <c r="O29" s="8"/>
    </row>
    <row r="30" spans="1:15" s="3" customFormat="1" ht="30.75" customHeight="1">
      <c r="A30" s="32" t="s">
        <v>34</v>
      </c>
      <c r="B30" s="32" t="s">
        <v>34</v>
      </c>
      <c r="C30" s="31" t="s">
        <v>181</v>
      </c>
      <c r="D30" s="13" t="s">
        <v>180</v>
      </c>
      <c r="E30" s="13" t="s">
        <v>180</v>
      </c>
      <c r="F30" s="8">
        <v>25</v>
      </c>
      <c r="G30" s="8"/>
      <c r="H30" s="8"/>
      <c r="I30" s="8"/>
      <c r="J30" s="8"/>
      <c r="K30" s="8"/>
      <c r="L30" s="8"/>
      <c r="M30" s="8"/>
      <c r="N30" s="8">
        <v>25</v>
      </c>
      <c r="O30" s="8"/>
    </row>
    <row r="31" spans="1:15" s="3" customFormat="1" ht="30.75" customHeight="1">
      <c r="A31" s="32" t="s">
        <v>36</v>
      </c>
      <c r="B31" s="32" t="s">
        <v>36</v>
      </c>
      <c r="C31" s="31" t="s">
        <v>182</v>
      </c>
      <c r="D31" s="13" t="s">
        <v>180</v>
      </c>
      <c r="E31" s="13" t="s">
        <v>180</v>
      </c>
      <c r="F31" s="8">
        <v>30</v>
      </c>
      <c r="G31" s="8"/>
      <c r="H31" s="8"/>
      <c r="I31" s="8"/>
      <c r="J31" s="8"/>
      <c r="K31" s="8"/>
      <c r="L31" s="8"/>
      <c r="M31" s="8"/>
      <c r="N31" s="8">
        <v>30</v>
      </c>
      <c r="O31" s="8"/>
    </row>
    <row r="32" spans="1:15" s="3" customFormat="1" ht="30.75" customHeight="1">
      <c r="A32" s="32" t="s">
        <v>39</v>
      </c>
      <c r="B32" s="32" t="s">
        <v>39</v>
      </c>
      <c r="C32" s="31" t="s">
        <v>183</v>
      </c>
      <c r="D32" s="13" t="s">
        <v>180</v>
      </c>
      <c r="E32" s="13" t="s">
        <v>180</v>
      </c>
      <c r="F32" s="8">
        <v>20</v>
      </c>
      <c r="G32" s="8"/>
      <c r="H32" s="8"/>
      <c r="I32" s="8"/>
      <c r="J32" s="8"/>
      <c r="K32" s="8"/>
      <c r="L32" s="8"/>
      <c r="M32" s="8"/>
      <c r="N32" s="8">
        <v>20</v>
      </c>
      <c r="O32" s="8"/>
    </row>
    <row r="33" spans="1:15" s="3" customFormat="1" ht="30.75" customHeight="1">
      <c r="A33" s="32" t="s">
        <v>59</v>
      </c>
      <c r="B33" s="32" t="s">
        <v>59</v>
      </c>
      <c r="C33" s="31" t="s">
        <v>184</v>
      </c>
      <c r="D33" s="13" t="s">
        <v>180</v>
      </c>
      <c r="E33" s="13" t="s">
        <v>180</v>
      </c>
      <c r="F33" s="8">
        <v>50</v>
      </c>
      <c r="G33" s="8"/>
      <c r="H33" s="8"/>
      <c r="I33" s="8"/>
      <c r="J33" s="8"/>
      <c r="K33" s="8"/>
      <c r="L33" s="8"/>
      <c r="M33" s="8"/>
      <c r="N33" s="8">
        <v>50</v>
      </c>
      <c r="O33" s="8"/>
    </row>
    <row r="34" spans="1:15" s="3" customFormat="1" ht="30.75" customHeight="1">
      <c r="A34" s="32" t="s">
        <v>65</v>
      </c>
      <c r="B34" s="32" t="s">
        <v>65</v>
      </c>
      <c r="C34" s="31" t="s">
        <v>185</v>
      </c>
      <c r="D34" s="13" t="s">
        <v>180</v>
      </c>
      <c r="E34" s="13" t="s">
        <v>180</v>
      </c>
      <c r="F34" s="8">
        <v>35</v>
      </c>
      <c r="G34" s="8"/>
      <c r="H34" s="8"/>
      <c r="I34" s="8"/>
      <c r="J34" s="8"/>
      <c r="K34" s="8"/>
      <c r="L34" s="8"/>
      <c r="M34" s="8"/>
      <c r="N34" s="8">
        <v>35</v>
      </c>
      <c r="O34" s="8"/>
    </row>
    <row r="35" spans="1:15" s="3" customFormat="1" ht="30.75" customHeight="1">
      <c r="A35" s="32" t="s">
        <v>63</v>
      </c>
      <c r="B35" s="32" t="s">
        <v>63</v>
      </c>
      <c r="C35" s="31" t="s">
        <v>186</v>
      </c>
      <c r="D35" s="13" t="s">
        <v>180</v>
      </c>
      <c r="E35" s="13" t="s">
        <v>180</v>
      </c>
      <c r="F35" s="8">
        <v>30</v>
      </c>
      <c r="G35" s="8"/>
      <c r="H35" s="8"/>
      <c r="I35" s="8"/>
      <c r="J35" s="8"/>
      <c r="K35" s="8"/>
      <c r="L35" s="8"/>
      <c r="M35" s="8"/>
      <c r="N35" s="8">
        <v>30</v>
      </c>
      <c r="O35" s="8"/>
    </row>
    <row r="36" spans="1:15" s="3" customFormat="1" ht="30.75" customHeight="1">
      <c r="A36" s="32" t="s">
        <v>29</v>
      </c>
      <c r="B36" s="32" t="s">
        <v>29</v>
      </c>
      <c r="C36" s="31" t="s">
        <v>187</v>
      </c>
      <c r="D36" s="13" t="s">
        <v>180</v>
      </c>
      <c r="E36" s="13" t="s">
        <v>180</v>
      </c>
      <c r="F36" s="8">
        <v>15</v>
      </c>
      <c r="G36" s="8"/>
      <c r="H36" s="8"/>
      <c r="I36" s="8"/>
      <c r="J36" s="8"/>
      <c r="K36" s="8"/>
      <c r="L36" s="8"/>
      <c r="M36" s="8"/>
      <c r="N36" s="8">
        <v>15</v>
      </c>
      <c r="O36" s="8"/>
    </row>
    <row r="37" spans="1:15" s="3" customFormat="1" ht="30.75" customHeight="1">
      <c r="A37" s="32" t="s">
        <v>14</v>
      </c>
      <c r="B37" s="32" t="s">
        <v>14</v>
      </c>
      <c r="C37" s="31" t="s">
        <v>188</v>
      </c>
      <c r="D37" s="13" t="s">
        <v>180</v>
      </c>
      <c r="E37" s="13" t="s">
        <v>180</v>
      </c>
      <c r="F37" s="8">
        <v>30</v>
      </c>
      <c r="G37" s="8"/>
      <c r="H37" s="8"/>
      <c r="I37" s="8"/>
      <c r="J37" s="8"/>
      <c r="K37" s="8"/>
      <c r="L37" s="8"/>
      <c r="M37" s="8"/>
      <c r="N37" s="8">
        <v>30</v>
      </c>
      <c r="O37" s="8"/>
    </row>
    <row r="38" spans="1:15" s="3" customFormat="1" ht="30.75" customHeight="1">
      <c r="A38" s="32" t="s">
        <v>61</v>
      </c>
      <c r="B38" s="32" t="s">
        <v>61</v>
      </c>
      <c r="C38" s="31" t="s">
        <v>189</v>
      </c>
      <c r="D38" s="13" t="s">
        <v>180</v>
      </c>
      <c r="E38" s="13" t="s">
        <v>180</v>
      </c>
      <c r="F38" s="8">
        <v>28</v>
      </c>
      <c r="G38" s="8"/>
      <c r="H38" s="8"/>
      <c r="I38" s="8"/>
      <c r="J38" s="8"/>
      <c r="K38" s="8"/>
      <c r="L38" s="8"/>
      <c r="M38" s="8"/>
      <c r="N38" s="8">
        <v>28</v>
      </c>
      <c r="O38" s="8"/>
    </row>
    <row r="39" spans="1:15" s="3" customFormat="1" ht="30.75" customHeight="1">
      <c r="A39" s="32" t="s">
        <v>67</v>
      </c>
      <c r="B39" s="32" t="s">
        <v>67</v>
      </c>
      <c r="C39" s="31" t="s">
        <v>190</v>
      </c>
      <c r="D39" s="13" t="s">
        <v>180</v>
      </c>
      <c r="E39" s="13" t="s">
        <v>180</v>
      </c>
      <c r="F39" s="8">
        <v>35</v>
      </c>
      <c r="G39" s="8"/>
      <c r="H39" s="8"/>
      <c r="I39" s="8"/>
      <c r="J39" s="8"/>
      <c r="K39" s="8"/>
      <c r="L39" s="8"/>
      <c r="M39" s="8"/>
      <c r="N39" s="8">
        <v>35</v>
      </c>
      <c r="O39" s="8"/>
    </row>
    <row r="40" spans="1:15" s="3" customFormat="1" ht="30.75" customHeight="1">
      <c r="A40" s="32" t="s">
        <v>69</v>
      </c>
      <c r="B40" s="32" t="s">
        <v>69</v>
      </c>
      <c r="C40" s="31" t="s">
        <v>191</v>
      </c>
      <c r="D40" s="13" t="s">
        <v>180</v>
      </c>
      <c r="E40" s="13" t="s">
        <v>180</v>
      </c>
      <c r="F40" s="8">
        <v>32</v>
      </c>
      <c r="G40" s="8"/>
      <c r="H40" s="8"/>
      <c r="I40" s="8"/>
      <c r="J40" s="8"/>
      <c r="K40" s="8"/>
      <c r="L40" s="8"/>
      <c r="M40" s="8"/>
      <c r="N40" s="8">
        <v>32</v>
      </c>
      <c r="O40" s="8"/>
    </row>
    <row r="41" spans="1:15" s="3" customFormat="1" ht="30.75" customHeight="1">
      <c r="A41" s="32" t="s">
        <v>71</v>
      </c>
      <c r="B41" s="32" t="s">
        <v>71</v>
      </c>
      <c r="C41" s="31" t="s">
        <v>192</v>
      </c>
      <c r="D41" s="13" t="s">
        <v>180</v>
      </c>
      <c r="E41" s="13" t="s">
        <v>180</v>
      </c>
      <c r="F41" s="8">
        <v>45</v>
      </c>
      <c r="G41" s="8"/>
      <c r="H41" s="8"/>
      <c r="I41" s="8"/>
      <c r="J41" s="8"/>
      <c r="K41" s="8"/>
      <c r="L41" s="8"/>
      <c r="M41" s="8"/>
      <c r="N41" s="8">
        <v>45</v>
      </c>
      <c r="O41" s="8"/>
    </row>
    <row r="42" spans="1:15" s="3" customFormat="1" ht="30.75" customHeight="1">
      <c r="A42" s="32" t="s">
        <v>54</v>
      </c>
      <c r="B42" s="32" t="s">
        <v>54</v>
      </c>
      <c r="C42" s="31" t="s">
        <v>193</v>
      </c>
      <c r="D42" s="13" t="s">
        <v>180</v>
      </c>
      <c r="E42" s="13" t="s">
        <v>180</v>
      </c>
      <c r="F42" s="8">
        <v>40</v>
      </c>
      <c r="G42" s="8"/>
      <c r="H42" s="8"/>
      <c r="I42" s="8"/>
      <c r="J42" s="8"/>
      <c r="K42" s="8"/>
      <c r="L42" s="8"/>
      <c r="M42" s="8"/>
      <c r="N42" s="8">
        <v>40</v>
      </c>
      <c r="O42" s="8"/>
    </row>
    <row r="43" spans="1:15" s="3" customFormat="1" ht="30.75" customHeight="1">
      <c r="A43" s="31" t="s">
        <v>235</v>
      </c>
      <c r="B43" s="31" t="s">
        <v>235</v>
      </c>
      <c r="C43" s="31" t="s">
        <v>194</v>
      </c>
      <c r="D43" s="13" t="s">
        <v>180</v>
      </c>
      <c r="E43" s="13" t="s">
        <v>180</v>
      </c>
      <c r="F43" s="8">
        <v>35</v>
      </c>
      <c r="G43" s="8"/>
      <c r="H43" s="8"/>
      <c r="I43" s="8"/>
      <c r="J43" s="8"/>
      <c r="K43" s="8"/>
      <c r="L43" s="8"/>
      <c r="M43" s="8"/>
      <c r="N43" s="8">
        <v>35</v>
      </c>
      <c r="O43" s="8"/>
    </row>
    <row r="44" spans="1:15" s="5" customFormat="1" ht="30.75" customHeight="1">
      <c r="A44" s="33" t="s">
        <v>234</v>
      </c>
      <c r="B44" s="34"/>
      <c r="C44" s="34"/>
      <c r="D44" s="35"/>
      <c r="E44" s="11"/>
      <c r="F44" s="12">
        <f>SUM(F45:F80)</f>
        <v>88373.449999999983</v>
      </c>
      <c r="G44" s="12"/>
      <c r="H44" s="12"/>
      <c r="I44" s="12"/>
      <c r="J44" s="12"/>
      <c r="K44" s="12"/>
      <c r="L44" s="12"/>
      <c r="M44" s="12"/>
      <c r="N44" s="12">
        <f>SUM(N45:N80)</f>
        <v>42892.55000000001</v>
      </c>
      <c r="O44" s="12"/>
    </row>
    <row r="45" spans="1:15" s="3" customFormat="1" ht="30.75" customHeight="1">
      <c r="A45" s="32" t="s">
        <v>34</v>
      </c>
      <c r="B45" s="32" t="s">
        <v>84</v>
      </c>
      <c r="C45" s="31" t="s">
        <v>91</v>
      </c>
      <c r="D45" s="13" t="s">
        <v>83</v>
      </c>
      <c r="E45" s="13" t="s">
        <v>195</v>
      </c>
      <c r="F45" s="14">
        <v>405</v>
      </c>
      <c r="G45" s="16"/>
      <c r="H45" s="8"/>
      <c r="I45" s="8"/>
      <c r="J45" s="8"/>
      <c r="K45" s="8"/>
      <c r="L45" s="8"/>
      <c r="M45" s="8"/>
      <c r="N45" s="8">
        <v>205.49</v>
      </c>
      <c r="O45" s="8"/>
    </row>
    <row r="46" spans="1:15" s="3" customFormat="1" ht="84" customHeight="1">
      <c r="A46" s="17" t="s">
        <v>33</v>
      </c>
      <c r="B46" s="17" t="s">
        <v>85</v>
      </c>
      <c r="C46" s="18" t="s">
        <v>86</v>
      </c>
      <c r="D46" s="28" t="s">
        <v>87</v>
      </c>
      <c r="E46" s="19" t="s">
        <v>196</v>
      </c>
      <c r="F46" s="15">
        <v>2553</v>
      </c>
      <c r="G46" s="8"/>
      <c r="H46" s="8"/>
      <c r="I46" s="8"/>
      <c r="J46" s="8"/>
      <c r="K46" s="8"/>
      <c r="L46" s="8"/>
      <c r="M46" s="8"/>
      <c r="N46" s="8">
        <v>1195</v>
      </c>
      <c r="O46" s="8"/>
    </row>
    <row r="47" spans="1:15" s="3" customFormat="1" ht="30.75" customHeight="1">
      <c r="A47" s="17" t="s">
        <v>33</v>
      </c>
      <c r="B47" s="18" t="s">
        <v>88</v>
      </c>
      <c r="C47" s="18" t="s">
        <v>89</v>
      </c>
      <c r="D47" s="28" t="s">
        <v>90</v>
      </c>
      <c r="E47" s="19" t="s">
        <v>197</v>
      </c>
      <c r="F47" s="14">
        <v>16140</v>
      </c>
      <c r="G47" s="8"/>
      <c r="H47" s="8"/>
      <c r="I47" s="8"/>
      <c r="J47" s="8"/>
      <c r="K47" s="8"/>
      <c r="L47" s="8"/>
      <c r="M47" s="8"/>
      <c r="N47" s="8">
        <v>500</v>
      </c>
      <c r="O47" s="8"/>
    </row>
    <row r="48" spans="1:15" s="3" customFormat="1" ht="30.75" customHeight="1">
      <c r="A48" s="17" t="s">
        <v>35</v>
      </c>
      <c r="B48" s="17" t="s">
        <v>21</v>
      </c>
      <c r="C48" s="18" t="s">
        <v>92</v>
      </c>
      <c r="D48" s="24" t="s">
        <v>93</v>
      </c>
      <c r="E48" s="19" t="s">
        <v>198</v>
      </c>
      <c r="F48" s="14">
        <v>1131</v>
      </c>
      <c r="G48" s="8"/>
      <c r="H48" s="8"/>
      <c r="I48" s="8"/>
      <c r="J48" s="8"/>
      <c r="K48" s="8"/>
      <c r="L48" s="8"/>
      <c r="M48" s="8"/>
      <c r="N48" s="8">
        <v>771.46</v>
      </c>
      <c r="O48" s="8"/>
    </row>
    <row r="49" spans="1:15" s="3" customFormat="1" ht="55.5" customHeight="1">
      <c r="A49" s="17" t="s">
        <v>35</v>
      </c>
      <c r="B49" s="17" t="s">
        <v>94</v>
      </c>
      <c r="C49" s="18" t="s">
        <v>95</v>
      </c>
      <c r="D49" s="28" t="s">
        <v>96</v>
      </c>
      <c r="E49" s="19" t="s">
        <v>97</v>
      </c>
      <c r="F49" s="14">
        <v>2387</v>
      </c>
      <c r="G49" s="8"/>
      <c r="H49" s="8"/>
      <c r="I49" s="8"/>
      <c r="J49" s="8"/>
      <c r="K49" s="8"/>
      <c r="L49" s="8"/>
      <c r="M49" s="8"/>
      <c r="N49" s="8">
        <v>1635</v>
      </c>
      <c r="O49" s="8"/>
    </row>
    <row r="50" spans="1:15" s="3" customFormat="1" ht="58.5" customHeight="1">
      <c r="A50" s="17" t="s">
        <v>38</v>
      </c>
      <c r="B50" s="17" t="s">
        <v>98</v>
      </c>
      <c r="C50" s="18" t="s">
        <v>99</v>
      </c>
      <c r="D50" s="28" t="s">
        <v>100</v>
      </c>
      <c r="E50" s="19" t="s">
        <v>101</v>
      </c>
      <c r="F50" s="8">
        <v>7800</v>
      </c>
      <c r="G50" s="8"/>
      <c r="H50" s="8"/>
      <c r="I50" s="8"/>
      <c r="J50" s="8"/>
      <c r="K50" s="8"/>
      <c r="L50" s="8"/>
      <c r="M50" s="8"/>
      <c r="N50" s="8">
        <v>1455.9</v>
      </c>
      <c r="O50" s="8"/>
    </row>
    <row r="51" spans="1:15" s="3" customFormat="1" ht="77.25" customHeight="1">
      <c r="A51" s="17" t="s">
        <v>58</v>
      </c>
      <c r="B51" s="17" t="s">
        <v>102</v>
      </c>
      <c r="C51" s="18" t="s">
        <v>103</v>
      </c>
      <c r="D51" s="28" t="s">
        <v>104</v>
      </c>
      <c r="E51" s="19" t="s">
        <v>199</v>
      </c>
      <c r="F51" s="14">
        <v>2270</v>
      </c>
      <c r="G51" s="8"/>
      <c r="H51" s="8"/>
      <c r="I51" s="8"/>
      <c r="J51" s="8"/>
      <c r="K51" s="8"/>
      <c r="L51" s="8"/>
      <c r="M51" s="8"/>
      <c r="N51" s="15">
        <v>2019</v>
      </c>
      <c r="O51" s="8"/>
    </row>
    <row r="52" spans="1:15" s="3" customFormat="1" ht="54.75" customHeight="1">
      <c r="A52" s="17" t="s">
        <v>58</v>
      </c>
      <c r="B52" s="17" t="s">
        <v>102</v>
      </c>
      <c r="C52" s="18" t="s">
        <v>103</v>
      </c>
      <c r="D52" s="28" t="s">
        <v>105</v>
      </c>
      <c r="E52" s="19" t="s">
        <v>200</v>
      </c>
      <c r="F52" s="14">
        <v>914</v>
      </c>
      <c r="G52" s="8"/>
      <c r="H52" s="8"/>
      <c r="I52" s="8"/>
      <c r="J52" s="8"/>
      <c r="K52" s="8"/>
      <c r="L52" s="8"/>
      <c r="M52" s="8"/>
      <c r="N52" s="15">
        <v>762.52</v>
      </c>
      <c r="O52" s="8"/>
    </row>
    <row r="53" spans="1:15" s="3" customFormat="1" ht="57.75" customHeight="1">
      <c r="A53" s="17" t="s">
        <v>58</v>
      </c>
      <c r="B53" s="17" t="s">
        <v>106</v>
      </c>
      <c r="C53" s="18" t="s">
        <v>107</v>
      </c>
      <c r="D53" s="28" t="s">
        <v>108</v>
      </c>
      <c r="E53" s="19" t="s">
        <v>201</v>
      </c>
      <c r="F53" s="14">
        <v>2500</v>
      </c>
      <c r="G53" s="8"/>
      <c r="H53" s="8"/>
      <c r="I53" s="8"/>
      <c r="J53" s="8"/>
      <c r="K53" s="8"/>
      <c r="L53" s="8"/>
      <c r="M53" s="8"/>
      <c r="N53" s="15">
        <v>2075</v>
      </c>
      <c r="O53" s="8"/>
    </row>
    <row r="54" spans="1:15" s="3" customFormat="1" ht="36">
      <c r="A54" s="17" t="s">
        <v>60</v>
      </c>
      <c r="B54" s="17" t="s">
        <v>22</v>
      </c>
      <c r="C54" s="18" t="s">
        <v>109</v>
      </c>
      <c r="D54" s="28" t="s">
        <v>110</v>
      </c>
      <c r="E54" s="19" t="s">
        <v>202</v>
      </c>
      <c r="F54" s="14">
        <v>1987</v>
      </c>
      <c r="G54" s="8"/>
      <c r="H54" s="8"/>
      <c r="I54" s="8"/>
      <c r="J54" s="8"/>
      <c r="K54" s="8"/>
      <c r="L54" s="8"/>
      <c r="M54" s="8"/>
      <c r="N54" s="15">
        <v>1350</v>
      </c>
      <c r="O54" s="8"/>
    </row>
    <row r="55" spans="1:15" s="3" customFormat="1" ht="58.5" customHeight="1">
      <c r="A55" s="17" t="s">
        <v>60</v>
      </c>
      <c r="B55" s="17" t="s">
        <v>111</v>
      </c>
      <c r="C55" s="18" t="s">
        <v>112</v>
      </c>
      <c r="D55" s="28" t="s">
        <v>113</v>
      </c>
      <c r="E55" s="19" t="s">
        <v>203</v>
      </c>
      <c r="F55" s="14">
        <v>1413</v>
      </c>
      <c r="G55" s="8"/>
      <c r="H55" s="8"/>
      <c r="I55" s="8"/>
      <c r="J55" s="8"/>
      <c r="K55" s="8"/>
      <c r="L55" s="8"/>
      <c r="M55" s="8"/>
      <c r="N55" s="15">
        <v>1000</v>
      </c>
      <c r="O55" s="8"/>
    </row>
    <row r="56" spans="1:15" s="3" customFormat="1" ht="48.75" customHeight="1">
      <c r="A56" s="17" t="s">
        <v>60</v>
      </c>
      <c r="B56" s="17" t="s">
        <v>114</v>
      </c>
      <c r="C56" s="18" t="s">
        <v>115</v>
      </c>
      <c r="D56" s="28" t="s">
        <v>116</v>
      </c>
      <c r="E56" s="19" t="s">
        <v>204</v>
      </c>
      <c r="F56" s="14">
        <v>1634</v>
      </c>
      <c r="G56" s="8"/>
      <c r="H56" s="8"/>
      <c r="I56" s="8"/>
      <c r="J56" s="8"/>
      <c r="K56" s="8"/>
      <c r="L56" s="8"/>
      <c r="M56" s="8"/>
      <c r="N56" s="15">
        <v>1094.21</v>
      </c>
      <c r="O56" s="8"/>
    </row>
    <row r="57" spans="1:15" s="3" customFormat="1" ht="63" customHeight="1">
      <c r="A57" s="21" t="s">
        <v>28</v>
      </c>
      <c r="B57" s="21" t="s">
        <v>117</v>
      </c>
      <c r="C57" s="21" t="s">
        <v>118</v>
      </c>
      <c r="D57" s="22" t="s">
        <v>119</v>
      </c>
      <c r="E57" s="22" t="s">
        <v>205</v>
      </c>
      <c r="F57" s="23">
        <v>598.89</v>
      </c>
      <c r="G57" s="8"/>
      <c r="H57" s="8"/>
      <c r="I57" s="8"/>
      <c r="J57" s="8"/>
      <c r="K57" s="8"/>
      <c r="L57" s="8"/>
      <c r="M57" s="8"/>
      <c r="N57" s="23">
        <v>550</v>
      </c>
      <c r="O57" s="8"/>
    </row>
    <row r="58" spans="1:15" s="3" customFormat="1" ht="71.25" customHeight="1">
      <c r="A58" s="21" t="s">
        <v>28</v>
      </c>
      <c r="B58" s="21" t="s">
        <v>120</v>
      </c>
      <c r="C58" s="21" t="s">
        <v>121</v>
      </c>
      <c r="D58" s="22" t="s">
        <v>122</v>
      </c>
      <c r="E58" s="22" t="s">
        <v>206</v>
      </c>
      <c r="F58" s="23">
        <v>2814.45</v>
      </c>
      <c r="G58" s="8"/>
      <c r="H58" s="8"/>
      <c r="I58" s="8"/>
      <c r="J58" s="8"/>
      <c r="K58" s="8"/>
      <c r="L58" s="8"/>
      <c r="M58" s="8"/>
      <c r="N58" s="23">
        <v>1150</v>
      </c>
      <c r="O58" s="8"/>
    </row>
    <row r="59" spans="1:15" s="3" customFormat="1" ht="86.25" customHeight="1">
      <c r="A59" s="21" t="s">
        <v>28</v>
      </c>
      <c r="B59" s="21" t="s">
        <v>123</v>
      </c>
      <c r="C59" s="21" t="s">
        <v>124</v>
      </c>
      <c r="D59" s="22" t="s">
        <v>125</v>
      </c>
      <c r="E59" s="22" t="s">
        <v>207</v>
      </c>
      <c r="F59" s="23">
        <v>2210.29</v>
      </c>
      <c r="G59" s="8"/>
      <c r="H59" s="8"/>
      <c r="I59" s="8"/>
      <c r="J59" s="8"/>
      <c r="K59" s="8"/>
      <c r="L59" s="8"/>
      <c r="M59" s="8"/>
      <c r="N59" s="23">
        <v>1003.05</v>
      </c>
      <c r="O59" s="8"/>
    </row>
    <row r="60" spans="1:15" s="3" customFormat="1" ht="70.5" customHeight="1">
      <c r="A60" s="20" t="s">
        <v>62</v>
      </c>
      <c r="B60" s="20" t="s">
        <v>126</v>
      </c>
      <c r="C60" s="20" t="s">
        <v>127</v>
      </c>
      <c r="D60" s="24" t="s">
        <v>128</v>
      </c>
      <c r="E60" s="24" t="s">
        <v>208</v>
      </c>
      <c r="F60" s="25">
        <v>1977.05</v>
      </c>
      <c r="G60" s="8"/>
      <c r="H60" s="8"/>
      <c r="I60" s="8"/>
      <c r="J60" s="8"/>
      <c r="K60" s="8"/>
      <c r="L60" s="8"/>
      <c r="M60" s="8"/>
      <c r="N60" s="25">
        <v>1500.67</v>
      </c>
      <c r="O60" s="8"/>
    </row>
    <row r="61" spans="1:15" s="3" customFormat="1" ht="75.75" customHeight="1">
      <c r="A61" s="20" t="s">
        <v>62</v>
      </c>
      <c r="B61" s="20" t="s">
        <v>129</v>
      </c>
      <c r="C61" s="20" t="s">
        <v>130</v>
      </c>
      <c r="D61" s="24" t="s">
        <v>131</v>
      </c>
      <c r="E61" s="24" t="s">
        <v>209</v>
      </c>
      <c r="F61" s="25">
        <v>1212.5899999999999</v>
      </c>
      <c r="G61" s="8"/>
      <c r="H61" s="8"/>
      <c r="I61" s="8"/>
      <c r="J61" s="8"/>
      <c r="K61" s="8"/>
      <c r="L61" s="8"/>
      <c r="M61" s="8"/>
      <c r="N61" s="25">
        <v>705</v>
      </c>
      <c r="O61" s="8"/>
    </row>
    <row r="62" spans="1:15" s="3" customFormat="1" ht="33.75" customHeight="1">
      <c r="A62" s="20" t="s">
        <v>64</v>
      </c>
      <c r="B62" s="20" t="s">
        <v>132</v>
      </c>
      <c r="C62" s="20" t="s">
        <v>133</v>
      </c>
      <c r="D62" s="24" t="s">
        <v>134</v>
      </c>
      <c r="E62" s="24" t="s">
        <v>210</v>
      </c>
      <c r="F62" s="25">
        <v>2533</v>
      </c>
      <c r="G62" s="8"/>
      <c r="H62" s="8"/>
      <c r="I62" s="8"/>
      <c r="J62" s="8"/>
      <c r="K62" s="8"/>
      <c r="L62" s="8"/>
      <c r="M62" s="8"/>
      <c r="N62" s="25">
        <v>1913</v>
      </c>
      <c r="O62" s="8"/>
    </row>
    <row r="63" spans="1:15" s="3" customFormat="1" ht="50.25" customHeight="1">
      <c r="A63" s="20" t="s">
        <v>64</v>
      </c>
      <c r="B63" s="20" t="s">
        <v>18</v>
      </c>
      <c r="C63" s="20" t="s">
        <v>19</v>
      </c>
      <c r="D63" s="24" t="s">
        <v>135</v>
      </c>
      <c r="E63" s="24" t="s">
        <v>211</v>
      </c>
      <c r="F63" s="25">
        <v>2557</v>
      </c>
      <c r="G63" s="8"/>
      <c r="H63" s="8"/>
      <c r="I63" s="8"/>
      <c r="J63" s="8"/>
      <c r="K63" s="8"/>
      <c r="L63" s="8"/>
      <c r="M63" s="8"/>
      <c r="N63" s="25">
        <v>1714.19</v>
      </c>
      <c r="O63" s="8"/>
    </row>
    <row r="64" spans="1:15" s="3" customFormat="1" ht="72" customHeight="1">
      <c r="A64" s="20" t="s">
        <v>66</v>
      </c>
      <c r="B64" s="20" t="s">
        <v>20</v>
      </c>
      <c r="C64" s="20" t="s">
        <v>136</v>
      </c>
      <c r="D64" s="24" t="s">
        <v>137</v>
      </c>
      <c r="E64" s="24" t="s">
        <v>212</v>
      </c>
      <c r="F64" s="25">
        <v>1376.27</v>
      </c>
      <c r="G64" s="8"/>
      <c r="H64" s="8"/>
      <c r="I64" s="8"/>
      <c r="J64" s="8"/>
      <c r="K64" s="8"/>
      <c r="L64" s="8"/>
      <c r="M64" s="8"/>
      <c r="N64" s="25">
        <v>1163</v>
      </c>
      <c r="O64" s="8"/>
    </row>
    <row r="65" spans="1:15" s="3" customFormat="1" ht="77.25" customHeight="1">
      <c r="A65" s="20" t="s">
        <v>66</v>
      </c>
      <c r="B65" s="20" t="s">
        <v>138</v>
      </c>
      <c r="C65" s="20" t="s">
        <v>139</v>
      </c>
      <c r="D65" s="24" t="s">
        <v>140</v>
      </c>
      <c r="E65" s="24" t="s">
        <v>213</v>
      </c>
      <c r="F65" s="25">
        <v>1478.27</v>
      </c>
      <c r="G65" s="8"/>
      <c r="H65" s="8"/>
      <c r="I65" s="8"/>
      <c r="J65" s="8"/>
      <c r="K65" s="8"/>
      <c r="L65" s="8"/>
      <c r="M65" s="8"/>
      <c r="N65" s="25">
        <v>1251</v>
      </c>
      <c r="O65" s="8"/>
    </row>
    <row r="66" spans="1:15" s="3" customFormat="1" ht="45.75" customHeight="1">
      <c r="A66" s="20" t="s">
        <v>66</v>
      </c>
      <c r="B66" s="20" t="s">
        <v>16</v>
      </c>
      <c r="C66" s="20" t="s">
        <v>17</v>
      </c>
      <c r="D66" s="24" t="s">
        <v>141</v>
      </c>
      <c r="E66" s="24" t="s">
        <v>214</v>
      </c>
      <c r="F66" s="25">
        <v>2979.58</v>
      </c>
      <c r="G66" s="8"/>
      <c r="H66" s="8"/>
      <c r="I66" s="8"/>
      <c r="J66" s="8"/>
      <c r="K66" s="8"/>
      <c r="L66" s="8"/>
      <c r="M66" s="8"/>
      <c r="N66" s="25">
        <v>2518.3200000000002</v>
      </c>
      <c r="O66" s="8"/>
    </row>
    <row r="67" spans="1:15" s="3" customFormat="1" ht="57" customHeight="1">
      <c r="A67" s="26" t="s">
        <v>53</v>
      </c>
      <c r="B67" s="26" t="s">
        <v>142</v>
      </c>
      <c r="C67" s="26" t="s">
        <v>143</v>
      </c>
      <c r="D67" s="29" t="s">
        <v>144</v>
      </c>
      <c r="E67" s="27" t="s">
        <v>215</v>
      </c>
      <c r="F67" s="23">
        <v>1720</v>
      </c>
      <c r="G67" s="8"/>
      <c r="H67" s="8"/>
      <c r="I67" s="8"/>
      <c r="J67" s="8"/>
      <c r="K67" s="8"/>
      <c r="L67" s="8"/>
      <c r="M67" s="8"/>
      <c r="N67" s="23">
        <v>1153</v>
      </c>
      <c r="O67" s="8"/>
    </row>
    <row r="68" spans="1:15" s="3" customFormat="1" ht="48" customHeight="1">
      <c r="A68" s="26" t="s">
        <v>53</v>
      </c>
      <c r="B68" s="26" t="s">
        <v>145</v>
      </c>
      <c r="C68" s="26" t="s">
        <v>146</v>
      </c>
      <c r="D68" s="29" t="s">
        <v>147</v>
      </c>
      <c r="E68" s="27" t="s">
        <v>216</v>
      </c>
      <c r="F68" s="23">
        <v>2278</v>
      </c>
      <c r="G68" s="8"/>
      <c r="H68" s="8"/>
      <c r="I68" s="8"/>
      <c r="J68" s="8"/>
      <c r="K68" s="8"/>
      <c r="L68" s="8"/>
      <c r="M68" s="8"/>
      <c r="N68" s="23">
        <v>1427.37</v>
      </c>
      <c r="O68" s="8"/>
    </row>
    <row r="69" spans="1:15" s="3" customFormat="1" ht="74.25" customHeight="1">
      <c r="A69" s="20" t="s">
        <v>53</v>
      </c>
      <c r="B69" s="20" t="s">
        <v>148</v>
      </c>
      <c r="C69" s="20" t="s">
        <v>149</v>
      </c>
      <c r="D69" s="24" t="s">
        <v>150</v>
      </c>
      <c r="E69" s="24" t="s">
        <v>217</v>
      </c>
      <c r="F69" s="25">
        <v>2245</v>
      </c>
      <c r="G69" s="8"/>
      <c r="H69" s="8"/>
      <c r="I69" s="8"/>
      <c r="J69" s="8"/>
      <c r="K69" s="8"/>
      <c r="L69" s="8"/>
      <c r="M69" s="8"/>
      <c r="N69" s="25">
        <v>1585</v>
      </c>
      <c r="O69" s="8"/>
    </row>
    <row r="70" spans="1:15" s="3" customFormat="1" ht="69.75" customHeight="1">
      <c r="A70" s="20" t="s">
        <v>68</v>
      </c>
      <c r="B70" s="20" t="s">
        <v>151</v>
      </c>
      <c r="C70" s="20" t="s">
        <v>152</v>
      </c>
      <c r="D70" s="24" t="s">
        <v>153</v>
      </c>
      <c r="E70" s="24" t="s">
        <v>218</v>
      </c>
      <c r="F70" s="25">
        <v>2022</v>
      </c>
      <c r="G70" s="8"/>
      <c r="H70" s="8"/>
      <c r="I70" s="8"/>
      <c r="J70" s="8"/>
      <c r="K70" s="8"/>
      <c r="L70" s="8"/>
      <c r="M70" s="8"/>
      <c r="N70" s="25">
        <v>1000</v>
      </c>
      <c r="O70" s="8"/>
    </row>
    <row r="71" spans="1:15" s="3" customFormat="1" ht="47.25" customHeight="1">
      <c r="A71" s="20" t="s">
        <v>68</v>
      </c>
      <c r="B71" s="20" t="s">
        <v>154</v>
      </c>
      <c r="C71" s="20" t="s">
        <v>219</v>
      </c>
      <c r="D71" s="24" t="s">
        <v>155</v>
      </c>
      <c r="E71" s="24" t="s">
        <v>220</v>
      </c>
      <c r="F71" s="25">
        <v>1938</v>
      </c>
      <c r="G71" s="8"/>
      <c r="H71" s="8"/>
      <c r="I71" s="8"/>
      <c r="J71" s="8"/>
      <c r="K71" s="8"/>
      <c r="L71" s="8"/>
      <c r="M71" s="8"/>
      <c r="N71" s="25">
        <v>965</v>
      </c>
      <c r="O71" s="8"/>
    </row>
    <row r="72" spans="1:15" s="3" customFormat="1" ht="77.25" customHeight="1">
      <c r="A72" s="20" t="s">
        <v>68</v>
      </c>
      <c r="B72" s="20" t="s">
        <v>156</v>
      </c>
      <c r="C72" s="20" t="s">
        <v>157</v>
      </c>
      <c r="D72" s="24" t="s">
        <v>158</v>
      </c>
      <c r="E72" s="24" t="s">
        <v>221</v>
      </c>
      <c r="F72" s="25">
        <v>1777</v>
      </c>
      <c r="G72" s="8"/>
      <c r="H72" s="8"/>
      <c r="I72" s="8"/>
      <c r="J72" s="8"/>
      <c r="K72" s="8"/>
      <c r="L72" s="8"/>
      <c r="M72" s="8"/>
      <c r="N72" s="25">
        <v>746.65</v>
      </c>
      <c r="O72" s="8"/>
    </row>
    <row r="73" spans="1:15" s="3" customFormat="1" ht="64.5" customHeight="1">
      <c r="A73" s="20" t="s">
        <v>70</v>
      </c>
      <c r="B73" s="20" t="s">
        <v>159</v>
      </c>
      <c r="C73" s="20" t="s">
        <v>160</v>
      </c>
      <c r="D73" s="24" t="s">
        <v>161</v>
      </c>
      <c r="E73" s="24" t="s">
        <v>222</v>
      </c>
      <c r="F73" s="25">
        <v>1885</v>
      </c>
      <c r="G73" s="8"/>
      <c r="H73" s="8"/>
      <c r="I73" s="8"/>
      <c r="J73" s="8"/>
      <c r="K73" s="8"/>
      <c r="L73" s="8"/>
      <c r="M73" s="8"/>
      <c r="N73" s="25">
        <v>886</v>
      </c>
      <c r="O73" s="8"/>
    </row>
    <row r="74" spans="1:15" s="3" customFormat="1" ht="96" customHeight="1">
      <c r="A74" s="20" t="s">
        <v>70</v>
      </c>
      <c r="B74" s="20" t="s">
        <v>162</v>
      </c>
      <c r="C74" s="20" t="s">
        <v>163</v>
      </c>
      <c r="D74" s="24" t="s">
        <v>164</v>
      </c>
      <c r="E74" s="24" t="s">
        <v>223</v>
      </c>
      <c r="F74" s="25">
        <v>1593</v>
      </c>
      <c r="G74" s="8"/>
      <c r="H74" s="8"/>
      <c r="I74" s="8"/>
      <c r="J74" s="8"/>
      <c r="K74" s="8"/>
      <c r="L74" s="8"/>
      <c r="M74" s="8"/>
      <c r="N74" s="25">
        <v>749</v>
      </c>
      <c r="O74" s="8"/>
    </row>
    <row r="75" spans="1:15" s="3" customFormat="1" ht="37.5" customHeight="1">
      <c r="A75" s="20" t="s">
        <v>70</v>
      </c>
      <c r="B75" s="20" t="s">
        <v>165</v>
      </c>
      <c r="C75" s="20" t="s">
        <v>166</v>
      </c>
      <c r="D75" s="24" t="s">
        <v>167</v>
      </c>
      <c r="E75" s="24" t="s">
        <v>224</v>
      </c>
      <c r="F75" s="25">
        <v>1251</v>
      </c>
      <c r="G75" s="8"/>
      <c r="H75" s="8"/>
      <c r="I75" s="8"/>
      <c r="J75" s="8"/>
      <c r="K75" s="8"/>
      <c r="L75" s="8"/>
      <c r="M75" s="8"/>
      <c r="N75" s="25">
        <v>588</v>
      </c>
      <c r="O75" s="8"/>
    </row>
    <row r="76" spans="1:15" s="3" customFormat="1" ht="45.75" customHeight="1">
      <c r="A76" s="20" t="s">
        <v>70</v>
      </c>
      <c r="B76" s="20" t="s">
        <v>168</v>
      </c>
      <c r="C76" s="20" t="s">
        <v>169</v>
      </c>
      <c r="D76" s="24" t="s">
        <v>170</v>
      </c>
      <c r="E76" s="24" t="s">
        <v>225</v>
      </c>
      <c r="F76" s="25">
        <v>611</v>
      </c>
      <c r="G76" s="8"/>
      <c r="H76" s="8"/>
      <c r="I76" s="8"/>
      <c r="J76" s="8"/>
      <c r="K76" s="8"/>
      <c r="L76" s="8"/>
      <c r="M76" s="8"/>
      <c r="N76" s="25">
        <v>305.66000000000003</v>
      </c>
      <c r="O76" s="8"/>
    </row>
    <row r="77" spans="1:15" s="3" customFormat="1" ht="50.25" customHeight="1">
      <c r="A77" s="20" t="s">
        <v>72</v>
      </c>
      <c r="B77" s="20" t="s">
        <v>171</v>
      </c>
      <c r="C77" s="20" t="s">
        <v>172</v>
      </c>
      <c r="D77" s="24" t="s">
        <v>173</v>
      </c>
      <c r="E77" s="24" t="s">
        <v>226</v>
      </c>
      <c r="F77" s="25">
        <v>2277.4299999999998</v>
      </c>
      <c r="G77" s="8"/>
      <c r="H77" s="8"/>
      <c r="I77" s="8"/>
      <c r="J77" s="8"/>
      <c r="K77" s="8"/>
      <c r="L77" s="8"/>
      <c r="M77" s="8"/>
      <c r="N77" s="25">
        <v>1997</v>
      </c>
      <c r="O77" s="8"/>
    </row>
    <row r="78" spans="1:15" s="3" customFormat="1" ht="47.25" customHeight="1">
      <c r="A78" s="20" t="s">
        <v>72</v>
      </c>
      <c r="B78" s="20" t="s">
        <v>171</v>
      </c>
      <c r="C78" s="20" t="s">
        <v>172</v>
      </c>
      <c r="D78" s="24" t="s">
        <v>174</v>
      </c>
      <c r="E78" s="24" t="s">
        <v>227</v>
      </c>
      <c r="F78" s="25">
        <v>1004.63</v>
      </c>
      <c r="G78" s="8"/>
      <c r="H78" s="8"/>
      <c r="I78" s="8"/>
      <c r="J78" s="8"/>
      <c r="K78" s="8"/>
      <c r="L78" s="8"/>
      <c r="M78" s="8"/>
      <c r="N78" s="25">
        <v>880.44</v>
      </c>
      <c r="O78" s="8"/>
    </row>
    <row r="79" spans="1:15" s="3" customFormat="1" ht="37.5" customHeight="1">
      <c r="A79" s="31" t="s">
        <v>235</v>
      </c>
      <c r="B79" s="20" t="s">
        <v>228</v>
      </c>
      <c r="C79" s="20" t="s">
        <v>175</v>
      </c>
      <c r="D79" s="24" t="s">
        <v>176</v>
      </c>
      <c r="E79" s="24" t="s">
        <v>229</v>
      </c>
      <c r="F79" s="25">
        <v>3407</v>
      </c>
      <c r="G79" s="8"/>
      <c r="H79" s="8"/>
      <c r="I79" s="8"/>
      <c r="J79" s="8"/>
      <c r="K79" s="8"/>
      <c r="L79" s="8"/>
      <c r="M79" s="8"/>
      <c r="N79" s="25">
        <v>1777.62</v>
      </c>
      <c r="O79" s="8"/>
    </row>
    <row r="80" spans="1:15" s="3" customFormat="1" ht="45" customHeight="1">
      <c r="A80" s="31" t="s">
        <v>235</v>
      </c>
      <c r="B80" s="20" t="s">
        <v>177</v>
      </c>
      <c r="C80" s="20" t="s">
        <v>178</v>
      </c>
      <c r="D80" s="24" t="s">
        <v>179</v>
      </c>
      <c r="E80" s="24" t="s">
        <v>230</v>
      </c>
      <c r="F80" s="25">
        <v>3493</v>
      </c>
      <c r="G80" s="8"/>
      <c r="H80" s="8"/>
      <c r="I80" s="8"/>
      <c r="J80" s="8"/>
      <c r="K80" s="8"/>
      <c r="L80" s="8"/>
      <c r="M80" s="8"/>
      <c r="N80" s="25">
        <v>1300</v>
      </c>
      <c r="O80" s="8"/>
    </row>
  </sheetData>
  <mergeCells count="6">
    <mergeCell ref="A7:D7"/>
    <mergeCell ref="A44:D44"/>
    <mergeCell ref="A4:D4"/>
    <mergeCell ref="A1:B1"/>
    <mergeCell ref="A2:O2"/>
    <mergeCell ref="A5:D5"/>
  </mergeCells>
  <phoneticPr fontId="3" type="noConversion"/>
  <pageMargins left="0.55118110236220474" right="0.55118110236220474" top="0.98425196850393704" bottom="0.98425196850393704" header="0.51181102362204722" footer="0.51181102362204722"/>
  <pageSetup paperSize="9" orientation="landscape"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附件2</vt:lpstr>
      <vt:lpstr>附件2!Print_Titles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李炜玮 10.104.98.82</cp:lastModifiedBy>
  <cp:lastPrinted>2019-01-02T01:30:54Z</cp:lastPrinted>
  <dcterms:created xsi:type="dcterms:W3CDTF">2017-01-20T00:23:15Z</dcterms:created>
  <dcterms:modified xsi:type="dcterms:W3CDTF">2019-01-03T01:44:42Z</dcterms:modified>
</cp:coreProperties>
</file>