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60" windowWidth="17430" windowHeight="7650"/>
  </bookViews>
  <sheets>
    <sheet name="2021年度融资创新考评资金安排表" sheetId="3" r:id="rId1"/>
  </sheets>
  <definedNames>
    <definedName name="_xlnm.Print_Titles" localSheetId="0">'2021年度融资创新考评资金安排表'!$3:$3</definedName>
  </definedNames>
  <calcPr calcId="145621"/>
</workbook>
</file>

<file path=xl/calcChain.xml><?xml version="1.0" encoding="utf-8"?>
<calcChain xmlns="http://schemas.openxmlformats.org/spreadsheetml/2006/main">
  <c r="E55" i="3" l="1"/>
  <c r="E68" i="3"/>
  <c r="E74" i="3" l="1"/>
  <c r="E72" i="3"/>
  <c r="E59" i="3"/>
  <c r="E31" i="3"/>
  <c r="E70" i="3" l="1"/>
  <c r="E66" i="3"/>
  <c r="E64" i="3"/>
  <c r="E62" i="3"/>
  <c r="E4" i="3" l="1"/>
</calcChain>
</file>

<file path=xl/sharedStrings.xml><?xml version="1.0" encoding="utf-8"?>
<sst xmlns="http://schemas.openxmlformats.org/spreadsheetml/2006/main" count="192" uniqueCount="120">
  <si>
    <t>附件</t>
  </si>
  <si>
    <t>序号</t>
  </si>
  <si>
    <t>奖项名称</t>
  </si>
  <si>
    <t>备注</t>
  </si>
  <si>
    <t>金融监管和风险防控奖</t>
  </si>
  <si>
    <t>中国人民银行长沙中心支行</t>
  </si>
  <si>
    <t>中国银行保险监督管理委员会湖南监管局</t>
  </si>
  <si>
    <t>信贷市场融资服务奖</t>
  </si>
  <si>
    <t>芙蓉区</t>
  </si>
  <si>
    <t>开福区</t>
  </si>
  <si>
    <t>岳麓区</t>
  </si>
  <si>
    <t>华融湘江银行股份有限公司</t>
  </si>
  <si>
    <t>天心区</t>
  </si>
  <si>
    <t>湖南三湘银行股份有限公司</t>
  </si>
  <si>
    <t>岳塘区</t>
  </si>
  <si>
    <t>湖南湘阴农村商业银行股份有限公司</t>
  </si>
  <si>
    <t>岳阳市</t>
  </si>
  <si>
    <t>湘阴县</t>
  </si>
  <si>
    <t>长沙银行股份有限公司</t>
  </si>
  <si>
    <t>湖南湘潭天易农村商业银行股份有限公司</t>
  </si>
  <si>
    <t>湘潭县</t>
  </si>
  <si>
    <t>张家界农村商业银行股份有限公司</t>
  </si>
  <si>
    <t>永定区</t>
  </si>
  <si>
    <t>株洲县融兴村镇银行有限责任公司</t>
  </si>
  <si>
    <t>渌口区</t>
  </si>
  <si>
    <t>资本市场融资服务奖</t>
  </si>
  <si>
    <t>保险市场服务奖</t>
  </si>
  <si>
    <t>地方类金融机构服务奖</t>
  </si>
  <si>
    <t>湖南省中小企业融资担保有限公司</t>
  </si>
  <si>
    <t>浏阳市恒信融资担保有限公司</t>
  </si>
  <si>
    <t>浏阳市</t>
  </si>
  <si>
    <t>湖南省农业信贷融资担保有限公司</t>
  </si>
  <si>
    <t>湖南金信融资担保有限责任公司</t>
  </si>
  <si>
    <t>长沙经济技术开发区融资担保有限公司</t>
  </si>
  <si>
    <t>湖南步步高小额贷款有限公司</t>
  </si>
  <si>
    <t>高新区</t>
  </si>
  <si>
    <t>湖南快乐通宝小额贷款有限公司</t>
  </si>
  <si>
    <t>长沙市恒广小额贷款有限公司</t>
  </si>
  <si>
    <t>长沙县</t>
  </si>
  <si>
    <t>湖南中和农信小额贷款有限责任公司</t>
  </si>
  <si>
    <t>湖南财信资产管理有限公司</t>
  </si>
  <si>
    <t>湖南湘江时代融资租赁有限公司</t>
  </si>
  <si>
    <t>富鸿资本（湖南）融资租赁有限公司</t>
  </si>
  <si>
    <t>湖南中盈梦想商业保理有限公司</t>
  </si>
  <si>
    <t>湖南升隆典当有限责任公司</t>
  </si>
  <si>
    <t>衡阳湘驰典当有限公司</t>
  </si>
  <si>
    <t>高新开发区</t>
  </si>
  <si>
    <t>抗疫特别贡献奖</t>
  </si>
  <si>
    <t>中国进出口银行湖南省分行</t>
  </si>
  <si>
    <t>中国证券监督管理委员会湖南监管局</t>
    <phoneticPr fontId="5" type="noConversion"/>
  </si>
  <si>
    <t>2021年度融资创新考评资金安排表</t>
    <phoneticPr fontId="5" type="noConversion"/>
  </si>
  <si>
    <t>奖励对象</t>
    <phoneticPr fontId="5" type="noConversion"/>
  </si>
  <si>
    <t>小计</t>
    <phoneticPr fontId="5" type="noConversion"/>
  </si>
  <si>
    <t>市本级</t>
    <phoneticPr fontId="5" type="noConversion"/>
  </si>
  <si>
    <t>西部证券股份有限公司</t>
    <phoneticPr fontId="5" type="noConversion"/>
  </si>
  <si>
    <t>民生证券股份有限公司</t>
    <phoneticPr fontId="5" type="noConversion"/>
  </si>
  <si>
    <t>中国人寿资产管理有限公司</t>
    <phoneticPr fontId="5" type="noConversion"/>
  </si>
  <si>
    <t>华安财保资产管理有限责任公司</t>
    <phoneticPr fontId="5" type="noConversion"/>
  </si>
  <si>
    <t>建信保险资产管理有限公司</t>
    <phoneticPr fontId="5" type="noConversion"/>
  </si>
  <si>
    <t>中国农业银行股份有限公司湖南省分行</t>
    <phoneticPr fontId="5" type="noConversion"/>
  </si>
  <si>
    <t>省本级</t>
    <phoneticPr fontId="5" type="noConversion"/>
  </si>
  <si>
    <t>交通银行股份有限公司湖南省分行</t>
    <phoneticPr fontId="5" type="noConversion"/>
  </si>
  <si>
    <t>兴业银行股份有限公司长沙分行</t>
    <phoneticPr fontId="5" type="noConversion"/>
  </si>
  <si>
    <t>湖南省融资再担保有限公司</t>
    <phoneticPr fontId="5" type="noConversion"/>
  </si>
  <si>
    <t>中国工商银行股份有限公司湖南省分行</t>
    <phoneticPr fontId="5" type="noConversion"/>
  </si>
  <si>
    <t>中国建设银行股份有限公司湖南省分行</t>
    <phoneticPr fontId="5" type="noConversion"/>
  </si>
  <si>
    <t>湖南通程典当有限责任公司</t>
    <phoneticPr fontId="5" type="noConversion"/>
  </si>
  <si>
    <t>财信证券有限责任公司</t>
    <phoneticPr fontId="5" type="noConversion"/>
  </si>
  <si>
    <t>湖南财信金融控股集团有限公司</t>
    <phoneticPr fontId="5" type="noConversion"/>
  </si>
  <si>
    <t>湖南先导融资担保有限公司</t>
    <phoneticPr fontId="5" type="noConversion"/>
  </si>
  <si>
    <t>湖南省财信小额贷款有限公司</t>
    <phoneticPr fontId="5" type="noConversion"/>
  </si>
  <si>
    <t>中国邮政储蓄银行股份有限公司湖南省分行</t>
    <phoneticPr fontId="5" type="noConversion"/>
  </si>
  <si>
    <t>瀚华融资担保股份有限公司湖南分公司</t>
    <phoneticPr fontId="5" type="noConversion"/>
  </si>
  <si>
    <t>湘潭农村商业银行股份有限公司</t>
    <phoneticPr fontId="5" type="noConversion"/>
  </si>
  <si>
    <t>株洲市</t>
    <phoneticPr fontId="5" type="noConversion"/>
  </si>
  <si>
    <t>市本级及所辖区</t>
  </si>
  <si>
    <t>长沙市</t>
    <phoneticPr fontId="5" type="noConversion"/>
  </si>
  <si>
    <t>湘潭市</t>
    <phoneticPr fontId="5" type="noConversion"/>
  </si>
  <si>
    <t>衡阳市</t>
    <phoneticPr fontId="5" type="noConversion"/>
  </si>
  <si>
    <t>张家界市</t>
    <phoneticPr fontId="5" type="noConversion"/>
  </si>
  <si>
    <t>小计</t>
    <phoneticPr fontId="5" type="noConversion"/>
  </si>
  <si>
    <t>小计</t>
    <phoneticPr fontId="5" type="noConversion"/>
  </si>
  <si>
    <t>总计</t>
    <phoneticPr fontId="5" type="noConversion"/>
  </si>
  <si>
    <t>功能分
类科目</t>
    <phoneticPr fontId="7" type="noConversion"/>
  </si>
  <si>
    <t>政府预算支出经济分类科目</t>
    <phoneticPr fontId="7" type="noConversion"/>
  </si>
  <si>
    <t>部门预算支出经济分类科目</t>
    <phoneticPr fontId="7" type="noConversion"/>
  </si>
  <si>
    <t>市/区/县</t>
    <phoneticPr fontId="5" type="noConversion"/>
  </si>
  <si>
    <t>市/州</t>
    <phoneticPr fontId="5" type="noConversion"/>
  </si>
  <si>
    <t>金额
（万元）</t>
    <phoneticPr fontId="5" type="noConversion"/>
  </si>
  <si>
    <t>财信吉祥人寿保险股份有限公司</t>
    <phoneticPr fontId="5" type="noConversion"/>
  </si>
  <si>
    <t>益阳市</t>
    <phoneticPr fontId="5" type="noConversion"/>
  </si>
  <si>
    <t>市本级及所辖区</t>
    <phoneticPr fontId="5" type="noConversion"/>
  </si>
  <si>
    <t>中国银行股份有限公司湖南省分行</t>
  </si>
  <si>
    <t>娄底市</t>
    <phoneticPr fontId="5" type="noConversion"/>
  </si>
  <si>
    <t>市本级及所辖区</t>
    <phoneticPr fontId="5" type="noConversion"/>
  </si>
  <si>
    <t>经开区</t>
    <phoneticPr fontId="5" type="noConversion"/>
  </si>
  <si>
    <t>益阳市财政局</t>
    <phoneticPr fontId="7" type="noConversion"/>
  </si>
  <si>
    <t>国家级金融改革试点</t>
    <phoneticPr fontId="7" type="noConversion"/>
  </si>
  <si>
    <t>湘江新区管理委员会财政局</t>
    <phoneticPr fontId="7" type="noConversion"/>
  </si>
  <si>
    <t>省级金融改革试点</t>
    <phoneticPr fontId="7" type="noConversion"/>
  </si>
  <si>
    <t>湖南华芯征信有限公司</t>
    <phoneticPr fontId="7" type="noConversion"/>
  </si>
  <si>
    <t>湖南省金融创新特色产业园</t>
    <phoneticPr fontId="7" type="noConversion"/>
  </si>
  <si>
    <t>县级金融改革试点</t>
    <phoneticPr fontId="7" type="noConversion"/>
  </si>
  <si>
    <t>娄底市水府示范片万宝新区管理委员会</t>
    <phoneticPr fontId="7" type="noConversion"/>
  </si>
  <si>
    <t>株洲珠江农村商业银行</t>
    <phoneticPr fontId="7" type="noConversion"/>
  </si>
  <si>
    <t>农村金融基础设施建设</t>
    <phoneticPr fontId="7" type="noConversion"/>
  </si>
  <si>
    <t>市级金融改革试点</t>
    <phoneticPr fontId="7" type="noConversion"/>
  </si>
  <si>
    <t>小计</t>
    <phoneticPr fontId="5" type="noConversion"/>
  </si>
  <si>
    <t>邵阳市</t>
    <phoneticPr fontId="5" type="noConversion"/>
  </si>
  <si>
    <t>洞口县</t>
    <phoneticPr fontId="5" type="noConversion"/>
  </si>
  <si>
    <t>洞口县财政局</t>
    <phoneticPr fontId="5" type="noConversion"/>
  </si>
  <si>
    <t>长沙县</t>
    <phoneticPr fontId="5" type="noConversion"/>
  </si>
  <si>
    <t>中国人寿保险股份有限公司湖南省分公司</t>
    <phoneticPr fontId="5" type="noConversion"/>
  </si>
  <si>
    <t>中信银行股份有限公司长沙分行</t>
    <phoneticPr fontId="5" type="noConversion"/>
  </si>
  <si>
    <t>中国平安财产保险股份有限公司湖南分公司</t>
    <phoneticPr fontId="5" type="noConversion"/>
  </si>
  <si>
    <t>广东南粤银行股份有限公司长沙分行</t>
    <phoneticPr fontId="5" type="noConversion"/>
  </si>
  <si>
    <t>广发银行股份有限公司长沙分行</t>
    <phoneticPr fontId="5" type="noConversion"/>
  </si>
  <si>
    <t>中国民生银行股份有限公司长沙分行</t>
    <phoneticPr fontId="5" type="noConversion"/>
  </si>
  <si>
    <t>东莞银行股份有限公司长沙分行</t>
    <phoneticPr fontId="5" type="noConversion"/>
  </si>
  <si>
    <t>省分行行政事业机构部“潇湘财银贷”试点奖励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</si>
</sst>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仿宋"/>
      <family val="3"/>
      <charset val="134"/>
    </font>
    <font>
      <sz val="18"/>
      <color theme="1"/>
      <name val="方正小标宋简体"/>
      <family val="3"/>
      <charset val="134"/>
    </font>
    <font>
      <sz val="11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M47" sqref="M47"/>
    </sheetView>
  </sheetViews>
  <sheetFormatPr defaultRowHeight="13.5"/>
  <cols>
    <col min="1" max="1" width="6.625" customWidth="1"/>
    <col min="2" max="2" width="10" style="4" customWidth="1"/>
    <col min="3" max="3" width="10.5" style="4" customWidth="1"/>
    <col min="4" max="4" width="40.125" customWidth="1"/>
    <col min="5" max="5" width="9.375" customWidth="1"/>
    <col min="6" max="6" width="21.25" style="10" hidden="1" customWidth="1"/>
    <col min="7" max="9" width="9.625" style="10" customWidth="1"/>
    <col min="10" max="10" width="16.625" customWidth="1"/>
  </cols>
  <sheetData>
    <row r="1" spans="1:10" s="5" customFormat="1" ht="24.7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12" customFormat="1" ht="47.25" customHeight="1">
      <c r="A2" s="51" t="s">
        <v>50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s="9" customFormat="1" ht="54.75" customHeight="1">
      <c r="A3" s="8" t="s">
        <v>1</v>
      </c>
      <c r="B3" s="8" t="s">
        <v>87</v>
      </c>
      <c r="C3" s="8" t="s">
        <v>86</v>
      </c>
      <c r="D3" s="8" t="s">
        <v>51</v>
      </c>
      <c r="E3" s="8" t="s">
        <v>88</v>
      </c>
      <c r="F3" s="8" t="s">
        <v>2</v>
      </c>
      <c r="G3" s="7" t="s">
        <v>83</v>
      </c>
      <c r="H3" s="7" t="s">
        <v>84</v>
      </c>
      <c r="I3" s="7" t="s">
        <v>85</v>
      </c>
      <c r="J3" s="8" t="s">
        <v>3</v>
      </c>
    </row>
    <row r="4" spans="1:10" s="9" customFormat="1" ht="27" customHeight="1">
      <c r="A4" s="52" t="s">
        <v>82</v>
      </c>
      <c r="B4" s="53"/>
      <c r="C4" s="53"/>
      <c r="D4" s="54"/>
      <c r="E4" s="8">
        <f>E31+E55+E59+E64+E62+E66+E68+E72+E70+E74</f>
        <v>4082</v>
      </c>
      <c r="F4" s="8"/>
      <c r="G4" s="8"/>
      <c r="H4" s="8"/>
      <c r="I4" s="8"/>
      <c r="J4" s="8"/>
    </row>
    <row r="5" spans="1:10" s="3" customFormat="1" ht="24.95" customHeight="1">
      <c r="A5" s="17">
        <v>1</v>
      </c>
      <c r="B5" s="42" t="s">
        <v>60</v>
      </c>
      <c r="C5" s="42"/>
      <c r="D5" s="15" t="s">
        <v>5</v>
      </c>
      <c r="E5" s="15">
        <v>300</v>
      </c>
      <c r="F5" s="17" t="s">
        <v>4</v>
      </c>
      <c r="G5" s="55">
        <v>2170399</v>
      </c>
      <c r="H5" s="55">
        <v>50799</v>
      </c>
      <c r="I5" s="55">
        <v>31299</v>
      </c>
      <c r="J5" s="15"/>
    </row>
    <row r="6" spans="1:10" s="3" customFormat="1" ht="24.95" customHeight="1">
      <c r="A6" s="17">
        <v>2</v>
      </c>
      <c r="B6" s="42"/>
      <c r="C6" s="42"/>
      <c r="D6" s="15" t="s">
        <v>6</v>
      </c>
      <c r="E6" s="15">
        <v>300</v>
      </c>
      <c r="F6" s="17" t="s">
        <v>4</v>
      </c>
      <c r="G6" s="56"/>
      <c r="H6" s="56"/>
      <c r="I6" s="56"/>
      <c r="J6" s="15"/>
    </row>
    <row r="7" spans="1:10" s="3" customFormat="1" ht="24.95" customHeight="1">
      <c r="A7" s="17">
        <v>3</v>
      </c>
      <c r="B7" s="42"/>
      <c r="C7" s="42"/>
      <c r="D7" s="15" t="s">
        <v>49</v>
      </c>
      <c r="E7" s="15">
        <v>300</v>
      </c>
      <c r="F7" s="17" t="s">
        <v>4</v>
      </c>
      <c r="G7" s="56"/>
      <c r="H7" s="56"/>
      <c r="I7" s="56"/>
      <c r="J7" s="15"/>
    </row>
    <row r="8" spans="1:10" s="3" customFormat="1" ht="24.95" customHeight="1">
      <c r="A8" s="17">
        <v>4</v>
      </c>
      <c r="B8" s="42"/>
      <c r="C8" s="42"/>
      <c r="D8" s="15" t="s">
        <v>59</v>
      </c>
      <c r="E8" s="15">
        <v>120</v>
      </c>
      <c r="F8" s="17" t="s">
        <v>7</v>
      </c>
      <c r="G8" s="56"/>
      <c r="H8" s="56"/>
      <c r="I8" s="56"/>
      <c r="J8" s="15"/>
    </row>
    <row r="9" spans="1:10" s="3" customFormat="1" ht="24.95" customHeight="1">
      <c r="A9" s="17">
        <v>5</v>
      </c>
      <c r="B9" s="42"/>
      <c r="C9" s="42"/>
      <c r="D9" s="15" t="s">
        <v>64</v>
      </c>
      <c r="E9" s="15">
        <v>50</v>
      </c>
      <c r="F9" s="17" t="s">
        <v>47</v>
      </c>
      <c r="G9" s="56"/>
      <c r="H9" s="56"/>
      <c r="I9" s="56"/>
      <c r="J9" s="15"/>
    </row>
    <row r="10" spans="1:10" s="3" customFormat="1" ht="24.95" customHeight="1">
      <c r="A10" s="17">
        <v>6</v>
      </c>
      <c r="B10" s="42"/>
      <c r="C10" s="42"/>
      <c r="D10" s="33" t="s">
        <v>65</v>
      </c>
      <c r="E10" s="15">
        <v>50</v>
      </c>
      <c r="F10" s="17" t="s">
        <v>47</v>
      </c>
      <c r="G10" s="56"/>
      <c r="H10" s="56"/>
      <c r="I10" s="56"/>
      <c r="J10" s="15"/>
    </row>
    <row r="11" spans="1:10" s="19" customFormat="1" ht="49.5" customHeight="1">
      <c r="A11" s="17">
        <v>7</v>
      </c>
      <c r="B11" s="42"/>
      <c r="C11" s="42"/>
      <c r="D11" s="20" t="s">
        <v>92</v>
      </c>
      <c r="E11" s="18">
        <v>80</v>
      </c>
      <c r="F11" s="20" t="s">
        <v>99</v>
      </c>
      <c r="G11" s="56"/>
      <c r="H11" s="56"/>
      <c r="I11" s="56"/>
      <c r="J11" s="35" t="s">
        <v>119</v>
      </c>
    </row>
    <row r="12" spans="1:10" s="19" customFormat="1" ht="30" customHeight="1">
      <c r="A12" s="34">
        <v>8</v>
      </c>
      <c r="B12" s="42"/>
      <c r="C12" s="42"/>
      <c r="D12" s="33" t="s">
        <v>62</v>
      </c>
      <c r="E12" s="33">
        <v>40</v>
      </c>
      <c r="F12" s="32" t="s">
        <v>7</v>
      </c>
      <c r="G12" s="56"/>
      <c r="H12" s="56"/>
      <c r="I12" s="56"/>
      <c r="J12" s="33"/>
    </row>
    <row r="13" spans="1:10" s="19" customFormat="1" ht="30" customHeight="1">
      <c r="A13" s="34">
        <v>9</v>
      </c>
      <c r="B13" s="42"/>
      <c r="C13" s="42"/>
      <c r="D13" s="33" t="s">
        <v>118</v>
      </c>
      <c r="E13" s="15">
        <v>40</v>
      </c>
      <c r="F13" s="17" t="s">
        <v>7</v>
      </c>
      <c r="G13" s="56"/>
      <c r="H13" s="56"/>
      <c r="I13" s="56"/>
      <c r="J13" s="15"/>
    </row>
    <row r="14" spans="1:10" s="19" customFormat="1" ht="30" customHeight="1">
      <c r="A14" s="34">
        <v>10</v>
      </c>
      <c r="B14" s="42"/>
      <c r="C14" s="42"/>
      <c r="D14" s="33" t="s">
        <v>117</v>
      </c>
      <c r="E14" s="15">
        <v>40</v>
      </c>
      <c r="F14" s="17" t="s">
        <v>7</v>
      </c>
      <c r="G14" s="56"/>
      <c r="H14" s="56"/>
      <c r="I14" s="56"/>
      <c r="J14" s="15"/>
    </row>
    <row r="15" spans="1:10" s="19" customFormat="1" ht="30" customHeight="1">
      <c r="A15" s="34">
        <v>11</v>
      </c>
      <c r="B15" s="42"/>
      <c r="C15" s="42"/>
      <c r="D15" s="33" t="s">
        <v>113</v>
      </c>
      <c r="E15" s="15">
        <v>80</v>
      </c>
      <c r="F15" s="32"/>
      <c r="G15" s="56"/>
      <c r="H15" s="56"/>
      <c r="I15" s="56"/>
      <c r="J15" s="33"/>
    </row>
    <row r="16" spans="1:10" s="19" customFormat="1" ht="30" customHeight="1">
      <c r="A16" s="34">
        <v>12</v>
      </c>
      <c r="B16" s="42"/>
      <c r="C16" s="42"/>
      <c r="D16" s="33" t="s">
        <v>116</v>
      </c>
      <c r="E16" s="15">
        <v>40</v>
      </c>
      <c r="F16" s="17" t="s">
        <v>7</v>
      </c>
      <c r="G16" s="56"/>
      <c r="H16" s="56"/>
      <c r="I16" s="56"/>
      <c r="J16" s="15"/>
    </row>
    <row r="17" spans="1:10" s="19" customFormat="1" ht="30" customHeight="1">
      <c r="A17" s="34">
        <v>13</v>
      </c>
      <c r="B17" s="42"/>
      <c r="C17" s="42"/>
      <c r="D17" s="33" t="s">
        <v>115</v>
      </c>
      <c r="E17" s="15">
        <v>40</v>
      </c>
      <c r="F17" s="32"/>
      <c r="G17" s="56"/>
      <c r="H17" s="56"/>
      <c r="I17" s="56"/>
      <c r="J17" s="33"/>
    </row>
    <row r="18" spans="1:10" s="19" customFormat="1" ht="30" customHeight="1">
      <c r="A18" s="34">
        <v>14</v>
      </c>
      <c r="B18" s="42"/>
      <c r="C18" s="42"/>
      <c r="D18" s="33" t="s">
        <v>13</v>
      </c>
      <c r="E18" s="15">
        <v>60</v>
      </c>
      <c r="F18" s="17" t="s">
        <v>7</v>
      </c>
      <c r="G18" s="56"/>
      <c r="H18" s="56"/>
      <c r="I18" s="56"/>
      <c r="J18" s="15"/>
    </row>
    <row r="19" spans="1:10" s="19" customFormat="1" ht="30" customHeight="1">
      <c r="A19" s="34">
        <v>15</v>
      </c>
      <c r="B19" s="42"/>
      <c r="C19" s="42"/>
      <c r="D19" s="33" t="s">
        <v>18</v>
      </c>
      <c r="E19" s="15">
        <v>60</v>
      </c>
      <c r="F19" s="17" t="s">
        <v>7</v>
      </c>
      <c r="G19" s="56"/>
      <c r="H19" s="56"/>
      <c r="I19" s="56"/>
      <c r="J19" s="15"/>
    </row>
    <row r="20" spans="1:10" s="3" customFormat="1" ht="24.95" customHeight="1">
      <c r="A20" s="34">
        <v>16</v>
      </c>
      <c r="B20" s="42"/>
      <c r="C20" s="42"/>
      <c r="D20" s="33" t="s">
        <v>71</v>
      </c>
      <c r="E20" s="15">
        <v>60</v>
      </c>
      <c r="F20" s="17" t="s">
        <v>7</v>
      </c>
      <c r="G20" s="56"/>
      <c r="H20" s="56"/>
      <c r="I20" s="56"/>
      <c r="J20" s="15"/>
    </row>
    <row r="21" spans="1:10" s="3" customFormat="1" ht="24.95" customHeight="1">
      <c r="A21" s="34">
        <v>17</v>
      </c>
      <c r="B21" s="42"/>
      <c r="C21" s="42"/>
      <c r="D21" s="15" t="s">
        <v>61</v>
      </c>
      <c r="E21" s="15">
        <v>60</v>
      </c>
      <c r="F21" s="17" t="s">
        <v>7</v>
      </c>
      <c r="G21" s="56"/>
      <c r="H21" s="56"/>
      <c r="I21" s="56"/>
      <c r="J21" s="15"/>
    </row>
    <row r="22" spans="1:10" s="3" customFormat="1" ht="24.95" customHeight="1">
      <c r="A22" s="34">
        <v>18</v>
      </c>
      <c r="B22" s="42"/>
      <c r="C22" s="42"/>
      <c r="D22" s="15" t="s">
        <v>48</v>
      </c>
      <c r="E22" s="15">
        <v>50</v>
      </c>
      <c r="F22" s="17" t="s">
        <v>47</v>
      </c>
      <c r="G22" s="56"/>
      <c r="H22" s="56"/>
      <c r="I22" s="56"/>
      <c r="J22" s="15"/>
    </row>
    <row r="23" spans="1:10" s="3" customFormat="1" ht="24.95" customHeight="1">
      <c r="A23" s="34">
        <v>19</v>
      </c>
      <c r="B23" s="42"/>
      <c r="C23" s="42"/>
      <c r="D23" s="15" t="s">
        <v>11</v>
      </c>
      <c r="E23" s="15">
        <v>60</v>
      </c>
      <c r="F23" s="17" t="s">
        <v>7</v>
      </c>
      <c r="G23" s="56"/>
      <c r="H23" s="56"/>
      <c r="I23" s="56"/>
      <c r="J23" s="15"/>
    </row>
    <row r="24" spans="1:10" s="3" customFormat="1" ht="33" customHeight="1">
      <c r="A24" s="34">
        <v>20</v>
      </c>
      <c r="B24" s="42"/>
      <c r="C24" s="42"/>
      <c r="D24" s="15" t="s">
        <v>63</v>
      </c>
      <c r="E24" s="15">
        <v>10</v>
      </c>
      <c r="F24" s="17" t="s">
        <v>27</v>
      </c>
      <c r="G24" s="56"/>
      <c r="H24" s="56"/>
      <c r="I24" s="56"/>
      <c r="J24" s="11"/>
    </row>
    <row r="25" spans="1:10" s="3" customFormat="1" ht="24.95" customHeight="1">
      <c r="A25" s="34">
        <v>21</v>
      </c>
      <c r="B25" s="42"/>
      <c r="C25" s="42"/>
      <c r="D25" s="15" t="s">
        <v>28</v>
      </c>
      <c r="E25" s="15">
        <v>10</v>
      </c>
      <c r="F25" s="17" t="s">
        <v>27</v>
      </c>
      <c r="G25" s="56"/>
      <c r="H25" s="56"/>
      <c r="I25" s="56"/>
      <c r="J25" s="11"/>
    </row>
    <row r="26" spans="1:10" s="3" customFormat="1" ht="24.95" customHeight="1">
      <c r="A26" s="34">
        <v>22</v>
      </c>
      <c r="B26" s="42"/>
      <c r="C26" s="42"/>
      <c r="D26" s="15" t="s">
        <v>31</v>
      </c>
      <c r="E26" s="15">
        <v>10</v>
      </c>
      <c r="F26" s="17" t="s">
        <v>27</v>
      </c>
      <c r="G26" s="56"/>
      <c r="H26" s="56"/>
      <c r="I26" s="56"/>
      <c r="J26" s="11"/>
    </row>
    <row r="27" spans="1:10" s="3" customFormat="1" ht="27.95" customHeight="1">
      <c r="A27" s="34">
        <v>23</v>
      </c>
      <c r="B27" s="42"/>
      <c r="C27" s="42"/>
      <c r="D27" s="15" t="s">
        <v>68</v>
      </c>
      <c r="E27" s="15">
        <v>40</v>
      </c>
      <c r="F27" s="17" t="s">
        <v>25</v>
      </c>
      <c r="G27" s="56"/>
      <c r="H27" s="56"/>
      <c r="I27" s="56"/>
      <c r="J27" s="11" t="s">
        <v>67</v>
      </c>
    </row>
    <row r="28" spans="1:10" s="3" customFormat="1" ht="27.95" customHeight="1">
      <c r="A28" s="34">
        <v>24</v>
      </c>
      <c r="B28" s="42"/>
      <c r="C28" s="42"/>
      <c r="D28" s="15" t="s">
        <v>68</v>
      </c>
      <c r="E28" s="15">
        <v>10</v>
      </c>
      <c r="F28" s="17" t="s">
        <v>27</v>
      </c>
      <c r="G28" s="56"/>
      <c r="H28" s="56"/>
      <c r="I28" s="56"/>
      <c r="J28" s="11" t="s">
        <v>70</v>
      </c>
    </row>
    <row r="29" spans="1:10" s="3" customFormat="1" ht="27.95" customHeight="1">
      <c r="A29" s="34">
        <v>25</v>
      </c>
      <c r="B29" s="42"/>
      <c r="C29" s="42"/>
      <c r="D29" s="15" t="s">
        <v>68</v>
      </c>
      <c r="E29" s="15">
        <v>10</v>
      </c>
      <c r="F29" s="17" t="s">
        <v>27</v>
      </c>
      <c r="G29" s="56"/>
      <c r="H29" s="56"/>
      <c r="I29" s="56"/>
      <c r="J29" s="11" t="s">
        <v>40</v>
      </c>
    </row>
    <row r="30" spans="1:10" s="3" customFormat="1" ht="24.95" customHeight="1">
      <c r="A30" s="34">
        <v>26</v>
      </c>
      <c r="B30" s="42"/>
      <c r="C30" s="42"/>
      <c r="D30" s="15" t="s">
        <v>89</v>
      </c>
      <c r="E30" s="15">
        <v>80</v>
      </c>
      <c r="F30" s="17" t="s">
        <v>26</v>
      </c>
      <c r="G30" s="57"/>
      <c r="H30" s="57"/>
      <c r="I30" s="57"/>
      <c r="J30" s="11"/>
    </row>
    <row r="31" spans="1:10" s="2" customFormat="1" ht="24.95" customHeight="1">
      <c r="A31" s="13"/>
      <c r="B31" s="42"/>
      <c r="C31" s="42"/>
      <c r="D31" s="14" t="s">
        <v>52</v>
      </c>
      <c r="E31" s="16">
        <f>SUM(E5:E30)</f>
        <v>2000</v>
      </c>
      <c r="F31" s="14"/>
      <c r="G31" s="14"/>
      <c r="H31" s="14"/>
      <c r="I31" s="14"/>
      <c r="J31" s="16"/>
    </row>
    <row r="32" spans="1:10" s="3" customFormat="1" ht="24.95" customHeight="1">
      <c r="A32" s="17">
        <v>27</v>
      </c>
      <c r="B32" s="42" t="s">
        <v>76</v>
      </c>
      <c r="C32" s="42" t="s">
        <v>75</v>
      </c>
      <c r="D32" s="15" t="s">
        <v>54</v>
      </c>
      <c r="E32" s="15">
        <v>40</v>
      </c>
      <c r="F32" s="17" t="s">
        <v>25</v>
      </c>
      <c r="G32" s="55">
        <v>2170399</v>
      </c>
      <c r="H32" s="55">
        <v>507</v>
      </c>
      <c r="I32" s="17"/>
      <c r="J32" s="1" t="s">
        <v>53</v>
      </c>
    </row>
    <row r="33" spans="1:10" s="3" customFormat="1" ht="24.95" customHeight="1">
      <c r="A33" s="34">
        <v>28</v>
      </c>
      <c r="B33" s="42"/>
      <c r="C33" s="42"/>
      <c r="D33" s="15" t="s">
        <v>55</v>
      </c>
      <c r="E33" s="15">
        <v>40</v>
      </c>
      <c r="F33" s="17" t="s">
        <v>25</v>
      </c>
      <c r="G33" s="56"/>
      <c r="H33" s="56"/>
      <c r="I33" s="17"/>
      <c r="J33" s="1" t="s">
        <v>53</v>
      </c>
    </row>
    <row r="34" spans="1:10" s="2" customFormat="1" ht="24.95" customHeight="1">
      <c r="A34" s="34">
        <v>29</v>
      </c>
      <c r="B34" s="42"/>
      <c r="C34" s="42"/>
      <c r="D34" s="15" t="s">
        <v>56</v>
      </c>
      <c r="E34" s="15">
        <v>60</v>
      </c>
      <c r="F34" s="17" t="s">
        <v>26</v>
      </c>
      <c r="G34" s="56"/>
      <c r="H34" s="56"/>
      <c r="I34" s="17"/>
      <c r="J34" s="1" t="s">
        <v>53</v>
      </c>
    </row>
    <row r="35" spans="1:10" s="3" customFormat="1" ht="24.95" customHeight="1">
      <c r="A35" s="34">
        <v>30</v>
      </c>
      <c r="B35" s="42"/>
      <c r="C35" s="42"/>
      <c r="D35" s="15" t="s">
        <v>57</v>
      </c>
      <c r="E35" s="15">
        <v>40</v>
      </c>
      <c r="F35" s="17" t="s">
        <v>26</v>
      </c>
      <c r="G35" s="56"/>
      <c r="H35" s="56"/>
      <c r="I35" s="17"/>
      <c r="J35" s="1" t="s">
        <v>53</v>
      </c>
    </row>
    <row r="36" spans="1:10" s="3" customFormat="1" ht="24.95" customHeight="1">
      <c r="A36" s="34">
        <v>31</v>
      </c>
      <c r="B36" s="42"/>
      <c r="C36" s="42"/>
      <c r="D36" s="15" t="s">
        <v>58</v>
      </c>
      <c r="E36" s="15">
        <v>20</v>
      </c>
      <c r="F36" s="17" t="s">
        <v>26</v>
      </c>
      <c r="G36" s="56"/>
      <c r="H36" s="56"/>
      <c r="I36" s="17"/>
      <c r="J36" s="1" t="s">
        <v>53</v>
      </c>
    </row>
    <row r="37" spans="1:10" s="3" customFormat="1" ht="24.95" customHeight="1">
      <c r="A37" s="34">
        <v>32</v>
      </c>
      <c r="B37" s="42"/>
      <c r="C37" s="42"/>
      <c r="D37" s="15" t="s">
        <v>112</v>
      </c>
      <c r="E37" s="15">
        <v>40</v>
      </c>
      <c r="F37" s="17" t="s">
        <v>26</v>
      </c>
      <c r="G37" s="56"/>
      <c r="H37" s="56"/>
      <c r="I37" s="17"/>
      <c r="J37" s="15" t="s">
        <v>8</v>
      </c>
    </row>
    <row r="38" spans="1:10" s="3" customFormat="1" ht="24.95" customHeight="1">
      <c r="A38" s="34">
        <v>33</v>
      </c>
      <c r="B38" s="42"/>
      <c r="C38" s="42"/>
      <c r="D38" s="15" t="s">
        <v>66</v>
      </c>
      <c r="E38" s="15">
        <v>20</v>
      </c>
      <c r="F38" s="17" t="s">
        <v>27</v>
      </c>
      <c r="G38" s="56"/>
      <c r="H38" s="56"/>
      <c r="I38" s="17"/>
      <c r="J38" s="15" t="s">
        <v>8</v>
      </c>
    </row>
    <row r="39" spans="1:10" s="3" customFormat="1" ht="24.95" customHeight="1">
      <c r="A39" s="34">
        <v>34</v>
      </c>
      <c r="B39" s="42"/>
      <c r="C39" s="42"/>
      <c r="D39" s="15" t="s">
        <v>69</v>
      </c>
      <c r="E39" s="15">
        <v>10</v>
      </c>
      <c r="F39" s="17" t="s">
        <v>27</v>
      </c>
      <c r="G39" s="56"/>
      <c r="H39" s="56"/>
      <c r="I39" s="17"/>
      <c r="J39" s="15" t="s">
        <v>10</v>
      </c>
    </row>
    <row r="40" spans="1:10" s="3" customFormat="1" ht="24.95" customHeight="1">
      <c r="A40" s="34">
        <v>35</v>
      </c>
      <c r="B40" s="42"/>
      <c r="C40" s="42"/>
      <c r="D40" s="15" t="s">
        <v>41</v>
      </c>
      <c r="E40" s="15">
        <v>10</v>
      </c>
      <c r="F40" s="17" t="s">
        <v>27</v>
      </c>
      <c r="G40" s="56"/>
      <c r="H40" s="56"/>
      <c r="I40" s="17"/>
      <c r="J40" s="15" t="s">
        <v>10</v>
      </c>
    </row>
    <row r="41" spans="1:10" s="3" customFormat="1" ht="24.95" customHeight="1">
      <c r="A41" s="34">
        <v>36</v>
      </c>
      <c r="B41" s="42"/>
      <c r="C41" s="42"/>
      <c r="D41" s="15" t="s">
        <v>42</v>
      </c>
      <c r="E41" s="15">
        <v>5</v>
      </c>
      <c r="F41" s="17" t="s">
        <v>27</v>
      </c>
      <c r="G41" s="56"/>
      <c r="H41" s="56"/>
      <c r="I41" s="17"/>
      <c r="J41" s="15" t="s">
        <v>10</v>
      </c>
    </row>
    <row r="42" spans="1:10" s="3" customFormat="1" ht="24.95" customHeight="1">
      <c r="A42" s="34">
        <v>37</v>
      </c>
      <c r="B42" s="42"/>
      <c r="C42" s="42"/>
      <c r="D42" s="15" t="s">
        <v>43</v>
      </c>
      <c r="E42" s="15">
        <v>10</v>
      </c>
      <c r="F42" s="17" t="s">
        <v>27</v>
      </c>
      <c r="G42" s="56"/>
      <c r="H42" s="56"/>
      <c r="I42" s="17"/>
      <c r="J42" s="15" t="s">
        <v>10</v>
      </c>
    </row>
    <row r="43" spans="1:10" s="3" customFormat="1" ht="24.95" customHeight="1">
      <c r="A43" s="34">
        <v>38</v>
      </c>
      <c r="B43" s="42"/>
      <c r="C43" s="42"/>
      <c r="D43" s="15" t="s">
        <v>34</v>
      </c>
      <c r="E43" s="15">
        <v>10</v>
      </c>
      <c r="F43" s="17" t="s">
        <v>27</v>
      </c>
      <c r="G43" s="56"/>
      <c r="H43" s="56"/>
      <c r="I43" s="17"/>
      <c r="J43" s="15" t="s">
        <v>35</v>
      </c>
    </row>
    <row r="44" spans="1:10" s="3" customFormat="1" ht="24.95" customHeight="1">
      <c r="A44" s="34">
        <v>39</v>
      </c>
      <c r="B44" s="42"/>
      <c r="C44" s="42"/>
      <c r="D44" s="15" t="s">
        <v>39</v>
      </c>
      <c r="E44" s="15">
        <v>10</v>
      </c>
      <c r="F44" s="17" t="s">
        <v>27</v>
      </c>
      <c r="G44" s="56"/>
      <c r="H44" s="56"/>
      <c r="I44" s="17"/>
      <c r="J44" s="15" t="s">
        <v>35</v>
      </c>
    </row>
    <row r="45" spans="1:10" s="3" customFormat="1" ht="24.95" customHeight="1">
      <c r="A45" s="34">
        <v>40</v>
      </c>
      <c r="B45" s="42"/>
      <c r="C45" s="42"/>
      <c r="D45" s="33" t="s">
        <v>114</v>
      </c>
      <c r="E45" s="15">
        <v>40</v>
      </c>
      <c r="F45" s="17" t="s">
        <v>26</v>
      </c>
      <c r="G45" s="56"/>
      <c r="H45" s="56"/>
      <c r="I45" s="17"/>
      <c r="J45" s="15" t="s">
        <v>9</v>
      </c>
    </row>
    <row r="46" spans="1:10" s="3" customFormat="1" ht="24.95" customHeight="1">
      <c r="A46" s="34">
        <v>41</v>
      </c>
      <c r="B46" s="42"/>
      <c r="C46" s="42"/>
      <c r="D46" s="15" t="s">
        <v>36</v>
      </c>
      <c r="E46" s="15">
        <v>10</v>
      </c>
      <c r="F46" s="17" t="s">
        <v>27</v>
      </c>
      <c r="G46" s="56"/>
      <c r="H46" s="56"/>
      <c r="I46" s="17"/>
      <c r="J46" s="15" t="s">
        <v>9</v>
      </c>
    </row>
    <row r="47" spans="1:10" s="3" customFormat="1" ht="24.95" customHeight="1">
      <c r="A47" s="34">
        <v>42</v>
      </c>
      <c r="B47" s="42"/>
      <c r="C47" s="42"/>
      <c r="D47" s="15" t="s">
        <v>72</v>
      </c>
      <c r="E47" s="15">
        <v>10</v>
      </c>
      <c r="F47" s="17" t="s">
        <v>27</v>
      </c>
      <c r="G47" s="56"/>
      <c r="H47" s="56"/>
      <c r="I47" s="17"/>
      <c r="J47" s="15" t="s">
        <v>12</v>
      </c>
    </row>
    <row r="48" spans="1:10" s="3" customFormat="1" ht="24.95" customHeight="1">
      <c r="A48" s="34">
        <v>43</v>
      </c>
      <c r="B48" s="42"/>
      <c r="C48" s="42"/>
      <c r="D48" s="15" t="s">
        <v>44</v>
      </c>
      <c r="E48" s="15">
        <v>10</v>
      </c>
      <c r="F48" s="17" t="s">
        <v>27</v>
      </c>
      <c r="G48" s="57"/>
      <c r="H48" s="57"/>
      <c r="I48" s="17"/>
      <c r="J48" s="15" t="s">
        <v>12</v>
      </c>
    </row>
    <row r="49" spans="1:10" s="19" customFormat="1" ht="30" customHeight="1">
      <c r="A49" s="34">
        <v>44</v>
      </c>
      <c r="B49" s="42"/>
      <c r="C49" s="42"/>
      <c r="D49" s="18" t="s">
        <v>98</v>
      </c>
      <c r="E49" s="18">
        <v>450</v>
      </c>
      <c r="F49" s="20" t="s">
        <v>97</v>
      </c>
      <c r="G49" s="21">
        <v>2170399</v>
      </c>
      <c r="H49" s="21">
        <v>502</v>
      </c>
      <c r="I49" s="21"/>
      <c r="J49" s="21"/>
    </row>
    <row r="50" spans="1:10" s="19" customFormat="1" ht="30" customHeight="1">
      <c r="A50" s="34">
        <v>45</v>
      </c>
      <c r="B50" s="42"/>
      <c r="C50" s="42"/>
      <c r="D50" s="20" t="s">
        <v>101</v>
      </c>
      <c r="E50" s="18">
        <v>50</v>
      </c>
      <c r="F50" s="20" t="s">
        <v>102</v>
      </c>
      <c r="G50" s="21">
        <v>2170399</v>
      </c>
      <c r="H50" s="21">
        <v>502</v>
      </c>
      <c r="I50" s="21"/>
      <c r="J50" s="21"/>
    </row>
    <row r="51" spans="1:10" s="3" customFormat="1" ht="24.95" customHeight="1">
      <c r="A51" s="34">
        <v>46</v>
      </c>
      <c r="B51" s="42"/>
      <c r="C51" s="42" t="s">
        <v>38</v>
      </c>
      <c r="D51" s="15" t="s">
        <v>37</v>
      </c>
      <c r="E51" s="15">
        <v>10</v>
      </c>
      <c r="F51" s="17" t="s">
        <v>27</v>
      </c>
      <c r="G51" s="47">
        <v>2170399</v>
      </c>
      <c r="H51" s="47">
        <v>507</v>
      </c>
      <c r="I51" s="17"/>
      <c r="J51" s="15" t="s">
        <v>111</v>
      </c>
    </row>
    <row r="52" spans="1:10" s="3" customFormat="1" ht="24.95" customHeight="1">
      <c r="A52" s="34">
        <v>47</v>
      </c>
      <c r="B52" s="42"/>
      <c r="C52" s="42"/>
      <c r="D52" s="15" t="s">
        <v>33</v>
      </c>
      <c r="E52" s="15">
        <v>10</v>
      </c>
      <c r="F52" s="17" t="s">
        <v>27</v>
      </c>
      <c r="G52" s="47"/>
      <c r="H52" s="47"/>
      <c r="I52" s="17"/>
      <c r="J52" s="15" t="s">
        <v>95</v>
      </c>
    </row>
    <row r="53" spans="1:10" s="3" customFormat="1" ht="24.95" customHeight="1">
      <c r="A53" s="34">
        <v>48</v>
      </c>
      <c r="B53" s="42"/>
      <c r="C53" s="42" t="s">
        <v>30</v>
      </c>
      <c r="D53" s="15" t="s">
        <v>29</v>
      </c>
      <c r="E53" s="15">
        <v>10</v>
      </c>
      <c r="F53" s="17" t="s">
        <v>27</v>
      </c>
      <c r="G53" s="47"/>
      <c r="H53" s="47"/>
      <c r="I53" s="17"/>
      <c r="J53" s="15"/>
    </row>
    <row r="54" spans="1:10" s="3" customFormat="1" ht="24.95" customHeight="1">
      <c r="A54" s="34">
        <v>49</v>
      </c>
      <c r="B54" s="42"/>
      <c r="C54" s="42"/>
      <c r="D54" s="15" t="s">
        <v>32</v>
      </c>
      <c r="E54" s="15">
        <v>10</v>
      </c>
      <c r="F54" s="17" t="s">
        <v>27</v>
      </c>
      <c r="G54" s="47"/>
      <c r="H54" s="47"/>
      <c r="I54" s="17"/>
    </row>
    <row r="55" spans="1:10" s="2" customFormat="1" ht="24.95" customHeight="1">
      <c r="A55" s="13"/>
      <c r="B55" s="42"/>
      <c r="C55" s="14" t="s">
        <v>80</v>
      </c>
      <c r="D55" s="14"/>
      <c r="E55" s="16">
        <f>SUM(E32:E54)</f>
        <v>925</v>
      </c>
      <c r="F55" s="14"/>
      <c r="G55" s="14"/>
      <c r="H55" s="14"/>
      <c r="I55" s="14"/>
      <c r="J55" s="16"/>
    </row>
    <row r="56" spans="1:10" s="3" customFormat="1" ht="33.75" customHeight="1">
      <c r="A56" s="17">
        <v>50</v>
      </c>
      <c r="B56" s="39" t="s">
        <v>74</v>
      </c>
      <c r="C56" s="39" t="s">
        <v>75</v>
      </c>
      <c r="D56" s="15" t="s">
        <v>23</v>
      </c>
      <c r="E56" s="15">
        <v>30</v>
      </c>
      <c r="F56" s="17" t="s">
        <v>7</v>
      </c>
      <c r="G56" s="17">
        <v>2170399</v>
      </c>
      <c r="H56" s="17">
        <v>507</v>
      </c>
      <c r="I56" s="17"/>
      <c r="J56" s="15" t="s">
        <v>24</v>
      </c>
    </row>
    <row r="57" spans="1:10" s="19" customFormat="1" ht="30" customHeight="1">
      <c r="A57" s="34">
        <v>51</v>
      </c>
      <c r="B57" s="40"/>
      <c r="C57" s="40"/>
      <c r="D57" s="18" t="s">
        <v>100</v>
      </c>
      <c r="E57" s="18">
        <v>60</v>
      </c>
      <c r="F57" s="20" t="s">
        <v>106</v>
      </c>
      <c r="G57" s="21">
        <v>2170399</v>
      </c>
      <c r="H57" s="21">
        <v>502</v>
      </c>
      <c r="I57" s="21"/>
      <c r="J57" s="21"/>
    </row>
    <row r="58" spans="1:10" s="19" customFormat="1" ht="30" customHeight="1">
      <c r="A58" s="34">
        <v>52</v>
      </c>
      <c r="B58" s="40"/>
      <c r="C58" s="41"/>
      <c r="D58" s="18" t="s">
        <v>104</v>
      </c>
      <c r="E58" s="18">
        <v>42</v>
      </c>
      <c r="F58" s="20" t="s">
        <v>105</v>
      </c>
      <c r="G58" s="21">
        <v>2170399</v>
      </c>
      <c r="H58" s="21">
        <v>502</v>
      </c>
      <c r="I58" s="21"/>
      <c r="J58" s="21"/>
    </row>
    <row r="59" spans="1:10" s="2" customFormat="1" ht="24.95" customHeight="1">
      <c r="A59" s="6"/>
      <c r="B59" s="41"/>
      <c r="C59" s="14" t="s">
        <v>80</v>
      </c>
      <c r="D59" s="14"/>
      <c r="E59" s="16">
        <f>SUM(E56:E58)</f>
        <v>132</v>
      </c>
      <c r="F59" s="14"/>
      <c r="G59" s="14"/>
      <c r="H59" s="14"/>
      <c r="I59" s="14"/>
      <c r="J59" s="16"/>
    </row>
    <row r="60" spans="1:10" s="3" customFormat="1" ht="30.75" customHeight="1">
      <c r="A60" s="17">
        <v>53</v>
      </c>
      <c r="B60" s="42" t="s">
        <v>77</v>
      </c>
      <c r="C60" s="15" t="s">
        <v>75</v>
      </c>
      <c r="D60" s="15" t="s">
        <v>73</v>
      </c>
      <c r="E60" s="15">
        <v>30</v>
      </c>
      <c r="F60" s="17" t="s">
        <v>7</v>
      </c>
      <c r="G60" s="47">
        <v>2170399</v>
      </c>
      <c r="H60" s="47">
        <v>507</v>
      </c>
      <c r="I60" s="17"/>
      <c r="J60" s="15" t="s">
        <v>14</v>
      </c>
    </row>
    <row r="61" spans="1:10" s="3" customFormat="1" ht="24.95" customHeight="1">
      <c r="A61" s="17">
        <v>54</v>
      </c>
      <c r="B61" s="42"/>
      <c r="C61" s="15" t="s">
        <v>20</v>
      </c>
      <c r="D61" s="15" t="s">
        <v>19</v>
      </c>
      <c r="E61" s="15">
        <v>30</v>
      </c>
      <c r="F61" s="17" t="s">
        <v>7</v>
      </c>
      <c r="G61" s="47"/>
      <c r="H61" s="47"/>
      <c r="I61" s="17"/>
      <c r="J61" s="15" t="s">
        <v>20</v>
      </c>
    </row>
    <row r="62" spans="1:10" s="2" customFormat="1" ht="24.95" customHeight="1">
      <c r="A62" s="13"/>
      <c r="B62" s="42"/>
      <c r="C62" s="48" t="s">
        <v>81</v>
      </c>
      <c r="D62" s="48"/>
      <c r="E62" s="16">
        <f>SUM(E60:E61)</f>
        <v>60</v>
      </c>
      <c r="F62" s="14"/>
      <c r="G62" s="14"/>
      <c r="H62" s="14"/>
      <c r="I62" s="14"/>
      <c r="J62" s="16"/>
    </row>
    <row r="63" spans="1:10" s="3" customFormat="1" ht="24.95" customHeight="1">
      <c r="A63" s="17">
        <v>55</v>
      </c>
      <c r="B63" s="42" t="s">
        <v>16</v>
      </c>
      <c r="C63" s="15" t="s">
        <v>17</v>
      </c>
      <c r="D63" s="15" t="s">
        <v>15</v>
      </c>
      <c r="E63" s="15">
        <v>30</v>
      </c>
      <c r="F63" s="17" t="s">
        <v>7</v>
      </c>
      <c r="G63" s="17">
        <v>2170399</v>
      </c>
      <c r="H63" s="17">
        <v>507</v>
      </c>
      <c r="I63" s="17"/>
      <c r="J63" s="15" t="s">
        <v>17</v>
      </c>
    </row>
    <row r="64" spans="1:10" s="2" customFormat="1" ht="24.95" customHeight="1">
      <c r="A64" s="13"/>
      <c r="B64" s="42"/>
      <c r="C64" s="48" t="s">
        <v>52</v>
      </c>
      <c r="D64" s="48"/>
      <c r="E64" s="16">
        <f>SUM(E63)</f>
        <v>30</v>
      </c>
      <c r="F64" s="14"/>
      <c r="G64" s="14"/>
      <c r="H64" s="14"/>
      <c r="I64" s="14"/>
      <c r="J64" s="16"/>
    </row>
    <row r="65" spans="1:10" s="3" customFormat="1" ht="33.75" customHeight="1">
      <c r="A65" s="17">
        <v>56</v>
      </c>
      <c r="B65" s="42" t="s">
        <v>78</v>
      </c>
      <c r="C65" s="15" t="s">
        <v>75</v>
      </c>
      <c r="D65" s="15" t="s">
        <v>45</v>
      </c>
      <c r="E65" s="15">
        <v>5</v>
      </c>
      <c r="F65" s="17" t="s">
        <v>27</v>
      </c>
      <c r="G65" s="17">
        <v>2170399</v>
      </c>
      <c r="H65" s="17">
        <v>507</v>
      </c>
      <c r="I65" s="17"/>
      <c r="J65" s="15" t="s">
        <v>46</v>
      </c>
    </row>
    <row r="66" spans="1:10" s="2" customFormat="1" ht="24.95" customHeight="1">
      <c r="A66" s="13"/>
      <c r="B66" s="42"/>
      <c r="C66" s="48" t="s">
        <v>52</v>
      </c>
      <c r="D66" s="48"/>
      <c r="E66" s="16">
        <f>SUM(E65)</f>
        <v>5</v>
      </c>
      <c r="F66" s="14"/>
      <c r="G66" s="14"/>
      <c r="H66" s="14"/>
      <c r="I66" s="14"/>
      <c r="J66" s="16"/>
    </row>
    <row r="67" spans="1:10" s="3" customFormat="1" ht="33.75" customHeight="1">
      <c r="A67" s="28">
        <v>57</v>
      </c>
      <c r="B67" s="42" t="s">
        <v>108</v>
      </c>
      <c r="C67" s="29" t="s">
        <v>109</v>
      </c>
      <c r="D67" s="29" t="s">
        <v>110</v>
      </c>
      <c r="E67" s="29">
        <v>400</v>
      </c>
      <c r="F67" s="20" t="s">
        <v>97</v>
      </c>
      <c r="G67" s="28">
        <v>2170399</v>
      </c>
      <c r="H67" s="28">
        <v>502</v>
      </c>
      <c r="I67" s="28"/>
      <c r="J67" s="29"/>
    </row>
    <row r="68" spans="1:10" s="2" customFormat="1" ht="24.95" customHeight="1">
      <c r="A68" s="13"/>
      <c r="B68" s="42"/>
      <c r="C68" s="48" t="s">
        <v>52</v>
      </c>
      <c r="D68" s="48"/>
      <c r="E68" s="31">
        <f>SUM(E67)</f>
        <v>400</v>
      </c>
      <c r="F68" s="30"/>
      <c r="G68" s="30"/>
      <c r="H68" s="30"/>
      <c r="I68" s="30"/>
      <c r="J68" s="31"/>
    </row>
    <row r="69" spans="1:10" s="3" customFormat="1" ht="34.5" customHeight="1">
      <c r="A69" s="17">
        <v>58</v>
      </c>
      <c r="B69" s="42" t="s">
        <v>79</v>
      </c>
      <c r="C69" s="15" t="s">
        <v>75</v>
      </c>
      <c r="D69" s="15" t="s">
        <v>21</v>
      </c>
      <c r="E69" s="15">
        <v>30</v>
      </c>
      <c r="F69" s="17" t="s">
        <v>7</v>
      </c>
      <c r="G69" s="17">
        <v>2170399</v>
      </c>
      <c r="H69" s="17">
        <v>507</v>
      </c>
      <c r="I69" s="17"/>
      <c r="J69" s="15" t="s">
        <v>22</v>
      </c>
    </row>
    <row r="70" spans="1:10" s="2" customFormat="1" ht="24.95" customHeight="1">
      <c r="A70" s="13"/>
      <c r="B70" s="42"/>
      <c r="C70" s="49" t="s">
        <v>81</v>
      </c>
      <c r="D70" s="49"/>
      <c r="E70" s="16">
        <f>SUM(E69)</f>
        <v>30</v>
      </c>
      <c r="F70" s="16"/>
      <c r="G70" s="16"/>
      <c r="H70" s="16"/>
      <c r="I70" s="16"/>
      <c r="J70" s="16"/>
    </row>
    <row r="71" spans="1:10" s="19" customFormat="1" ht="30" customHeight="1">
      <c r="A71" s="18">
        <v>59</v>
      </c>
      <c r="B71" s="45" t="s">
        <v>90</v>
      </c>
      <c r="C71" s="20" t="s">
        <v>91</v>
      </c>
      <c r="D71" s="18" t="s">
        <v>96</v>
      </c>
      <c r="E71" s="18">
        <v>450</v>
      </c>
      <c r="F71" s="20" t="s">
        <v>97</v>
      </c>
      <c r="G71" s="21">
        <v>2170399</v>
      </c>
      <c r="H71" s="21">
        <v>502</v>
      </c>
      <c r="I71" s="21"/>
      <c r="J71" s="21"/>
    </row>
    <row r="72" spans="1:10" s="25" customFormat="1" ht="30" customHeight="1">
      <c r="A72" s="22"/>
      <c r="B72" s="46"/>
      <c r="C72" s="43" t="s">
        <v>107</v>
      </c>
      <c r="D72" s="44"/>
      <c r="E72" s="22">
        <f>SUM(E71)</f>
        <v>450</v>
      </c>
      <c r="F72" s="23"/>
      <c r="G72" s="24"/>
      <c r="H72" s="24"/>
      <c r="I72" s="24"/>
      <c r="J72" s="24"/>
    </row>
    <row r="73" spans="1:10" s="19" customFormat="1" ht="30" customHeight="1">
      <c r="A73" s="18">
        <v>60</v>
      </c>
      <c r="B73" s="38" t="s">
        <v>93</v>
      </c>
      <c r="C73" s="20" t="s">
        <v>94</v>
      </c>
      <c r="D73" s="18" t="s">
        <v>103</v>
      </c>
      <c r="E73" s="18">
        <v>50</v>
      </c>
      <c r="F73" s="20" t="s">
        <v>102</v>
      </c>
      <c r="G73" s="21">
        <v>2170399</v>
      </c>
      <c r="H73" s="21">
        <v>502</v>
      </c>
      <c r="I73" s="21"/>
      <c r="J73" s="21"/>
    </row>
    <row r="74" spans="1:10" s="26" customFormat="1" ht="30" customHeight="1">
      <c r="A74" s="27"/>
      <c r="B74" s="38"/>
      <c r="C74" s="36" t="s">
        <v>107</v>
      </c>
      <c r="D74" s="37"/>
      <c r="E74" s="27">
        <f>SUM(E73)</f>
        <v>50</v>
      </c>
      <c r="F74" s="27"/>
      <c r="G74" s="27"/>
      <c r="H74" s="27"/>
      <c r="I74" s="27"/>
      <c r="J74" s="27"/>
    </row>
  </sheetData>
  <mergeCells count="33">
    <mergeCell ref="A1:J1"/>
    <mergeCell ref="A2:J2"/>
    <mergeCell ref="A4:D4"/>
    <mergeCell ref="G60:G61"/>
    <mergeCell ref="H60:H61"/>
    <mergeCell ref="B60:B62"/>
    <mergeCell ref="B56:B59"/>
    <mergeCell ref="C62:D62"/>
    <mergeCell ref="B5:C31"/>
    <mergeCell ref="B32:B55"/>
    <mergeCell ref="G5:G30"/>
    <mergeCell ref="H5:H30"/>
    <mergeCell ref="I5:I30"/>
    <mergeCell ref="G51:G54"/>
    <mergeCell ref="G32:G48"/>
    <mergeCell ref="H32:H48"/>
    <mergeCell ref="H51:H54"/>
    <mergeCell ref="C64:D64"/>
    <mergeCell ref="C66:D66"/>
    <mergeCell ref="B65:B66"/>
    <mergeCell ref="C70:D70"/>
    <mergeCell ref="B69:B70"/>
    <mergeCell ref="B63:B64"/>
    <mergeCell ref="B67:B68"/>
    <mergeCell ref="C68:D68"/>
    <mergeCell ref="C74:D74"/>
    <mergeCell ref="B73:B74"/>
    <mergeCell ref="C56:C58"/>
    <mergeCell ref="C32:C50"/>
    <mergeCell ref="C51:C52"/>
    <mergeCell ref="C72:D72"/>
    <mergeCell ref="B71:B72"/>
    <mergeCell ref="C53:C54"/>
  </mergeCells>
  <phoneticPr fontId="5" type="noConversion"/>
  <printOptions horizontalCentered="1"/>
  <pageMargins left="0.31496062992125984" right="0.31496062992125984" top="0.55118110236220474" bottom="0.35433070866141736" header="0.31496062992125984" footer="0.31496062992125984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2021年度融资创新考评资金安排表</vt:lpstr>
      <vt:lpstr>'2021年度融资创新考评资金安排表'!Print_Titles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曹雪平[综合岗位] null</cp:lastModifiedBy>
  <cp:lastPrinted>2021-07-09T02:10:06Z</cp:lastPrinted>
  <dcterms:created xsi:type="dcterms:W3CDTF">2015-06-05T18:19:00Z</dcterms:created>
  <dcterms:modified xsi:type="dcterms:W3CDTF">2021-07-21T08:29:13Z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B9F482AF7B614F4CB13B4EAB4F602060</vt:lpwstr>
  </property>
  <property fmtid="{D5CDD505-2E9C-101B-9397-08002B2CF9AE}" pid="3" name="KSOProductBuildVer">
    <vt:lpwstr>2052-11.1.0.10577</vt:lpwstr>
  </property>
</Properties>
</file>