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6" i="1" l="1"/>
  <c r="E38" i="1"/>
  <c r="E25" i="1"/>
  <c r="E17" i="1"/>
  <c r="E3" i="1"/>
  <c r="E27" i="1" l="1"/>
  <c r="E30" i="1"/>
  <c r="E48" i="1"/>
  <c r="E51" i="1"/>
  <c r="E55" i="1"/>
  <c r="E58" i="1"/>
  <c r="E60" i="1"/>
</calcChain>
</file>

<file path=xl/sharedStrings.xml><?xml version="1.0" encoding="utf-8"?>
<sst xmlns="http://schemas.openxmlformats.org/spreadsheetml/2006/main" count="116" uniqueCount="103">
  <si>
    <t>市州</t>
  </si>
  <si>
    <t>湖南步步高小额贷款有限公司</t>
  </si>
  <si>
    <t>长沙高新开发区麓谷小额贷款有限公司</t>
  </si>
  <si>
    <t>长沙隆平农业小额贷款有限公司</t>
  </si>
  <si>
    <t>天心区</t>
  </si>
  <si>
    <t>雨花区</t>
  </si>
  <si>
    <t>长沙市雨花区高桥小额贷款有限公司</t>
  </si>
  <si>
    <t>红星钱谷（长沙）小额贷款有限公司</t>
  </si>
  <si>
    <t>岳麓区</t>
  </si>
  <si>
    <t>湖南省财信小额贷款有限公司</t>
  </si>
  <si>
    <t>望城区</t>
  </si>
  <si>
    <t>长沙市望城区银信小额贷款有限责任公司</t>
  </si>
  <si>
    <t>长沙市望城区至诚小额贷款有限责任公司</t>
  </si>
  <si>
    <t>浏阳市</t>
  </si>
  <si>
    <t>长沙市恒丰小额贷款有限责任公司</t>
  </si>
  <si>
    <t>长沙市汇银小额贷款有限公司</t>
  </si>
  <si>
    <t>浏阳市通源小额贷款股份有限公司</t>
  </si>
  <si>
    <t>浏阳市银盛小额贷款有限公司</t>
  </si>
  <si>
    <t>耒阳市</t>
  </si>
  <si>
    <t>耒阳市恒发小额贷款有限公司</t>
  </si>
  <si>
    <t>耒阳市银源小额贷款有限公司</t>
  </si>
  <si>
    <t>衡山县</t>
  </si>
  <si>
    <t>衡山县银泰小额贷款有限公司</t>
  </si>
  <si>
    <t>蒸湘区</t>
  </si>
  <si>
    <t>衡阳市博达小额贷款有限公司</t>
  </si>
  <si>
    <t>衡阳市蒸湘区大明小额贷款有限公司</t>
  </si>
  <si>
    <t>石鼓区</t>
  </si>
  <si>
    <t>衡阳市石鼓区鑫融小额贷款有限公司</t>
  </si>
  <si>
    <t>雁峰区</t>
  </si>
  <si>
    <t>衡阳市雁峰区弘毅小额贷款有限公司</t>
  </si>
  <si>
    <t>湘潭高新区</t>
  </si>
  <si>
    <t>湘潭高新区银信小额贷款有限公司</t>
  </si>
  <si>
    <t>大祥区</t>
  </si>
  <si>
    <t>邵阳市大祥区金源小额贷款有限公司</t>
  </si>
  <si>
    <t>邵东市</t>
  </si>
  <si>
    <t>邵东市宏源小额贷款有限责任公司</t>
  </si>
  <si>
    <t>平江县</t>
  </si>
  <si>
    <t>平江县惠邦小额贷款有限公司</t>
  </si>
  <si>
    <t>湘阴县</t>
  </si>
  <si>
    <t>湘阴福湘健铭小额贷款有限责任公司</t>
  </si>
  <si>
    <t>岳阳县</t>
  </si>
  <si>
    <t>岳阳大沣和小额贷款有限公司</t>
  </si>
  <si>
    <t>君山区</t>
  </si>
  <si>
    <t>岳阳市君山区众泰小额贷款有限公司</t>
  </si>
  <si>
    <t>岳阳楼区</t>
  </si>
  <si>
    <t>岳阳市岳阳楼区玉鑫小额贷款股份有限公司</t>
  </si>
  <si>
    <t>云溪区</t>
  </si>
  <si>
    <t>岳阳市云溪区鑫联小额贷款有限公司</t>
  </si>
  <si>
    <t>常德德源小额贷款有限公司</t>
  </si>
  <si>
    <t>常德经济技术开发区益邦小额贷款有限公司</t>
  </si>
  <si>
    <t>汉寿县</t>
  </si>
  <si>
    <t>汉寿县永丰华盛小额贷款有限公司</t>
  </si>
  <si>
    <t>常德市鑫达小额贷款股份有限公司</t>
  </si>
  <si>
    <t>常德天顺小额贷款有限公司</t>
  </si>
  <si>
    <t>汉寿县天融小额贷款有限公司</t>
  </si>
  <si>
    <t>常德双鑫小额贷款股份有限公司</t>
  </si>
  <si>
    <t>桑植县</t>
  </si>
  <si>
    <t>桑植县永银小额贷款有限公司</t>
  </si>
  <si>
    <t>南县</t>
  </si>
  <si>
    <t>南县克明小额贷款股份有限公司</t>
  </si>
  <si>
    <t>桃江县</t>
  </si>
  <si>
    <t>桃江县桃花江小额贷款有限公司</t>
  </si>
  <si>
    <t>郴州经济开发区银丰小额贷款股份有限公司</t>
  </si>
  <si>
    <t>郴州经济开发区银泰小额贷款有限公司</t>
  </si>
  <si>
    <t>安仁县</t>
  </si>
  <si>
    <t>安仁县福缘小额贷款有限公司</t>
  </si>
  <si>
    <t>芷江县</t>
  </si>
  <si>
    <t>芷江金坤小额贷款有限公司</t>
  </si>
  <si>
    <t>中方县</t>
  </si>
  <si>
    <t>中方县建银小额贷款有限公司</t>
  </si>
  <si>
    <t>吉首市</t>
  </si>
  <si>
    <t>吉首市高信隆小额贷款有限公司</t>
  </si>
  <si>
    <t>岳阳经济技术开发区</t>
    <phoneticPr fontId="2" type="noConversion"/>
  </si>
  <si>
    <t>常德经济技术开发区</t>
    <phoneticPr fontId="2" type="noConversion"/>
  </si>
  <si>
    <t>西洞庭管理区</t>
    <phoneticPr fontId="2" type="noConversion"/>
  </si>
  <si>
    <t>柳叶湖度假区</t>
    <phoneticPr fontId="2" type="noConversion"/>
  </si>
  <si>
    <t>湘西州（1家）</t>
    <phoneticPr fontId="2" type="noConversion"/>
  </si>
  <si>
    <t>长沙高新
开发区</t>
    <phoneticPr fontId="2" type="noConversion"/>
  </si>
  <si>
    <t>长沙市
（13家）</t>
    <phoneticPr fontId="2" type="noConversion"/>
  </si>
  <si>
    <t>湘潭市
（1家）</t>
    <phoneticPr fontId="2" type="noConversion"/>
  </si>
  <si>
    <t>邵阳市
（2家）</t>
    <phoneticPr fontId="2" type="noConversion"/>
  </si>
  <si>
    <t>岳阳市
（7家）</t>
    <phoneticPr fontId="2" type="noConversion"/>
  </si>
  <si>
    <t>常德市
（7家）</t>
    <phoneticPr fontId="2" type="noConversion"/>
  </si>
  <si>
    <t>张家界市
（1家）</t>
    <phoneticPr fontId="2" type="noConversion"/>
  </si>
  <si>
    <t>益阳市
（2家）</t>
    <phoneticPr fontId="2" type="noConversion"/>
  </si>
  <si>
    <t>郴州市
（3家）</t>
    <phoneticPr fontId="2" type="noConversion"/>
  </si>
  <si>
    <t>怀化市
（2家）</t>
    <phoneticPr fontId="2" type="noConversion"/>
  </si>
  <si>
    <t>郴州经济
开发区</t>
    <phoneticPr fontId="2" type="noConversion"/>
  </si>
  <si>
    <t>岳阳经济技术开发区钰城小额贷款
股份有限公司</t>
    <phoneticPr fontId="2" type="noConversion"/>
  </si>
  <si>
    <t>小额贷款公司名称</t>
  </si>
  <si>
    <t>县市区/单位</t>
    <phoneticPr fontId="10" type="noConversion"/>
  </si>
  <si>
    <t>金额
(万元）</t>
    <phoneticPr fontId="10" type="noConversion"/>
  </si>
  <si>
    <t>备注</t>
    <phoneticPr fontId="10" type="noConversion"/>
  </si>
  <si>
    <t>2021年小额贷款公司风险补偿资金安排情况表</t>
    <phoneticPr fontId="10" type="noConversion"/>
  </si>
  <si>
    <t>序号</t>
    <phoneticPr fontId="2" type="noConversion"/>
  </si>
  <si>
    <t>长沙市天心区同发小额贷款有限责任公司</t>
    <phoneticPr fontId="2" type="noConversion"/>
  </si>
  <si>
    <t>小计</t>
    <phoneticPr fontId="2" type="noConversion"/>
  </si>
  <si>
    <t>市本级及所辖区</t>
  </si>
  <si>
    <t>市本级及所辖区</t>
    <phoneticPr fontId="2" type="noConversion"/>
  </si>
  <si>
    <t>衡阳市
（7家）</t>
    <phoneticPr fontId="2" type="noConversion"/>
  </si>
  <si>
    <t>市本级及所辖区</t>
    <phoneticPr fontId="2" type="noConversion"/>
  </si>
  <si>
    <t>市本级及所辖区</t>
    <phoneticPr fontId="2" type="noConversion"/>
  </si>
  <si>
    <t>市本级及所辖区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</si>
</sst>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6" x14ac:knownFonts="1">
    <font>
      <sz val="11"/>
      <color theme="1"/>
      <name val="宋体"/>
      <family val="2"/>
      <scheme val="minor"/>
    </font>
    <font>
      <sz val="10.5"/>
      <color theme="1"/>
      <name val="Calibri"/>
      <family val="2"/>
    </font>
    <font>
      <sz val="9"/>
      <name val="宋体"/>
      <family val="3"/>
      <charset val="134"/>
      <scheme val="minor"/>
    </font>
    <font>
      <sz val="12"/>
      <color rgb="FF000000"/>
      <name val="仿宋_GB2312"/>
      <family val="3"/>
      <charset val="134"/>
    </font>
    <font>
      <sz val="12"/>
      <color rgb="FF000000"/>
      <name val="Times New Roman"/>
      <family val="1"/>
    </font>
    <font>
      <sz val="12"/>
      <color theme="1"/>
      <name val="宋体"/>
      <family val="2"/>
      <scheme val="minor"/>
    </font>
    <font>
      <b/>
      <sz val="12"/>
      <color rgb="FF000000"/>
      <name val="Times New Roman"/>
      <family val="1"/>
    </font>
    <font>
      <b/>
      <sz val="12"/>
      <color rgb="FF000000"/>
      <name val="仿宋_GB2312"/>
      <family val="3"/>
      <charset val="134"/>
    </font>
    <font>
      <b/>
      <sz val="12"/>
      <color theme="1"/>
      <name val="宋体"/>
      <family val="2"/>
      <scheme val="minor"/>
    </font>
    <font>
      <b/>
      <sz val="20"/>
      <name val="宋体"/>
      <charset val="134"/>
    </font>
    <font>
      <sz val="9"/>
      <name val="宋体"/>
      <charset val="134"/>
    </font>
    <font>
      <b/>
      <sz val="12"/>
      <color indexed="8"/>
      <name val="宋体"/>
      <charset val="134"/>
      <scheme val="maj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justify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topLeftCell="A43" workbookViewId="0">
      <selection activeCell="O53" sqref="O53"/>
    </sheetView>
  </sheetViews>
  <sheetFormatPr defaultRowHeight="13.5" x14ac:dyDescent="0.15"/>
  <cols>
    <col min="2" max="2" width="9.5" customWidth="1"/>
    <col min="3" max="3" width="15" customWidth="1"/>
    <col min="4" max="4" width="44.375" customWidth="1"/>
    <col min="5" max="5" width="23.25" customWidth="1"/>
    <col min="6" max="6" width="15" customWidth="1"/>
  </cols>
  <sheetData>
    <row r="1" spans="1:6" s="8" customFormat="1" ht="35.25" customHeight="1" x14ac:dyDescent="0.15">
      <c r="A1" s="17" t="s">
        <v>93</v>
      </c>
      <c r="B1" s="18"/>
      <c r="C1" s="18"/>
      <c r="D1" s="18"/>
      <c r="E1" s="18"/>
      <c r="F1" s="18"/>
    </row>
    <row r="2" spans="1:6" s="8" customFormat="1" ht="39" customHeight="1" x14ac:dyDescent="0.15">
      <c r="A2" s="13" t="s">
        <v>94</v>
      </c>
      <c r="B2" s="9" t="s">
        <v>0</v>
      </c>
      <c r="C2" s="9" t="s">
        <v>90</v>
      </c>
      <c r="D2" s="9" t="s">
        <v>89</v>
      </c>
      <c r="E2" s="10" t="s">
        <v>91</v>
      </c>
      <c r="F2" s="11" t="s">
        <v>92</v>
      </c>
    </row>
    <row r="3" spans="1:6" s="8" customFormat="1" ht="39" customHeight="1" x14ac:dyDescent="0.15">
      <c r="A3" s="13"/>
      <c r="B3" s="9"/>
      <c r="C3" s="16"/>
      <c r="D3" s="9"/>
      <c r="E3" s="12">
        <f>E17+E25+E27+E30+E38+E46+E48+E51+E55+E58+E60</f>
        <v>1837.8999999999999</v>
      </c>
      <c r="F3" s="11"/>
    </row>
    <row r="4" spans="1:6" s="2" customFormat="1" ht="27.95" customHeight="1" x14ac:dyDescent="0.15">
      <c r="A4" s="14">
        <v>1</v>
      </c>
      <c r="B4" s="19" t="s">
        <v>78</v>
      </c>
      <c r="C4" s="20" t="s">
        <v>98</v>
      </c>
      <c r="D4" s="3" t="s">
        <v>1</v>
      </c>
      <c r="E4" s="4">
        <v>112.6</v>
      </c>
      <c r="F4" s="19" t="s">
        <v>77</v>
      </c>
    </row>
    <row r="5" spans="1:6" s="2" customFormat="1" ht="27.95" customHeight="1" x14ac:dyDescent="0.15">
      <c r="A5" s="14">
        <v>2</v>
      </c>
      <c r="B5" s="19"/>
      <c r="C5" s="21"/>
      <c r="D5" s="3" t="s">
        <v>2</v>
      </c>
      <c r="E5" s="4">
        <v>15.7</v>
      </c>
      <c r="F5" s="19"/>
    </row>
    <row r="6" spans="1:6" s="2" customFormat="1" ht="27.95" customHeight="1" x14ac:dyDescent="0.15">
      <c r="A6" s="14">
        <v>3</v>
      </c>
      <c r="B6" s="19"/>
      <c r="C6" s="21"/>
      <c r="D6" s="3" t="s">
        <v>3</v>
      </c>
      <c r="E6" s="4">
        <v>23.6</v>
      </c>
      <c r="F6" s="19"/>
    </row>
    <row r="7" spans="1:6" s="2" customFormat="1" ht="27.95" customHeight="1" x14ac:dyDescent="0.15">
      <c r="A7" s="14">
        <v>4</v>
      </c>
      <c r="B7" s="19"/>
      <c r="C7" s="21"/>
      <c r="D7" s="3" t="s">
        <v>95</v>
      </c>
      <c r="E7" s="4">
        <v>55</v>
      </c>
      <c r="F7" s="3" t="s">
        <v>4</v>
      </c>
    </row>
    <row r="8" spans="1:6" s="2" customFormat="1" ht="27.95" customHeight="1" x14ac:dyDescent="0.15">
      <c r="A8" s="14">
        <v>5</v>
      </c>
      <c r="B8" s="19"/>
      <c r="C8" s="21"/>
      <c r="D8" s="3" t="s">
        <v>6</v>
      </c>
      <c r="E8" s="4">
        <v>25.9</v>
      </c>
      <c r="F8" s="19" t="s">
        <v>5</v>
      </c>
    </row>
    <row r="9" spans="1:6" s="2" customFormat="1" ht="27.95" customHeight="1" x14ac:dyDescent="0.15">
      <c r="A9" s="14">
        <v>6</v>
      </c>
      <c r="B9" s="19"/>
      <c r="C9" s="21"/>
      <c r="D9" s="3" t="s">
        <v>7</v>
      </c>
      <c r="E9" s="4">
        <v>31.4</v>
      </c>
      <c r="F9" s="19"/>
    </row>
    <row r="10" spans="1:6" s="2" customFormat="1" ht="27.95" customHeight="1" x14ac:dyDescent="0.15">
      <c r="A10" s="14">
        <v>7</v>
      </c>
      <c r="B10" s="19"/>
      <c r="C10" s="21"/>
      <c r="D10" s="3" t="s">
        <v>9</v>
      </c>
      <c r="E10" s="4">
        <v>33.6</v>
      </c>
      <c r="F10" s="3" t="s">
        <v>8</v>
      </c>
    </row>
    <row r="11" spans="1:6" s="2" customFormat="1" ht="27.95" customHeight="1" x14ac:dyDescent="0.15">
      <c r="A11" s="14">
        <v>8</v>
      </c>
      <c r="B11" s="19"/>
      <c r="C11" s="21"/>
      <c r="D11" s="3" t="s">
        <v>11</v>
      </c>
      <c r="E11" s="4">
        <v>39.299999999999997</v>
      </c>
      <c r="F11" s="19" t="s">
        <v>10</v>
      </c>
    </row>
    <row r="12" spans="1:6" s="2" customFormat="1" ht="27.95" customHeight="1" x14ac:dyDescent="0.15">
      <c r="A12" s="14">
        <v>9</v>
      </c>
      <c r="B12" s="19"/>
      <c r="C12" s="22"/>
      <c r="D12" s="3" t="s">
        <v>12</v>
      </c>
      <c r="E12" s="4">
        <v>43.2</v>
      </c>
      <c r="F12" s="19"/>
    </row>
    <row r="13" spans="1:6" s="2" customFormat="1" ht="27.95" customHeight="1" x14ac:dyDescent="0.15">
      <c r="A13" s="14">
        <v>10</v>
      </c>
      <c r="B13" s="19"/>
      <c r="C13" s="19" t="s">
        <v>13</v>
      </c>
      <c r="D13" s="3" t="s">
        <v>14</v>
      </c>
      <c r="E13" s="4">
        <v>5.5</v>
      </c>
      <c r="F13" s="15"/>
    </row>
    <row r="14" spans="1:6" s="2" customFormat="1" ht="27.95" customHeight="1" x14ac:dyDescent="0.15">
      <c r="A14" s="14">
        <v>11</v>
      </c>
      <c r="B14" s="19"/>
      <c r="C14" s="19"/>
      <c r="D14" s="3" t="s">
        <v>15</v>
      </c>
      <c r="E14" s="4">
        <v>7.9</v>
      </c>
      <c r="F14" s="15"/>
    </row>
    <row r="15" spans="1:6" s="2" customFormat="1" ht="27.95" customHeight="1" x14ac:dyDescent="0.15">
      <c r="A15" s="14">
        <v>12</v>
      </c>
      <c r="B15" s="19"/>
      <c r="C15" s="19"/>
      <c r="D15" s="3" t="s">
        <v>16</v>
      </c>
      <c r="E15" s="4">
        <v>2</v>
      </c>
      <c r="F15" s="15"/>
    </row>
    <row r="16" spans="1:6" s="2" customFormat="1" ht="27.95" customHeight="1" x14ac:dyDescent="0.15">
      <c r="A16" s="14">
        <v>13</v>
      </c>
      <c r="B16" s="19"/>
      <c r="C16" s="19"/>
      <c r="D16" s="3" t="s">
        <v>17</v>
      </c>
      <c r="E16" s="4">
        <v>11.3</v>
      </c>
      <c r="F16" s="15"/>
    </row>
    <row r="17" spans="1:6" s="7" customFormat="1" ht="27.95" customHeight="1" x14ac:dyDescent="0.15">
      <c r="A17" s="14"/>
      <c r="B17" s="19"/>
      <c r="C17" s="6" t="s">
        <v>96</v>
      </c>
      <c r="D17" s="6"/>
      <c r="E17" s="5">
        <f>SUM(E4:E16)</f>
        <v>407</v>
      </c>
      <c r="F17" s="6"/>
    </row>
    <row r="18" spans="1:6" s="7" customFormat="1" ht="27.95" customHeight="1" x14ac:dyDescent="0.15">
      <c r="A18" s="14">
        <v>14</v>
      </c>
      <c r="B18" s="20" t="s">
        <v>99</v>
      </c>
      <c r="C18" s="20" t="s">
        <v>100</v>
      </c>
      <c r="D18" s="3" t="s">
        <v>24</v>
      </c>
      <c r="E18" s="4">
        <v>23.7</v>
      </c>
      <c r="F18" s="3" t="s">
        <v>23</v>
      </c>
    </row>
    <row r="19" spans="1:6" s="7" customFormat="1" ht="27.95" customHeight="1" x14ac:dyDescent="0.15">
      <c r="A19" s="14">
        <v>15</v>
      </c>
      <c r="B19" s="21"/>
      <c r="C19" s="21"/>
      <c r="D19" s="3" t="s">
        <v>25</v>
      </c>
      <c r="E19" s="4">
        <v>18.2</v>
      </c>
      <c r="F19" s="3" t="s">
        <v>23</v>
      </c>
    </row>
    <row r="20" spans="1:6" s="7" customFormat="1" ht="27.95" customHeight="1" x14ac:dyDescent="0.15">
      <c r="A20" s="14">
        <v>16</v>
      </c>
      <c r="B20" s="21"/>
      <c r="C20" s="21"/>
      <c r="D20" s="3" t="s">
        <v>27</v>
      </c>
      <c r="E20" s="4">
        <v>103.6</v>
      </c>
      <c r="F20" s="3" t="s">
        <v>26</v>
      </c>
    </row>
    <row r="21" spans="1:6" s="7" customFormat="1" ht="27.95" customHeight="1" x14ac:dyDescent="0.15">
      <c r="A21" s="14">
        <v>17</v>
      </c>
      <c r="B21" s="21"/>
      <c r="C21" s="22"/>
      <c r="D21" s="3" t="s">
        <v>29</v>
      </c>
      <c r="E21" s="4">
        <v>72.7</v>
      </c>
      <c r="F21" s="3" t="s">
        <v>28</v>
      </c>
    </row>
    <row r="22" spans="1:6" s="2" customFormat="1" ht="27.95" customHeight="1" x14ac:dyDescent="0.15">
      <c r="A22" s="14">
        <v>18</v>
      </c>
      <c r="B22" s="21"/>
      <c r="C22" s="19" t="s">
        <v>18</v>
      </c>
      <c r="D22" s="3" t="s">
        <v>19</v>
      </c>
      <c r="E22" s="4">
        <v>18.100000000000001</v>
      </c>
      <c r="F22" s="15"/>
    </row>
    <row r="23" spans="1:6" s="2" customFormat="1" ht="27.95" customHeight="1" x14ac:dyDescent="0.15">
      <c r="A23" s="14">
        <v>19</v>
      </c>
      <c r="B23" s="21"/>
      <c r="C23" s="19"/>
      <c r="D23" s="3" t="s">
        <v>20</v>
      </c>
      <c r="E23" s="4">
        <v>59.3</v>
      </c>
      <c r="F23" s="15"/>
    </row>
    <row r="24" spans="1:6" s="2" customFormat="1" ht="27.95" customHeight="1" x14ac:dyDescent="0.15">
      <c r="A24" s="14">
        <v>20</v>
      </c>
      <c r="B24" s="21"/>
      <c r="C24" s="3" t="s">
        <v>21</v>
      </c>
      <c r="D24" s="3" t="s">
        <v>22</v>
      </c>
      <c r="E24" s="4">
        <v>34.5</v>
      </c>
      <c r="F24" s="3"/>
    </row>
    <row r="25" spans="1:6" s="7" customFormat="1" ht="27.95" customHeight="1" x14ac:dyDescent="0.15">
      <c r="A25" s="14"/>
      <c r="B25" s="22"/>
      <c r="C25" s="6" t="s">
        <v>96</v>
      </c>
      <c r="D25" s="6"/>
      <c r="E25" s="5">
        <f>SUM(E18:E24)</f>
        <v>330.09999999999997</v>
      </c>
      <c r="F25" s="6"/>
    </row>
    <row r="26" spans="1:6" s="2" customFormat="1" ht="27.95" customHeight="1" x14ac:dyDescent="0.15">
      <c r="A26" s="14">
        <v>21</v>
      </c>
      <c r="B26" s="19" t="s">
        <v>79</v>
      </c>
      <c r="C26" s="3" t="s">
        <v>97</v>
      </c>
      <c r="D26" s="3" t="s">
        <v>31</v>
      </c>
      <c r="E26" s="4">
        <v>21.7</v>
      </c>
      <c r="F26" s="3" t="s">
        <v>30</v>
      </c>
    </row>
    <row r="27" spans="1:6" s="7" customFormat="1" ht="27.95" customHeight="1" x14ac:dyDescent="0.15">
      <c r="A27" s="14"/>
      <c r="B27" s="19"/>
      <c r="C27" s="6" t="s">
        <v>96</v>
      </c>
      <c r="D27" s="6"/>
      <c r="E27" s="5">
        <f>SUM(E26)</f>
        <v>21.7</v>
      </c>
      <c r="F27" s="6"/>
    </row>
    <row r="28" spans="1:6" s="2" customFormat="1" ht="27.95" customHeight="1" x14ac:dyDescent="0.15">
      <c r="A28" s="14">
        <v>22</v>
      </c>
      <c r="B28" s="19" t="s">
        <v>80</v>
      </c>
      <c r="C28" s="3" t="s">
        <v>97</v>
      </c>
      <c r="D28" s="3" t="s">
        <v>33</v>
      </c>
      <c r="E28" s="4">
        <v>55</v>
      </c>
      <c r="F28" s="3" t="s">
        <v>32</v>
      </c>
    </row>
    <row r="29" spans="1:6" s="2" customFormat="1" ht="27.95" customHeight="1" x14ac:dyDescent="0.15">
      <c r="A29" s="14">
        <v>23</v>
      </c>
      <c r="B29" s="19"/>
      <c r="C29" s="3" t="s">
        <v>34</v>
      </c>
      <c r="D29" s="3" t="s">
        <v>35</v>
      </c>
      <c r="E29" s="4">
        <v>75.3</v>
      </c>
      <c r="F29" s="3"/>
    </row>
    <row r="30" spans="1:6" s="7" customFormat="1" ht="27.95" customHeight="1" x14ac:dyDescent="0.15">
      <c r="A30" s="14"/>
      <c r="B30" s="19"/>
      <c r="C30" s="6" t="s">
        <v>96</v>
      </c>
      <c r="D30" s="6"/>
      <c r="E30" s="5">
        <f>SUM(E28:E29)</f>
        <v>130.30000000000001</v>
      </c>
      <c r="F30" s="6"/>
    </row>
    <row r="31" spans="1:6" s="7" customFormat="1" ht="27.95" customHeight="1" x14ac:dyDescent="0.15">
      <c r="A31" s="14">
        <v>24</v>
      </c>
      <c r="B31" s="20" t="s">
        <v>81</v>
      </c>
      <c r="C31" s="20" t="s">
        <v>97</v>
      </c>
      <c r="D31" s="3" t="s">
        <v>43</v>
      </c>
      <c r="E31" s="4">
        <v>25.6</v>
      </c>
      <c r="F31" s="3" t="s">
        <v>42</v>
      </c>
    </row>
    <row r="32" spans="1:6" s="7" customFormat="1" ht="27.95" customHeight="1" x14ac:dyDescent="0.15">
      <c r="A32" s="14">
        <v>25</v>
      </c>
      <c r="B32" s="21"/>
      <c r="C32" s="21"/>
      <c r="D32" s="3" t="s">
        <v>88</v>
      </c>
      <c r="E32" s="4">
        <v>120.9</v>
      </c>
      <c r="F32" s="3" t="s">
        <v>72</v>
      </c>
    </row>
    <row r="33" spans="1:6" s="7" customFormat="1" ht="27.95" customHeight="1" x14ac:dyDescent="0.15">
      <c r="A33" s="14">
        <v>26</v>
      </c>
      <c r="B33" s="21"/>
      <c r="C33" s="21"/>
      <c r="D33" s="3" t="s">
        <v>45</v>
      </c>
      <c r="E33" s="4">
        <v>0.3</v>
      </c>
      <c r="F33" s="3" t="s">
        <v>44</v>
      </c>
    </row>
    <row r="34" spans="1:6" s="7" customFormat="1" ht="27.95" customHeight="1" x14ac:dyDescent="0.15">
      <c r="A34" s="14">
        <v>27</v>
      </c>
      <c r="B34" s="21"/>
      <c r="C34" s="22"/>
      <c r="D34" s="3" t="s">
        <v>47</v>
      </c>
      <c r="E34" s="4">
        <v>7.9</v>
      </c>
      <c r="F34" s="3" t="s">
        <v>46</v>
      </c>
    </row>
    <row r="35" spans="1:6" s="2" customFormat="1" ht="27.95" customHeight="1" x14ac:dyDescent="0.15">
      <c r="A35" s="14">
        <v>28</v>
      </c>
      <c r="B35" s="21"/>
      <c r="C35" s="3" t="s">
        <v>36</v>
      </c>
      <c r="D35" s="3" t="s">
        <v>37</v>
      </c>
      <c r="E35" s="4">
        <v>45.4</v>
      </c>
      <c r="F35" s="3"/>
    </row>
    <row r="36" spans="1:6" s="2" customFormat="1" ht="27.95" customHeight="1" x14ac:dyDescent="0.15">
      <c r="A36" s="14">
        <v>29</v>
      </c>
      <c r="B36" s="21"/>
      <c r="C36" s="3" t="s">
        <v>38</v>
      </c>
      <c r="D36" s="3" t="s">
        <v>39</v>
      </c>
      <c r="E36" s="4">
        <v>44.7</v>
      </c>
      <c r="F36" s="3"/>
    </row>
    <row r="37" spans="1:6" s="2" customFormat="1" ht="27.95" customHeight="1" x14ac:dyDescent="0.15">
      <c r="A37" s="14">
        <v>30</v>
      </c>
      <c r="B37" s="21"/>
      <c r="C37" s="3" t="s">
        <v>40</v>
      </c>
      <c r="D37" s="3" t="s">
        <v>41</v>
      </c>
      <c r="E37" s="4">
        <v>10.199999999999999</v>
      </c>
      <c r="F37" s="3"/>
    </row>
    <row r="38" spans="1:6" s="7" customFormat="1" ht="27.95" customHeight="1" x14ac:dyDescent="0.15">
      <c r="B38" s="22"/>
      <c r="C38" s="6" t="s">
        <v>96</v>
      </c>
      <c r="D38" s="6"/>
      <c r="E38" s="5">
        <f>SUM(E31:E37)</f>
        <v>255</v>
      </c>
      <c r="F38" s="6"/>
    </row>
    <row r="39" spans="1:6" s="2" customFormat="1" ht="27.95" customHeight="1" x14ac:dyDescent="0.15">
      <c r="A39" s="14">
        <v>31</v>
      </c>
      <c r="B39" s="19" t="s">
        <v>82</v>
      </c>
      <c r="C39" s="20" t="s">
        <v>101</v>
      </c>
      <c r="D39" s="3" t="s">
        <v>48</v>
      </c>
      <c r="E39" s="4">
        <v>215.1</v>
      </c>
      <c r="F39" s="19" t="s">
        <v>73</v>
      </c>
    </row>
    <row r="40" spans="1:6" s="2" customFormat="1" ht="27.95" customHeight="1" x14ac:dyDescent="0.15">
      <c r="A40" s="14">
        <v>32</v>
      </c>
      <c r="B40" s="19"/>
      <c r="C40" s="21"/>
      <c r="D40" s="3" t="s">
        <v>49</v>
      </c>
      <c r="E40" s="4">
        <v>22.9</v>
      </c>
      <c r="F40" s="19"/>
    </row>
    <row r="41" spans="1:6" s="2" customFormat="1" ht="27.95" customHeight="1" x14ac:dyDescent="0.15">
      <c r="A41" s="14">
        <v>33</v>
      </c>
      <c r="B41" s="19"/>
      <c r="C41" s="21"/>
      <c r="D41" s="3" t="s">
        <v>52</v>
      </c>
      <c r="E41" s="4">
        <v>19.600000000000001</v>
      </c>
      <c r="F41" s="3" t="s">
        <v>74</v>
      </c>
    </row>
    <row r="42" spans="1:6" s="2" customFormat="1" ht="27.95" customHeight="1" x14ac:dyDescent="0.15">
      <c r="A42" s="14">
        <v>34</v>
      </c>
      <c r="B42" s="19"/>
      <c r="C42" s="22"/>
      <c r="D42" s="3" t="s">
        <v>55</v>
      </c>
      <c r="E42" s="4">
        <v>142.1</v>
      </c>
      <c r="F42" s="3" t="s">
        <v>75</v>
      </c>
    </row>
    <row r="43" spans="1:6" s="2" customFormat="1" ht="27.95" customHeight="1" x14ac:dyDescent="0.15">
      <c r="A43" s="14">
        <v>35</v>
      </c>
      <c r="B43" s="19"/>
      <c r="C43" s="20" t="s">
        <v>50</v>
      </c>
      <c r="D43" s="3" t="s">
        <v>51</v>
      </c>
      <c r="E43" s="4">
        <v>2.2000000000000002</v>
      </c>
      <c r="F43" s="3"/>
    </row>
    <row r="44" spans="1:6" s="2" customFormat="1" ht="27.95" customHeight="1" x14ac:dyDescent="0.15">
      <c r="A44" s="14">
        <v>36</v>
      </c>
      <c r="B44" s="19"/>
      <c r="C44" s="21"/>
      <c r="D44" s="3" t="s">
        <v>53</v>
      </c>
      <c r="E44" s="4">
        <v>23.6</v>
      </c>
      <c r="F44" s="15"/>
    </row>
    <row r="45" spans="1:6" s="2" customFormat="1" ht="27.95" customHeight="1" x14ac:dyDescent="0.15">
      <c r="A45" s="14">
        <v>37</v>
      </c>
      <c r="B45" s="19"/>
      <c r="C45" s="22"/>
      <c r="D45" s="3" t="s">
        <v>54</v>
      </c>
      <c r="E45" s="4">
        <v>33.4</v>
      </c>
      <c r="F45" s="15"/>
    </row>
    <row r="46" spans="1:6" s="7" customFormat="1" ht="27.95" customHeight="1" x14ac:dyDescent="0.15">
      <c r="A46" s="14"/>
      <c r="B46" s="19"/>
      <c r="C46" s="6" t="s">
        <v>96</v>
      </c>
      <c r="D46" s="6"/>
      <c r="E46" s="5">
        <f>SUM(E39:E45)</f>
        <v>458.90000000000003</v>
      </c>
      <c r="F46" s="6"/>
    </row>
    <row r="47" spans="1:6" s="2" customFormat="1" ht="27.95" customHeight="1" x14ac:dyDescent="0.15">
      <c r="A47" s="14">
        <v>38</v>
      </c>
      <c r="B47" s="19" t="s">
        <v>83</v>
      </c>
      <c r="C47" s="3" t="s">
        <v>56</v>
      </c>
      <c r="D47" s="3" t="s">
        <v>57</v>
      </c>
      <c r="E47" s="4">
        <v>19.600000000000001</v>
      </c>
      <c r="F47" s="3"/>
    </row>
    <row r="48" spans="1:6" s="7" customFormat="1" ht="27.95" customHeight="1" x14ac:dyDescent="0.15">
      <c r="A48" s="14"/>
      <c r="B48" s="19"/>
      <c r="C48" s="6" t="s">
        <v>96</v>
      </c>
      <c r="D48" s="6"/>
      <c r="E48" s="5">
        <f>SUM(E47)</f>
        <v>19.600000000000001</v>
      </c>
      <c r="F48" s="6"/>
    </row>
    <row r="49" spans="1:6" s="2" customFormat="1" ht="27.95" customHeight="1" x14ac:dyDescent="0.15">
      <c r="A49" s="14">
        <v>39</v>
      </c>
      <c r="B49" s="19" t="s">
        <v>84</v>
      </c>
      <c r="C49" s="3" t="s">
        <v>58</v>
      </c>
      <c r="D49" s="3" t="s">
        <v>59</v>
      </c>
      <c r="E49" s="4">
        <v>55.7</v>
      </c>
      <c r="F49" s="3"/>
    </row>
    <row r="50" spans="1:6" s="2" customFormat="1" ht="27.95" customHeight="1" x14ac:dyDescent="0.15">
      <c r="A50" s="14">
        <v>40</v>
      </c>
      <c r="B50" s="19"/>
      <c r="C50" s="3" t="s">
        <v>60</v>
      </c>
      <c r="D50" s="3" t="s">
        <v>61</v>
      </c>
      <c r="E50" s="4">
        <v>25.5</v>
      </c>
      <c r="F50" s="3"/>
    </row>
    <row r="51" spans="1:6" s="7" customFormat="1" ht="27.95" customHeight="1" x14ac:dyDescent="0.15">
      <c r="A51" s="14"/>
      <c r="B51" s="19"/>
      <c r="C51" s="6" t="s">
        <v>96</v>
      </c>
      <c r="D51" s="6"/>
      <c r="E51" s="5">
        <f>SUM(E49:E50)</f>
        <v>81.2</v>
      </c>
      <c r="F51" s="6"/>
    </row>
    <row r="52" spans="1:6" s="2" customFormat="1" ht="27.95" customHeight="1" x14ac:dyDescent="0.15">
      <c r="A52" s="14">
        <v>41</v>
      </c>
      <c r="B52" s="19" t="s">
        <v>85</v>
      </c>
      <c r="C52" s="19" t="s">
        <v>102</v>
      </c>
      <c r="D52" s="3" t="s">
        <v>62</v>
      </c>
      <c r="E52" s="4">
        <v>23.6</v>
      </c>
      <c r="F52" s="19" t="s">
        <v>87</v>
      </c>
    </row>
    <row r="53" spans="1:6" s="2" customFormat="1" ht="27.95" customHeight="1" x14ac:dyDescent="0.15">
      <c r="A53" s="14">
        <v>42</v>
      </c>
      <c r="B53" s="19"/>
      <c r="C53" s="19"/>
      <c r="D53" s="3" t="s">
        <v>63</v>
      </c>
      <c r="E53" s="4">
        <v>66.099999999999994</v>
      </c>
      <c r="F53" s="19"/>
    </row>
    <row r="54" spans="1:6" s="2" customFormat="1" ht="27.95" customHeight="1" x14ac:dyDescent="0.15">
      <c r="A54" s="14">
        <v>43</v>
      </c>
      <c r="B54" s="19"/>
      <c r="C54" s="3" t="s">
        <v>64</v>
      </c>
      <c r="D54" s="3" t="s">
        <v>65</v>
      </c>
      <c r="E54" s="4">
        <v>32.6</v>
      </c>
      <c r="F54" s="3"/>
    </row>
    <row r="55" spans="1:6" s="7" customFormat="1" ht="27.95" customHeight="1" x14ac:dyDescent="0.15">
      <c r="A55" s="14"/>
      <c r="B55" s="19"/>
      <c r="C55" s="6" t="s">
        <v>96</v>
      </c>
      <c r="D55" s="6"/>
      <c r="E55" s="5">
        <f>SUM(E52:E54)</f>
        <v>122.29999999999998</v>
      </c>
      <c r="F55" s="6"/>
    </row>
    <row r="56" spans="1:6" s="2" customFormat="1" ht="27.95" customHeight="1" x14ac:dyDescent="0.15">
      <c r="A56" s="14">
        <v>44</v>
      </c>
      <c r="B56" s="19" t="s">
        <v>86</v>
      </c>
      <c r="C56" s="3" t="s">
        <v>66</v>
      </c>
      <c r="D56" s="3" t="s">
        <v>67</v>
      </c>
      <c r="E56" s="4">
        <v>3</v>
      </c>
      <c r="F56" s="3"/>
    </row>
    <row r="57" spans="1:6" s="2" customFormat="1" ht="27.95" customHeight="1" x14ac:dyDescent="0.15">
      <c r="A57" s="14">
        <v>45</v>
      </c>
      <c r="B57" s="19"/>
      <c r="C57" s="3" t="s">
        <v>68</v>
      </c>
      <c r="D57" s="3" t="s">
        <v>69</v>
      </c>
      <c r="E57" s="4">
        <v>1.2</v>
      </c>
      <c r="F57" s="3"/>
    </row>
    <row r="58" spans="1:6" s="7" customFormat="1" ht="27.95" customHeight="1" x14ac:dyDescent="0.15">
      <c r="A58" s="14"/>
      <c r="B58" s="19"/>
      <c r="C58" s="6" t="s">
        <v>96</v>
      </c>
      <c r="D58" s="6"/>
      <c r="E58" s="5">
        <f>SUM(E56:E57)</f>
        <v>4.2</v>
      </c>
      <c r="F58" s="6"/>
    </row>
    <row r="59" spans="1:6" s="2" customFormat="1" ht="27.95" customHeight="1" x14ac:dyDescent="0.15">
      <c r="A59" s="14">
        <v>46</v>
      </c>
      <c r="B59" s="19" t="s">
        <v>76</v>
      </c>
      <c r="C59" s="3" t="s">
        <v>70</v>
      </c>
      <c r="D59" s="3" t="s">
        <v>71</v>
      </c>
      <c r="E59" s="4">
        <v>7.6</v>
      </c>
      <c r="F59" s="3"/>
    </row>
    <row r="60" spans="1:6" s="7" customFormat="1" ht="27.95" customHeight="1" x14ac:dyDescent="0.15">
      <c r="A60" s="14"/>
      <c r="B60" s="19"/>
      <c r="C60" s="6" t="s">
        <v>96</v>
      </c>
      <c r="D60" s="6"/>
      <c r="E60" s="5">
        <f>SUM(E59)</f>
        <v>7.6</v>
      </c>
      <c r="F60" s="6"/>
    </row>
    <row r="61" spans="1:6" ht="30" customHeight="1" x14ac:dyDescent="0.15">
      <c r="B61" s="1"/>
    </row>
    <row r="62" spans="1:6" ht="30" customHeight="1" x14ac:dyDescent="0.15"/>
  </sheetData>
  <mergeCells count="25">
    <mergeCell ref="B59:B60"/>
    <mergeCell ref="C4:C12"/>
    <mergeCell ref="B18:B25"/>
    <mergeCell ref="C18:C21"/>
    <mergeCell ref="B31:B38"/>
    <mergeCell ref="C39:C42"/>
    <mergeCell ref="C43:C45"/>
    <mergeCell ref="B56:B58"/>
    <mergeCell ref="C31:C34"/>
    <mergeCell ref="F52:F53"/>
    <mergeCell ref="F4:F6"/>
    <mergeCell ref="F8:F9"/>
    <mergeCell ref="F11:F12"/>
    <mergeCell ref="B4:B17"/>
    <mergeCell ref="B49:B51"/>
    <mergeCell ref="C52:C53"/>
    <mergeCell ref="B52:B55"/>
    <mergeCell ref="A1:F1"/>
    <mergeCell ref="B26:B27"/>
    <mergeCell ref="B28:B30"/>
    <mergeCell ref="B39:B46"/>
    <mergeCell ref="B47:B48"/>
    <mergeCell ref="C13:C16"/>
    <mergeCell ref="C22:C23"/>
    <mergeCell ref="F39:F40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6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2021-07-08T10:09:37Z</dcterms:modified>
</cp:coreProperties>
</file>