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55" windowWidth="14805" windowHeight="7860"/>
  </bookViews>
  <sheets>
    <sheet name="Sheet1" sheetId="1" r:id="rId1"/>
    <sheet name="Sheet8" sheetId="10" r:id="rId2"/>
  </sheets>
  <definedNames>
    <definedName name="_xlnm._FilterDatabase" localSheetId="0" hidden="1">Sheet1!$A$4:$K$124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C5" i="1" l="1"/>
  <c r="C113" i="1" l="1"/>
  <c r="C106" i="1"/>
  <c r="C103" i="1"/>
  <c r="C98" i="1"/>
  <c r="C95" i="1"/>
  <c r="C81" i="1"/>
  <c r="C76" i="1"/>
  <c r="C73" i="1"/>
  <c r="C56" i="1"/>
  <c r="C22" i="1"/>
  <c r="C19" i="1"/>
  <c r="C6" i="1"/>
  <c r="N40" i="10" l="1"/>
  <c r="N107" i="10"/>
  <c r="N124" i="10"/>
  <c r="N196" i="10"/>
  <c r="N211" i="10"/>
  <c r="N320" i="10"/>
</calcChain>
</file>

<file path=xl/sharedStrings.xml><?xml version="1.0" encoding="utf-8"?>
<sst xmlns="http://schemas.openxmlformats.org/spreadsheetml/2006/main" count="1022" uniqueCount="516">
  <si>
    <t>序号</t>
    <phoneticPr fontId="3" type="noConversion"/>
  </si>
  <si>
    <t>企业名称</t>
    <phoneticPr fontId="3" type="noConversion"/>
  </si>
  <si>
    <t>合计</t>
    <phoneticPr fontId="3" type="noConversion"/>
  </si>
  <si>
    <t>华菱控股集团有限公司</t>
    <phoneticPr fontId="3" type="noConversion"/>
  </si>
  <si>
    <t>湖南建工集团有限公司</t>
    <phoneticPr fontId="3" type="noConversion"/>
  </si>
  <si>
    <t>湖南兴湘投资控股集团有限公司</t>
    <phoneticPr fontId="3" type="noConversion"/>
  </si>
  <si>
    <t>湖南省轻工盐业集团有限公司</t>
    <phoneticPr fontId="3" type="noConversion"/>
  </si>
  <si>
    <t>湖南省水运建设投资集团有限公司</t>
    <phoneticPr fontId="3" type="noConversion"/>
  </si>
  <si>
    <t>三湘集团有限公司</t>
    <phoneticPr fontId="3" type="noConversion"/>
  </si>
  <si>
    <t>湖南省建筑设计院有限公司</t>
    <phoneticPr fontId="3" type="noConversion"/>
  </si>
  <si>
    <t>湖南海利高新技术产业集团有限公司</t>
    <phoneticPr fontId="3" type="noConversion"/>
  </si>
  <si>
    <t>湖南万安达集团有限责任公司</t>
    <phoneticPr fontId="3" type="noConversion"/>
  </si>
  <si>
    <t>湖南省水利发展投资有限公司</t>
    <phoneticPr fontId="3" type="noConversion"/>
  </si>
  <si>
    <t>湖南兴蔬种业有限公司</t>
    <phoneticPr fontId="3" type="noConversion"/>
  </si>
  <si>
    <t>湖南省国际交流服务公司</t>
    <phoneticPr fontId="3" type="noConversion"/>
  </si>
  <si>
    <t>湖南省出国人员服务中心</t>
    <phoneticPr fontId="3" type="noConversion"/>
  </si>
  <si>
    <t>湖南人才市场有限公司</t>
    <phoneticPr fontId="3" type="noConversion"/>
  </si>
  <si>
    <t>湖南人才就业社保信息报社有限责任公司</t>
    <phoneticPr fontId="3" type="noConversion"/>
  </si>
  <si>
    <t>湖南核工业岩土工程勘察设计研究院</t>
    <phoneticPr fontId="3" type="noConversion"/>
  </si>
  <si>
    <t>湖南中核置业有限公司</t>
    <phoneticPr fontId="3" type="noConversion"/>
  </si>
  <si>
    <t>核工业衡阳第二地质工程勘察院</t>
    <phoneticPr fontId="3" type="noConversion"/>
  </si>
  <si>
    <t>核工业衡阳金源建设工程有限责任公司</t>
    <phoneticPr fontId="3" type="noConversion"/>
  </si>
  <si>
    <t>湖南省湘核三一一钻探有限责任公司</t>
    <phoneticPr fontId="3" type="noConversion"/>
  </si>
  <si>
    <t>湖南稀土金属材料研究院</t>
    <phoneticPr fontId="3" type="noConversion"/>
  </si>
  <si>
    <t>湖南有色冶金劳动保护研究院</t>
    <phoneticPr fontId="3" type="noConversion"/>
  </si>
  <si>
    <t>湖南省产业技术协同创新有限公司</t>
    <phoneticPr fontId="3" type="noConversion"/>
  </si>
  <si>
    <t>湖南省技术产权交易所</t>
    <phoneticPr fontId="3" type="noConversion"/>
  </si>
  <si>
    <t>湖南省环科院环境工程有限责任公司</t>
    <phoneticPr fontId="3" type="noConversion"/>
  </si>
  <si>
    <t>湖南省环科院科技咨询有限责任公司</t>
    <phoneticPr fontId="3" type="noConversion"/>
  </si>
  <si>
    <t>韶山文博文化发展有限公司</t>
    <phoneticPr fontId="3" type="noConversion"/>
  </si>
  <si>
    <t>韶山滴水洞旅游产品有限公司</t>
    <phoneticPr fontId="3" type="noConversion"/>
  </si>
  <si>
    <t>韶山中国国际旅行社</t>
    <phoneticPr fontId="3" type="noConversion"/>
  </si>
  <si>
    <t>湖南省计量技术开发公司</t>
    <phoneticPr fontId="3" type="noConversion"/>
  </si>
  <si>
    <t>岳阳英派特种设备检验检测有限公司</t>
    <phoneticPr fontId="3" type="noConversion"/>
  </si>
  <si>
    <t>湖南天诚烟花爆竹检验服务有限公司</t>
    <phoneticPr fontId="3" type="noConversion"/>
  </si>
  <si>
    <t>湖南湘特设备工程监理咨询中心</t>
    <phoneticPr fontId="3" type="noConversion"/>
  </si>
  <si>
    <t>湖南地信土地开发有限公司</t>
    <phoneticPr fontId="3" type="noConversion"/>
  </si>
  <si>
    <t>湖南地科院规划设计有限公司</t>
    <phoneticPr fontId="3" type="noConversion"/>
  </si>
  <si>
    <t>湖南国土资源导刊杂志社有限责任公司</t>
    <phoneticPr fontId="3" type="noConversion"/>
  </si>
  <si>
    <t>长沙探矿机械厂</t>
    <phoneticPr fontId="3" type="noConversion"/>
  </si>
  <si>
    <t>湖南交院试验检测有限责任公司</t>
    <phoneticPr fontId="3" type="noConversion"/>
  </si>
  <si>
    <t>湖南润海电力有限公司</t>
    <phoneticPr fontId="3" type="noConversion"/>
  </si>
  <si>
    <t>湖南水利水电工程监理承包总公司</t>
    <phoneticPr fontId="3" type="noConversion"/>
  </si>
  <si>
    <t>湖南博禹水电科技开发有限公司</t>
    <phoneticPr fontId="3" type="noConversion"/>
  </si>
  <si>
    <t>湖南湘水后勤服务有限责任公司</t>
    <phoneticPr fontId="3" type="noConversion"/>
  </si>
  <si>
    <t>省水利水电工程质量检测中心有限公司</t>
    <phoneticPr fontId="3" type="noConversion"/>
  </si>
  <si>
    <t>长沙市雨花区水电劳服综合经营部</t>
    <phoneticPr fontId="3" type="noConversion"/>
  </si>
  <si>
    <t>长沙天禹测绘信息有限公司</t>
    <phoneticPr fontId="3" type="noConversion"/>
  </si>
  <si>
    <t>长沙长岭宾馆</t>
    <phoneticPr fontId="3" type="noConversion"/>
  </si>
  <si>
    <t>长沙润沁物业管理有限责任公司</t>
    <phoneticPr fontId="3" type="noConversion"/>
  </si>
  <si>
    <t>湖南博源环境技术有限公司</t>
    <phoneticPr fontId="3" type="noConversion"/>
  </si>
  <si>
    <t>湖南湘水工程建设咨询服务有限责任公司</t>
    <phoneticPr fontId="3" type="noConversion"/>
  </si>
  <si>
    <t>长沙润湘水利水电技术服务有限责任公司</t>
    <phoneticPr fontId="3" type="noConversion"/>
  </si>
  <si>
    <t>湖南省地方电力试验中心</t>
    <phoneticPr fontId="3" type="noConversion"/>
  </si>
  <si>
    <t>湖南省粮油工程设计所</t>
    <phoneticPr fontId="3" type="noConversion"/>
  </si>
  <si>
    <t>株洲煤田建筑有限责任公司</t>
    <phoneticPr fontId="3" type="noConversion"/>
  </si>
  <si>
    <t>湖南省勘查设计研究院</t>
    <phoneticPr fontId="3" type="noConversion"/>
  </si>
  <si>
    <t>湖南湘煤工程检测有限公司</t>
    <phoneticPr fontId="3" type="noConversion"/>
  </si>
  <si>
    <t>株洲华辰美天酒店有限公司</t>
    <phoneticPr fontId="3" type="noConversion"/>
  </si>
  <si>
    <t>湖南省工程勘察院</t>
    <phoneticPr fontId="3" type="noConversion"/>
  </si>
  <si>
    <t>湖南省勘测设计院</t>
    <phoneticPr fontId="3" type="noConversion"/>
  </si>
  <si>
    <t>湖南省地质勘探院</t>
    <phoneticPr fontId="3" type="noConversion"/>
  </si>
  <si>
    <t>湖南省基础建设工程总公司</t>
    <phoneticPr fontId="3" type="noConversion"/>
  </si>
  <si>
    <t>湖南省水工环地质工程勘察院</t>
    <phoneticPr fontId="3" type="noConversion"/>
  </si>
  <si>
    <t>湖南省湘南工程勘察公司</t>
    <phoneticPr fontId="3" type="noConversion"/>
  </si>
  <si>
    <t>湖南省隧道工程总公司</t>
    <phoneticPr fontId="3" type="noConversion"/>
  </si>
  <si>
    <t>湖南省城乡建设勘测院</t>
    <phoneticPr fontId="3" type="noConversion"/>
  </si>
  <si>
    <t>湖南省湘西工程勘察院</t>
    <phoneticPr fontId="3" type="noConversion"/>
  </si>
  <si>
    <t>湖南省常德工程勘察院</t>
    <phoneticPr fontId="3" type="noConversion"/>
  </si>
  <si>
    <t>湖南地建集团湘西工程公司</t>
    <phoneticPr fontId="3" type="noConversion"/>
  </si>
  <si>
    <t>湖南省资源规划勘测院</t>
    <phoneticPr fontId="3" type="noConversion"/>
  </si>
  <si>
    <t>湖南省地质灾害防治勘查设计院</t>
    <phoneticPr fontId="3" type="noConversion"/>
  </si>
  <si>
    <t>湖南省勘察测绘院</t>
    <phoneticPr fontId="3" type="noConversion"/>
  </si>
  <si>
    <t>湖南地矿实业开发总公司</t>
    <phoneticPr fontId="3" type="noConversion"/>
  </si>
  <si>
    <t>湖南省怀化地建工程有限公司</t>
    <phoneticPr fontId="3" type="noConversion"/>
  </si>
  <si>
    <t>湖南省建设工程勘察院</t>
    <phoneticPr fontId="3" type="noConversion"/>
  </si>
  <si>
    <t>中南建设集团有限公司</t>
    <phoneticPr fontId="3" type="noConversion"/>
  </si>
  <si>
    <t>湖南湘江工程建设有限公司</t>
    <phoneticPr fontId="3" type="noConversion"/>
  </si>
  <si>
    <t>湖南有色地勘二四七队集团有限公司</t>
    <phoneticPr fontId="3" type="noConversion"/>
  </si>
  <si>
    <t>湖南鑫湘物探工程有限公司</t>
    <phoneticPr fontId="3" type="noConversion"/>
  </si>
  <si>
    <t>湖南江山资源酒店管理有限公司</t>
    <phoneticPr fontId="3" type="noConversion"/>
  </si>
  <si>
    <t>湘西自治州紫源工程勘察有限公司</t>
    <phoneticPr fontId="3" type="noConversion"/>
  </si>
  <si>
    <t>湖南中色工程建设有限公司</t>
    <phoneticPr fontId="3" type="noConversion"/>
  </si>
  <si>
    <t>湖南省车辆号牌制作中心</t>
    <phoneticPr fontId="3" type="noConversion"/>
  </si>
  <si>
    <t>湖南省公安厅劳动服务公司</t>
    <phoneticPr fontId="3" type="noConversion"/>
  </si>
  <si>
    <t>湖南省文物商店</t>
    <phoneticPr fontId="3" type="noConversion"/>
  </si>
  <si>
    <t>湖南铁道职业技术学院天一实业有限公司</t>
    <phoneticPr fontId="3" type="noConversion"/>
  </si>
  <si>
    <t>长沙理工大公路工程试验检测中心</t>
    <phoneticPr fontId="3" type="noConversion"/>
  </si>
  <si>
    <t>湖南师范大学出版社有限公司</t>
    <phoneticPr fontId="3" type="noConversion"/>
  </si>
  <si>
    <t>湖南城市学院规划建筑设计研究院</t>
    <phoneticPr fontId="3" type="noConversion"/>
  </si>
  <si>
    <t>湖南华达工程有限公司</t>
    <phoneticPr fontId="3" type="noConversion"/>
  </si>
  <si>
    <t>湖南华罡科技投资有限责任公司</t>
    <phoneticPr fontId="3" type="noConversion"/>
  </si>
  <si>
    <t>湖南吉大资产经营管理有限公司</t>
    <phoneticPr fontId="3" type="noConversion"/>
  </si>
  <si>
    <t>湖南中医药大学科技开发公司</t>
    <phoneticPr fontId="3" type="noConversion"/>
  </si>
  <si>
    <t>湖南农大追求饲料科技有限公司</t>
    <phoneticPr fontId="3" type="noConversion"/>
  </si>
  <si>
    <t>湘潭大学出版社有限责任公司</t>
    <phoneticPr fontId="3" type="noConversion"/>
  </si>
  <si>
    <t>文化企业20%</t>
  </si>
  <si>
    <t>建筑企业25%</t>
  </si>
  <si>
    <t>机械企业25%</t>
  </si>
  <si>
    <t>附件：</t>
  </si>
  <si>
    <t>国有资本收益核定表</t>
  </si>
  <si>
    <t>序号</t>
  </si>
  <si>
    <t>企业名称</t>
  </si>
  <si>
    <t>企业性质</t>
  </si>
  <si>
    <t>资产</t>
  </si>
  <si>
    <t>负债</t>
  </si>
  <si>
    <t>所有者权益</t>
  </si>
  <si>
    <t xml:space="preserve">年初未分配利润 </t>
  </si>
  <si>
    <t>净利润</t>
  </si>
  <si>
    <t xml:space="preserve">归属于母公司所有者的净利润 </t>
  </si>
  <si>
    <t>国有资本收益上交基数</t>
  </si>
  <si>
    <t>所属行业及利润上交比例</t>
  </si>
  <si>
    <t>应交国有资本收益</t>
  </si>
  <si>
    <t>合计</t>
  </si>
  <si>
    <t>一、国资委</t>
  </si>
  <si>
    <t>湖南省高速公路集团有限公司</t>
  </si>
  <si>
    <t>国有独资企业</t>
  </si>
  <si>
    <t>华菱控股集团有限公司</t>
  </si>
  <si>
    <t>钢铁企业25%</t>
  </si>
  <si>
    <t>中联重科股份有限公司（合并）</t>
  </si>
  <si>
    <t>国有参股企业</t>
  </si>
  <si>
    <t>湖南轨道交通控股集团有限公司</t>
  </si>
  <si>
    <t>湖南湘投控股集团有限公司</t>
  </si>
  <si>
    <t>湖南建工集团有限公司</t>
  </si>
  <si>
    <t>现代投资股份有限公司</t>
  </si>
  <si>
    <t>湘电集团有限公司</t>
  </si>
  <si>
    <t>湖南省交通水利建设集团有限公司</t>
  </si>
  <si>
    <t>湖南发展投资集团有限公司</t>
  </si>
  <si>
    <t>湖南兴湘投资控股集团有限公司</t>
  </si>
  <si>
    <t>投资企业30%</t>
  </si>
  <si>
    <t>湖南省机场管理集团有限公司</t>
  </si>
  <si>
    <t>长丰集团有限责任公司</t>
  </si>
  <si>
    <t>湖南省轻工盐业集团有限公司</t>
  </si>
  <si>
    <t>轻工企业25%</t>
  </si>
  <si>
    <t>湖南高新创业投资集团有限公司(合并)</t>
  </si>
  <si>
    <t>湖南黄金集团有限责任公司</t>
  </si>
  <si>
    <t>国有控股企业</t>
  </si>
  <si>
    <t>湖南省水运建设投资集团有限公司</t>
  </si>
  <si>
    <t>其他企业25%</t>
  </si>
  <si>
    <t>华天实业控股集团有限公司</t>
  </si>
  <si>
    <t>湖南新天地投资控股集团有限公司</t>
  </si>
  <si>
    <t>军工类企业20%</t>
  </si>
  <si>
    <t>湖南省现代农业产业控股集团公司</t>
  </si>
  <si>
    <t>湖南省兵器工业集团有限责任公司（合并）</t>
  </si>
  <si>
    <t>三湘集团有限公司</t>
  </si>
  <si>
    <t>贸易企业25%</t>
  </si>
  <si>
    <t>湖南省建筑设计院有限公司</t>
  </si>
  <si>
    <t>科研企业25%</t>
  </si>
  <si>
    <t>湖南省招标有限责任公司</t>
  </si>
  <si>
    <t>湖南华升集团有限公司</t>
  </si>
  <si>
    <t>湖南鑫牛资产管理集团有限公司</t>
  </si>
  <si>
    <t>湖南海利高新技术产业集团有限公司</t>
  </si>
  <si>
    <t>农业企业20%</t>
  </si>
  <si>
    <t>湖南万安达集团有限责任公司</t>
  </si>
  <si>
    <t>监狱企业20%</t>
  </si>
  <si>
    <t>湖南国有资产经营管理有限公司</t>
  </si>
  <si>
    <t>湖南省水利发展投资有限公司</t>
  </si>
  <si>
    <t>湖南省煤业集团有限公司</t>
  </si>
  <si>
    <t>湖南省湘绣研究所</t>
  </si>
  <si>
    <t>湖南省工艺美术研究所</t>
  </si>
  <si>
    <t>二、文资委</t>
  </si>
  <si>
    <t>湖南广电网络控股集团有限公司</t>
  </si>
  <si>
    <t>湖南出版投资控股集团有限公司</t>
  </si>
  <si>
    <t>湖南广播电视台</t>
  </si>
  <si>
    <t>湖南体育产业集团有限公司</t>
  </si>
  <si>
    <t>湖南日报报业集团</t>
  </si>
  <si>
    <t>湖南省演艺集团有限责任公司</t>
  </si>
  <si>
    <t>湖南教育报刊社</t>
  </si>
  <si>
    <t>潇湘电影集团有限公司</t>
  </si>
  <si>
    <t>三、农科院</t>
  </si>
  <si>
    <t>湖南省湘科农业科技产业集团有限公司</t>
  </si>
  <si>
    <t>湖南兴蔬种业有限公司</t>
  </si>
  <si>
    <t>湖南科苑置业有限公司</t>
  </si>
  <si>
    <t>湖南格瑞园艺科技有限公司</t>
  </si>
  <si>
    <t>湖南农丰种业有限公司</t>
  </si>
  <si>
    <t>湖南康源作物有限公司</t>
  </si>
  <si>
    <t>湖南天牌茶叶有限公司</t>
  </si>
  <si>
    <t>湖南省茶叶所实验茶厂</t>
  </si>
  <si>
    <t>长沙大禾科技开发中心</t>
  </si>
  <si>
    <t>长沙艾格里生物科技有限公司</t>
  </si>
  <si>
    <t>湖南兴湘科技开发有限公司</t>
  </si>
  <si>
    <t>湖南省农科院科技物资公司</t>
  </si>
  <si>
    <t>长沙鑫农农业科技有限责任公司</t>
  </si>
  <si>
    <t>长沙市湘科劳动服务有限公司</t>
  </si>
  <si>
    <t>四、中共湖南省委外事工作委员会</t>
  </si>
  <si>
    <t>湖南省国际交流服务公司</t>
  </si>
  <si>
    <t>服务企业25%</t>
  </si>
  <si>
    <t>湖南省出国人员服务中心</t>
  </si>
  <si>
    <t>五、湖南省人力资源和社会保障厅</t>
  </si>
  <si>
    <t>湖南人才市场有限公司</t>
  </si>
  <si>
    <t>湖南人才就业社保信息报社有限责任公司</t>
  </si>
  <si>
    <t>湖南三湘人才物业有限公司</t>
  </si>
  <si>
    <t>北京湘劳人力资源咨询有限公司</t>
  </si>
  <si>
    <t>六、湖南省司法厅</t>
  </si>
  <si>
    <t>湖南长鹰驾校</t>
  </si>
  <si>
    <t>湖南司法警官职业学院司法鉴定所</t>
  </si>
  <si>
    <t>湖南省公证律师培训中心</t>
  </si>
  <si>
    <t>七、湖南省核工业地质局</t>
  </si>
  <si>
    <t>湖南湘核投资有限公司</t>
  </si>
  <si>
    <t>湖南飞碟新材料有限责任公司</t>
  </si>
  <si>
    <t>衡阳湘核置业有限责任公司</t>
  </si>
  <si>
    <t>湖南中核建设工程公司</t>
  </si>
  <si>
    <t>建筑业25%</t>
  </si>
  <si>
    <t>湖南核工业岩土工程勘察设计研究院</t>
  </si>
  <si>
    <t>地质勘查企业25%</t>
  </si>
  <si>
    <t>湖南中核置业有限公司</t>
  </si>
  <si>
    <t>房地产企业25%</t>
  </si>
  <si>
    <t>核工业湖南衡阳华安建设工程有限公司</t>
  </si>
  <si>
    <t>核工业长沙工程勘察院</t>
  </si>
  <si>
    <t>核工业衡阳第二地质工程勘察院</t>
  </si>
  <si>
    <t>湖南湘核汇鑫投资有限公司</t>
  </si>
  <si>
    <t>核工业郴州工程勘察院</t>
  </si>
  <si>
    <t>核工业衡阳金源建设工程有限责任公司</t>
  </si>
  <si>
    <t>郴州华宇建设工程有限责任公司</t>
  </si>
  <si>
    <t>核工业岳阳建设工程有限公司</t>
  </si>
  <si>
    <t>湖南湘核中兴投资有限公司</t>
  </si>
  <si>
    <t>岳阳核工业开源矿业有限公司</t>
  </si>
  <si>
    <t>湖南省核工业中心实验室</t>
  </si>
  <si>
    <t>长沙玳蒙德超硬工具有限公司</t>
  </si>
  <si>
    <t>湖南省湘核三一一钻探有限责任公司</t>
  </si>
  <si>
    <t>岳阳县三一一物资贸易有限公司</t>
  </si>
  <si>
    <t>湖南核威工程监理有限公司</t>
  </si>
  <si>
    <t>湖南省星鑫地质工程有限公司</t>
  </si>
  <si>
    <t>湖南湘核金源建设工程有限责任公司</t>
  </si>
  <si>
    <t>湖南湘核华宇建设工程有限公司</t>
  </si>
  <si>
    <t>湖南星鑫工程地质有限责任公司</t>
  </si>
  <si>
    <t>八、湖南省有色金属管理局</t>
  </si>
  <si>
    <t>湖南有色金属研究院</t>
  </si>
  <si>
    <t>湖南稀土金属材料研究院</t>
  </si>
  <si>
    <t>长沙湘和物业管理有限公司</t>
  </si>
  <si>
    <t>湖南有色冶金劳动保护研究院</t>
  </si>
  <si>
    <t>九、湖南省科学技术厅</t>
  </si>
  <si>
    <t>湖南省产业技术协同创新有限公司</t>
  </si>
  <si>
    <t>湖南省技术产权交易所</t>
  </si>
  <si>
    <t>湖南国华制药有限公司</t>
  </si>
  <si>
    <t>湖南省科技开发公司</t>
  </si>
  <si>
    <t>湖南省林业科技园林绿化中心</t>
  </si>
  <si>
    <t>湖南湘植园林科技有限公司</t>
  </si>
  <si>
    <t>湖南省优质用材工程技术研究中心有限公司</t>
  </si>
  <si>
    <t>湖南省生物柴油工程技术研究中心</t>
  </si>
  <si>
    <t>湖南省昊林环境景观工程咨询设计公司</t>
  </si>
  <si>
    <t>长沙天际岭旅游项目开发有限公司</t>
  </si>
  <si>
    <t>湖南省兴林有害生物防治有限公司</t>
  </si>
  <si>
    <t>湖南省环科院环境工程有限责任公司</t>
  </si>
  <si>
    <t>湖南省环科院科技咨询有限责任公司</t>
  </si>
  <si>
    <t>十、湖南省机关事务管理局</t>
  </si>
  <si>
    <t>湖南枫林宾馆</t>
  </si>
  <si>
    <t>湖南省机关事务管理局就业服务中心</t>
  </si>
  <si>
    <t>十一、湖南省韶山管理局</t>
  </si>
  <si>
    <t>湖南省韶山管理局供水公司</t>
  </si>
  <si>
    <t>韶山红色旅游开发有限公司</t>
  </si>
  <si>
    <t>韶山文博文化发展有限公司</t>
  </si>
  <si>
    <t>韶山滴水洞旅游产品有限公司</t>
  </si>
  <si>
    <t>韶山广和红色庆典礼仪有限公司</t>
  </si>
  <si>
    <t>韶山中国国际旅行社</t>
  </si>
  <si>
    <t>韶山照相馆</t>
  </si>
  <si>
    <t>韶山今朝园艺有限责任公司</t>
  </si>
  <si>
    <t>十二、科协</t>
  </si>
  <si>
    <t>湖南省展览馆</t>
  </si>
  <si>
    <t>十三、湖南省市场监督管理局</t>
  </si>
  <si>
    <t>湖南省知识产权交易中心有限公司</t>
  </si>
  <si>
    <t>湖南省计量技术开发公司</t>
  </si>
  <si>
    <t>岳阳英派特种设备检验检测有限公司</t>
  </si>
  <si>
    <t>湖南天诚烟花爆竹检验服务有限公司</t>
  </si>
  <si>
    <t>湖南湘特设备工程监理咨询中心</t>
  </si>
  <si>
    <t>湖南省质城节能检验服务有限公司</t>
  </si>
  <si>
    <t>十四、湖南省工业和信息化厅</t>
  </si>
  <si>
    <t>湖南醴陵釉下五彩国瓷研究所有限公司</t>
  </si>
  <si>
    <t>长沙湘材物业管理有限公司</t>
  </si>
  <si>
    <t>天维迅达（湖南）科技有限公司</t>
  </si>
  <si>
    <t>十五、湖南省自然资源厅</t>
  </si>
  <si>
    <t>湖南地信土地开发有限公司</t>
  </si>
  <si>
    <t>湖南地科院规划设计有限公司</t>
  </si>
  <si>
    <t>湖南国土资源导刊杂志社有限责任公司</t>
  </si>
  <si>
    <t>长沙景图地理信息科技有限责任公司</t>
  </si>
  <si>
    <t>长沙探矿机械厂</t>
  </si>
  <si>
    <t>十六、湖南省交通运输厅</t>
  </si>
  <si>
    <t>湖南金顺公路工程监理咨询有限公司</t>
  </si>
  <si>
    <t>湖南交通职业技术学院交职驾驶员培训学校</t>
  </si>
  <si>
    <t>湖南交通职院教育与培训服务有限公司</t>
  </si>
  <si>
    <t>湖南交院试验检测有限责任公司</t>
  </si>
  <si>
    <t>十七、湖南省水利厅</t>
  </si>
  <si>
    <t>湖南省科宏建设开发有限公司</t>
  </si>
  <si>
    <t>湖南省大宇水电建设工程有限公司</t>
  </si>
  <si>
    <t>湖南润海电力有限公司</t>
  </si>
  <si>
    <t>湖南楚盛水电投资有限公司</t>
  </si>
  <si>
    <t>湖南洞庭房地产开发有限公司</t>
  </si>
  <si>
    <t>湖南水利水电工程监理承包总公司</t>
  </si>
  <si>
    <t>湖南南方水利水电勘测设计院有限公司</t>
  </si>
  <si>
    <t>湖南博禹水电科技开发有限公司</t>
  </si>
  <si>
    <t>湖南湘水后勤服务有限责任公司</t>
  </si>
  <si>
    <t>省水利水电工程质量检测中心有限公司</t>
  </si>
  <si>
    <t>湖南省润汝物业管理有限公司</t>
  </si>
  <si>
    <t>长沙市雨花区水电劳服综合经营部</t>
  </si>
  <si>
    <t>湖南省余辉水利水电建设监理咨询有限公司</t>
  </si>
  <si>
    <t>湖南省科宏大坝监测中心有限公司</t>
  </si>
  <si>
    <t>湖南江河水利水电工程建设监理有限公司</t>
  </si>
  <si>
    <t>湖南华禹水利水电勘测设计有限公司</t>
  </si>
  <si>
    <t>湖南省水利水电施工管理局劳服综合经营部</t>
  </si>
  <si>
    <t>长沙湖润添湘百货有限公司</t>
  </si>
  <si>
    <t>长沙天禹测绘信息有限公司</t>
  </si>
  <si>
    <t>长沙长岭宾馆</t>
  </si>
  <si>
    <t>长沙润沁物业管理有限责任公司</t>
  </si>
  <si>
    <t>湖南博源环境技术有限公司</t>
  </si>
  <si>
    <t>湖南湘水工程建设咨询服务有限责任公司</t>
  </si>
  <si>
    <t>长沙润湘水利水电技术服务有限责任公司</t>
  </si>
  <si>
    <t>湖南省地方电力试验中心</t>
  </si>
  <si>
    <t>湖南水务发展有限公司</t>
  </si>
  <si>
    <t>新晃县万家水利发电有限公司</t>
  </si>
  <si>
    <t>湖南省欧阳海灌区水利水电工程有限公司</t>
  </si>
  <si>
    <t>湖南省欧阳海灌区机电安装有限公司</t>
  </si>
  <si>
    <t>湖南欣海水利水电建设工程监理咨询有限公司</t>
  </si>
  <si>
    <t>十八、湖南省粮食和物资储备局</t>
  </si>
  <si>
    <t>湖南省粮食局结算中心</t>
  </si>
  <si>
    <t>湖南省粮油工程设计所</t>
  </si>
  <si>
    <t>湖南军粮昭山服务中心</t>
  </si>
  <si>
    <t>湘潭方圆机动车驾驶培训学校有限公司</t>
  </si>
  <si>
    <t>湘潭聚鑫达汽车服务有限公司</t>
  </si>
  <si>
    <t>十九、湖南省林业局</t>
  </si>
  <si>
    <t>长沙鸿林大酒店</t>
  </si>
  <si>
    <t>二十、湖南省煤田地质局</t>
  </si>
  <si>
    <t>湖南基础工程公司</t>
  </si>
  <si>
    <t>湖南万顺地勘建设工程院</t>
  </si>
  <si>
    <t>株洲煤田建筑有限责任公司</t>
  </si>
  <si>
    <t>湖南省勘查设计研究院</t>
  </si>
  <si>
    <t>长沙和信置业有限公司</t>
  </si>
  <si>
    <t>湖南基础工程公司三公司</t>
  </si>
  <si>
    <t>湘潭市煤田地质科技工程有限公司</t>
  </si>
  <si>
    <t>郴州宏致实业发展总公司</t>
  </si>
  <si>
    <t>湖南煤田地质局制图印刷厂</t>
  </si>
  <si>
    <t>湖南湘煤工程检测有限公司</t>
  </si>
  <si>
    <t>株洲华辰美天酒店有限公司</t>
  </si>
  <si>
    <t>长沙市华辰酒店有限责任公司</t>
  </si>
  <si>
    <t>湖南冷水滩美迪实业公司</t>
  </si>
  <si>
    <t>株洲美天实业公司</t>
  </si>
  <si>
    <t>二十一、湖南省地质矿产勘查开发局</t>
  </si>
  <si>
    <t>湖南地泰置业有限公司</t>
  </si>
  <si>
    <t>湖南省地质建设工程(集团)总公司</t>
  </si>
  <si>
    <t>湖南省工程勘察院</t>
  </si>
  <si>
    <t>湖南省勘测设计院</t>
  </si>
  <si>
    <t>湖南省地质勘探院</t>
  </si>
  <si>
    <t>湖南省基础建设工程总公司</t>
  </si>
  <si>
    <t>湖南省水工环地质工程勘察院</t>
  </si>
  <si>
    <t>湖南省地质工程勘察院</t>
  </si>
  <si>
    <t>湖南省湘南工程勘察公司</t>
  </si>
  <si>
    <t>湖南省隧道工程总公司</t>
  </si>
  <si>
    <t>湖南省地建集团基础工程公司</t>
  </si>
  <si>
    <t>株洲华科房地产开发有限公司</t>
  </si>
  <si>
    <t>湖南省城乡建设勘测院</t>
  </si>
  <si>
    <t>湖南省湘西工程勘察院</t>
  </si>
  <si>
    <t>湖南省常德工程勘察院</t>
  </si>
  <si>
    <t>湖南地建集团湘西工程公司</t>
  </si>
  <si>
    <t>湖南省资源规划勘测院</t>
  </si>
  <si>
    <t>湖南省地质灾害防治勘查设计院</t>
  </si>
  <si>
    <t>湖南省地热资源勘查开发有限公司</t>
  </si>
  <si>
    <t>湖南省勘察测绘院</t>
  </si>
  <si>
    <t>湖南地矿实业开发总公司</t>
  </si>
  <si>
    <t>湖南状元金刚石制品有限责任公司</t>
  </si>
  <si>
    <t>湖南省坤霖矿业有限公司</t>
  </si>
  <si>
    <t>湖南省湘北地质工程公司</t>
  </si>
  <si>
    <t>长沙市新途房地产开发有限公司</t>
  </si>
  <si>
    <t>娄底市四一八华天大酒店管理有限公司</t>
  </si>
  <si>
    <t>湖南省怀化地建工程有限公司</t>
  </si>
  <si>
    <t>娄底市四一八物业管理有限公司</t>
  </si>
  <si>
    <t>湖南状元地质装备有限公司</t>
  </si>
  <si>
    <t>湖南省建设工程勘察院</t>
  </si>
  <si>
    <t>湖南省天宇检测有限公司</t>
  </si>
  <si>
    <t>湖南省地质勘察测绘院</t>
  </si>
  <si>
    <t>湖南省湘北地质工程勘察院</t>
  </si>
  <si>
    <t>长沙新途物业管理有限公司</t>
  </si>
  <si>
    <t>衡阳顺地印务有限公司</t>
  </si>
  <si>
    <t>湖南省水工环地质工程勘察检测中心</t>
  </si>
  <si>
    <t>湖南省地矿物资贸易实业总公司</t>
  </si>
  <si>
    <t>长沙市金业建筑劳务有限公司</t>
  </si>
  <si>
    <t>湘潭地调彩印厂</t>
  </si>
  <si>
    <t>湖南物探基桩检测总站</t>
  </si>
  <si>
    <t>常德金地矿业投资有限公司</t>
  </si>
  <si>
    <t>湖南地勘检测中心</t>
  </si>
  <si>
    <t>湖南省资源规划勘测检测中心</t>
  </si>
  <si>
    <t>湖南省室内环境装饰材料产品质量监督检验授权站</t>
  </si>
  <si>
    <t>株洲山水物业管理有限责任公司</t>
  </si>
  <si>
    <t>郴州山水物业服务有限责任公司</t>
  </si>
  <si>
    <t>郴州市湘南地质制图印刷厂</t>
  </si>
  <si>
    <t>衡阳顺和物业服务有限公司</t>
  </si>
  <si>
    <t>株洲上海深井泵销售部</t>
  </si>
  <si>
    <t>常德市家顺物业管理有限责任公司</t>
  </si>
  <si>
    <t>二十三、湖南省有色地勘局</t>
  </si>
  <si>
    <t>中南建设集团有限公司</t>
  </si>
  <si>
    <t>湖南湘江工程建设有限公司</t>
  </si>
  <si>
    <t>衡阳恒勘房地产开发有限公司</t>
  </si>
  <si>
    <t>华中江山资源投资控股有限公司</t>
  </si>
  <si>
    <t>湖南有色地勘二四七队集团有限公司</t>
  </si>
  <si>
    <t>株洲鼎典房地产开发有限公司</t>
  </si>
  <si>
    <t>湖南有色地质勘查一总队有限公司</t>
  </si>
  <si>
    <t>湖南鑫湘物探工程有限公司</t>
  </si>
  <si>
    <t>湖南江山资源酒店管理有限公司</t>
  </si>
  <si>
    <t>湖南有色地质建设工程有限公司</t>
  </si>
  <si>
    <t>郴州江山矿业有限公司</t>
  </si>
  <si>
    <t>湖南有色地质岩土工程公司</t>
  </si>
  <si>
    <t>湖南双峰包金山矿业有限公司</t>
  </si>
  <si>
    <t>湘西自治州紫源工程勘察有限公司</t>
  </si>
  <si>
    <t>湘西自治州紫源房地产开发有限公司</t>
  </si>
  <si>
    <t>湖南中色工程建设有限公司</t>
  </si>
  <si>
    <t>湖南中南鼎盛贸易有限责任公司</t>
  </si>
  <si>
    <t>长沙华迪物业管理有限公司</t>
  </si>
  <si>
    <t>湖南有色测绘院</t>
  </si>
  <si>
    <t>吉首市湘西王酒店有限责任公司</t>
  </si>
  <si>
    <t>湖南有色地勘工程有限公司</t>
  </si>
  <si>
    <t>郴州市金地房地产开发有限公司</t>
  </si>
  <si>
    <t>怀化裕源化工厂</t>
  </si>
  <si>
    <t>张家界鑫湘旅游有限责任公司</t>
  </si>
  <si>
    <t>湘西自治州紫源岩土基础工程有限责任公司</t>
  </si>
  <si>
    <t>湖南有色地勘二四五队有限公司</t>
  </si>
  <si>
    <t>二十四、湖南省发展和改革委员会</t>
  </si>
  <si>
    <t>湖南理工科技咨询有限公司</t>
  </si>
  <si>
    <t>二十五、湖南省公安厅</t>
  </si>
  <si>
    <t>湖南省车辆号牌制作中心</t>
  </si>
  <si>
    <t>湖南省公安厅劳动服务公司</t>
  </si>
  <si>
    <t>二十六、湖南省妇女联合会</t>
  </si>
  <si>
    <t>湖南今日女报社</t>
  </si>
  <si>
    <t>二十七、文化和旅游厅</t>
  </si>
  <si>
    <t>湖南省文物商店</t>
  </si>
  <si>
    <t>长沙湘图致知文化用品有限公司</t>
  </si>
  <si>
    <t>湖南省文博文创产权产业研究发展有限责任公司</t>
  </si>
  <si>
    <t>长沙弘文文化用品有限公司</t>
  </si>
  <si>
    <t>长沙弘文餐饮管理有限公司</t>
  </si>
  <si>
    <t>二十八、审计厅</t>
  </si>
  <si>
    <t>张家界黄金旅游发展有限责任公司</t>
  </si>
  <si>
    <t>二十九、农业农村厅</t>
  </si>
  <si>
    <t>湖南省粮油生产技术服务中心</t>
  </si>
  <si>
    <t>湖南省农业新技术开发中心</t>
  </si>
  <si>
    <t>湖南省农业工程设计所</t>
  </si>
  <si>
    <t>湖南省农业厅招待所</t>
  </si>
  <si>
    <t>湖南省农业科教经济发展中心</t>
  </si>
  <si>
    <t>湖南三达安装装饰公司</t>
  </si>
  <si>
    <t>三十、应急管理厅</t>
  </si>
  <si>
    <t>湖南竭诚安全生产技术服务有限公司</t>
  </si>
  <si>
    <t>湖南安迅网络有限公司</t>
  </si>
  <si>
    <t>三十一、教育厅</t>
  </si>
  <si>
    <t>湖南铁道职业技术学院天一实业有限公司</t>
  </si>
  <si>
    <t>长沙理工大公路工程试验检测中心</t>
  </si>
  <si>
    <t>机械行业25%</t>
  </si>
  <si>
    <t>湖南师范大学出版社有限公司</t>
  </si>
  <si>
    <t>湖南城市学院规划建筑设计研究院</t>
  </si>
  <si>
    <t>湖南华达工程有限公司</t>
  </si>
  <si>
    <t>湖南华罡科技投资有限责任公司</t>
  </si>
  <si>
    <t>湖南永大建设工程公司</t>
  </si>
  <si>
    <t>长沙理工大电气成套设备厂</t>
  </si>
  <si>
    <t>湖南科技学院后勤服务有限公司</t>
  </si>
  <si>
    <t>湖南吉大资产经营管理有限公司</t>
  </si>
  <si>
    <t>湖南中医药大学科技开发公司</t>
  </si>
  <si>
    <t>湖南农大追求饲料科技有限公司</t>
  </si>
  <si>
    <t>湘潭大学出版社有限责任公司</t>
  </si>
  <si>
    <t>湖南城市学院土木工程检测中心</t>
  </si>
  <si>
    <t>长沙理工大印刷厂</t>
  </si>
  <si>
    <t>湖南化院天华节能设备有限公司</t>
  </si>
  <si>
    <t>长沙理工华建土木工程结构检测试验有限公司</t>
  </si>
  <si>
    <t>长沙市东方驾驶员培训有限公司</t>
  </si>
  <si>
    <t>湘潭大学高科技有限公司</t>
  </si>
  <si>
    <t>长沙和润茶业科技有限公司</t>
  </si>
  <si>
    <t>湖南长沙环院天泰资产管理有限公司</t>
  </si>
  <si>
    <t>湖南美农文印中心</t>
    <phoneticPr fontId="3" type="noConversion"/>
  </si>
  <si>
    <t>湖南美农文印中心</t>
  </si>
  <si>
    <t>湖南省蚕种场</t>
  </si>
  <si>
    <t>湖南农业杂志社</t>
  </si>
  <si>
    <t>湖南润邦生物工程有限公司</t>
  </si>
  <si>
    <t>长沙星马机电机动车驾驶员培训有限公司</t>
  </si>
  <si>
    <t>长沙艺园环境景观工程有限公司</t>
  </si>
  <si>
    <t>湖南南华大学资产经营有限公司</t>
    <phoneticPr fontId="2" type="noConversion"/>
  </si>
  <si>
    <t>湖南文理学院资产经营有限责任公司</t>
    <phoneticPr fontId="2" type="noConversion"/>
  </si>
  <si>
    <t>湖南启圣文化传播有限公司</t>
    <phoneticPr fontId="2" type="noConversion"/>
  </si>
  <si>
    <t>湖南启圣物业管理有限公司</t>
    <phoneticPr fontId="3" type="noConversion"/>
  </si>
  <si>
    <t>湘潭铭德工贸有限责任公司</t>
    <phoneticPr fontId="3" type="noConversion"/>
  </si>
  <si>
    <t>湖南日安文化传播有限公司</t>
    <phoneticPr fontId="2" type="noConversion"/>
  </si>
  <si>
    <t>一、省国资委</t>
    <phoneticPr fontId="3" type="noConversion"/>
  </si>
  <si>
    <t>应交国有资本收益</t>
    <phoneticPr fontId="2" type="noConversion"/>
  </si>
  <si>
    <t>中联重科股份有限公司</t>
    <phoneticPr fontId="3" type="noConversion"/>
  </si>
  <si>
    <t>湖南高新创业投资集团有限公司</t>
    <phoneticPr fontId="3" type="noConversion"/>
  </si>
  <si>
    <t>单位：万元</t>
    <phoneticPr fontId="2" type="noConversion"/>
  </si>
  <si>
    <t>科目</t>
    <phoneticPr fontId="2" type="noConversion"/>
  </si>
  <si>
    <t>103060109钢铁企业利润收入</t>
    <phoneticPr fontId="2" type="noConversion"/>
  </si>
  <si>
    <t>103060203国有参股公司股利、股息收入</t>
    <phoneticPr fontId="2" type="noConversion"/>
  </si>
  <si>
    <t>103060119建筑施工企业利润收入</t>
    <phoneticPr fontId="2" type="noConversion"/>
  </si>
  <si>
    <t>103060116投资服务企业利润收入</t>
    <phoneticPr fontId="2" type="noConversion"/>
  </si>
  <si>
    <t>103060117纺织轻工企业利润收入</t>
    <phoneticPr fontId="2" type="noConversion"/>
  </si>
  <si>
    <t>103060118贸易企业利润收入</t>
    <phoneticPr fontId="2" type="noConversion"/>
  </si>
  <si>
    <t>103060132科学研究企业利润收入</t>
    <phoneticPr fontId="2" type="noConversion"/>
  </si>
  <si>
    <t>103060125农林牧渔企业利润收入</t>
    <phoneticPr fontId="2" type="noConversion"/>
  </si>
  <si>
    <t>103060133机关社团所属企业利润收入</t>
    <phoneticPr fontId="2" type="noConversion"/>
  </si>
  <si>
    <t>103060131教育文化广播企业利润收入</t>
    <phoneticPr fontId="2" type="noConversion"/>
  </si>
  <si>
    <t>103060129地质勘查企业利润收入</t>
    <phoneticPr fontId="2" type="noConversion"/>
  </si>
  <si>
    <t>103060108有色冶金采掘企业利润收入</t>
    <phoneticPr fontId="2" type="noConversion"/>
  </si>
  <si>
    <t>103060120房地产企业利润收入</t>
    <phoneticPr fontId="2" type="noConversion"/>
  </si>
  <si>
    <t>103060115机械企业利润收入</t>
    <phoneticPr fontId="2" type="noConversion"/>
  </si>
  <si>
    <t>103060202国有控股企业股利、股息收入</t>
    <phoneticPr fontId="2" type="noConversion"/>
  </si>
  <si>
    <t>103060105电力企业利润收入</t>
    <phoneticPr fontId="2" type="noConversion"/>
  </si>
  <si>
    <t>103060105电力企业利润收入</t>
    <phoneticPr fontId="2" type="noConversion"/>
  </si>
  <si>
    <t>103060115机械企业利润收入</t>
    <phoneticPr fontId="2" type="noConversion"/>
  </si>
  <si>
    <t>2020年度省级国有资本经营预算收入批复表</t>
    <phoneticPr fontId="3" type="noConversion"/>
  </si>
  <si>
    <t>三、湖南省地质院</t>
    <phoneticPr fontId="3" type="noConversion"/>
  </si>
  <si>
    <t>四、湖南省教育厅</t>
    <phoneticPr fontId="3" type="noConversion"/>
  </si>
  <si>
    <t>五、湖南省人力资源和社会保障厅</t>
    <phoneticPr fontId="3" type="noConversion"/>
  </si>
  <si>
    <t>六、湖南省科学技术厅</t>
    <phoneticPr fontId="3" type="noConversion"/>
  </si>
  <si>
    <t>七、湖南省水利厅</t>
    <phoneticPr fontId="3" type="noConversion"/>
  </si>
  <si>
    <t>八、湖南省工业和信息化厅</t>
    <phoneticPr fontId="3" type="noConversion"/>
  </si>
  <si>
    <t>九、湖南省自然资源厅</t>
    <phoneticPr fontId="3" type="noConversion"/>
  </si>
  <si>
    <t>十、中共湖南省委外事工作委员会办公室</t>
    <phoneticPr fontId="3" type="noConversion"/>
  </si>
  <si>
    <t>十一、湖南省市场监督管理局</t>
    <phoneticPr fontId="3" type="noConversion"/>
  </si>
  <si>
    <t>十二、湖南省农业科学院</t>
    <phoneticPr fontId="3" type="noConversion"/>
  </si>
  <si>
    <t>十三、湖南省韶山管理局</t>
    <phoneticPr fontId="3" type="noConversion"/>
  </si>
  <si>
    <t>十四、湖南省粮食和物资储备局</t>
    <phoneticPr fontId="3" type="noConversion"/>
  </si>
  <si>
    <t>十五、湖南省文化和旅游厅</t>
    <phoneticPr fontId="3" type="noConversion"/>
  </si>
  <si>
    <t>十六、湖南省农业农村厅</t>
    <phoneticPr fontId="3" type="noConversion"/>
  </si>
  <si>
    <t>十七、湖南省交通运输厅</t>
    <phoneticPr fontId="3" type="noConversion"/>
  </si>
  <si>
    <t>附件1</t>
    <phoneticPr fontId="2" type="noConversion"/>
  </si>
  <si>
    <t>二、湖南省公安厅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</si>
</sst>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1"/>
      <color theme="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name val="宋体"/>
      <family val="2"/>
      <scheme val="minor"/>
    </font>
    <font>
      <b/>
      <sz val="10"/>
      <name val="宋体"/>
      <family val="2"/>
      <scheme val="minor"/>
    </font>
    <font>
      <sz val="10"/>
      <name val="宋体"/>
      <family val="2"/>
      <charset val="134"/>
      <scheme val="minor"/>
    </font>
    <font>
      <b/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/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6" fillId="0" borderId="0" xfId="0" applyFont="1"/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8" fillId="0" borderId="0" xfId="0" applyFont="1"/>
    <xf numFmtId="176" fontId="9" fillId="0" borderId="1" xfId="0" applyNumberFormat="1" applyFont="1" applyBorder="1" applyAlignment="1">
      <alignment horizontal="center" vertical="center"/>
    </xf>
    <xf numFmtId="0" fontId="0" fillId="4" borderId="0" xfId="0" applyFill="1"/>
    <xf numFmtId="176" fontId="4" fillId="4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0" fontId="8" fillId="4" borderId="0" xfId="0" applyFont="1" applyFill="1"/>
    <xf numFmtId="176" fontId="10" fillId="4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176" fontId="1" fillId="2" borderId="0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176" fontId="13" fillId="2" borderId="6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tabSelected="1" topLeftCell="A13" workbookViewId="0">
      <selection activeCell="D21" sqref="D21"/>
    </sheetView>
  </sheetViews>
  <sheetFormatPr defaultRowHeight="13.5"/>
  <cols>
    <col min="1" max="1" width="8" style="3" customWidth="1"/>
    <col min="2" max="2" width="38.25" customWidth="1"/>
    <col min="3" max="3" width="19.125" style="4" customWidth="1"/>
    <col min="4" max="4" width="33.625" style="4" customWidth="1"/>
  </cols>
  <sheetData>
    <row r="1" spans="1:11">
      <c r="A1" s="28" t="s">
        <v>514</v>
      </c>
      <c r="B1" s="28"/>
      <c r="C1" s="28"/>
      <c r="D1" s="28"/>
      <c r="E1" s="2"/>
      <c r="F1" s="2"/>
      <c r="G1" s="2"/>
      <c r="H1" s="2"/>
      <c r="I1" s="2"/>
      <c r="J1" s="2"/>
      <c r="K1" s="2"/>
    </row>
    <row r="2" spans="1:11" ht="43.5" customHeight="1">
      <c r="A2" s="42" t="s">
        <v>498</v>
      </c>
      <c r="B2" s="42"/>
      <c r="C2" s="42"/>
      <c r="D2" s="42"/>
      <c r="E2" s="2"/>
      <c r="F2" s="2"/>
      <c r="G2" s="2"/>
      <c r="H2" s="2"/>
      <c r="I2" s="2"/>
      <c r="J2" s="2"/>
      <c r="K2" s="2"/>
    </row>
    <row r="3" spans="1:11" ht="17.25" customHeight="1">
      <c r="A3" s="43" t="s">
        <v>478</v>
      </c>
      <c r="B3" s="43"/>
      <c r="C3" s="43"/>
      <c r="D3" s="43"/>
      <c r="E3" s="2"/>
      <c r="F3" s="2"/>
      <c r="G3" s="2"/>
      <c r="H3" s="2"/>
      <c r="I3" s="2"/>
      <c r="J3" s="2"/>
      <c r="K3" s="2"/>
    </row>
    <row r="4" spans="1:11" s="2" customFormat="1" ht="39.950000000000003" customHeight="1">
      <c r="A4" s="26" t="s">
        <v>0</v>
      </c>
      <c r="B4" s="26" t="s">
        <v>1</v>
      </c>
      <c r="C4" s="29" t="s">
        <v>475</v>
      </c>
      <c r="D4" s="29" t="s">
        <v>479</v>
      </c>
    </row>
    <row r="5" spans="1:11" s="2" customFormat="1" ht="35.1" customHeight="1">
      <c r="A5" s="40" t="s">
        <v>2</v>
      </c>
      <c r="B5" s="41"/>
      <c r="C5" s="30">
        <f>C6+C19+C22+C56+C73+C76+C81+C95+C98+C103+C106+C111+C113+C117+C119+C121+C123</f>
        <v>137151.77500000002</v>
      </c>
      <c r="D5" s="26"/>
    </row>
    <row r="6" spans="1:11" s="2" customFormat="1" ht="35.1" customHeight="1">
      <c r="A6" s="14"/>
      <c r="B6" s="26" t="s">
        <v>474</v>
      </c>
      <c r="C6" s="26">
        <f>SUM(C7:C18)</f>
        <v>133913</v>
      </c>
      <c r="D6" s="26"/>
    </row>
    <row r="7" spans="1:11" s="2" customFormat="1" ht="35.1" customHeight="1">
      <c r="A7" s="14">
        <v>1</v>
      </c>
      <c r="B7" s="14" t="s">
        <v>3</v>
      </c>
      <c r="C7" s="32">
        <v>65345</v>
      </c>
      <c r="D7" s="32" t="s">
        <v>480</v>
      </c>
    </row>
    <row r="8" spans="1:11" s="2" customFormat="1" ht="35.1" customHeight="1">
      <c r="A8" s="14">
        <v>2</v>
      </c>
      <c r="B8" s="14" t="s">
        <v>476</v>
      </c>
      <c r="C8" s="14">
        <v>31332</v>
      </c>
      <c r="D8" s="14" t="s">
        <v>481</v>
      </c>
    </row>
    <row r="9" spans="1:11" s="1" customFormat="1" ht="35.1" customHeight="1">
      <c r="A9" s="14">
        <v>3</v>
      </c>
      <c r="B9" s="14" t="s">
        <v>4</v>
      </c>
      <c r="C9" s="14">
        <v>27178</v>
      </c>
      <c r="D9" s="14" t="s">
        <v>482</v>
      </c>
    </row>
    <row r="10" spans="1:11" s="2" customFormat="1" ht="35.1" customHeight="1">
      <c r="A10" s="14">
        <v>4</v>
      </c>
      <c r="B10" s="14" t="s">
        <v>5</v>
      </c>
      <c r="C10" s="14">
        <v>757</v>
      </c>
      <c r="D10" s="14" t="s">
        <v>483</v>
      </c>
    </row>
    <row r="11" spans="1:11" s="2" customFormat="1" ht="35.1" customHeight="1">
      <c r="A11" s="14">
        <v>5</v>
      </c>
      <c r="B11" s="14" t="s">
        <v>6</v>
      </c>
      <c r="C11" s="14">
        <v>2342</v>
      </c>
      <c r="D11" s="14" t="s">
        <v>484</v>
      </c>
    </row>
    <row r="12" spans="1:11" s="2" customFormat="1" ht="35.1" customHeight="1">
      <c r="A12" s="14">
        <v>6</v>
      </c>
      <c r="B12" s="14" t="s">
        <v>477</v>
      </c>
      <c r="C12" s="14">
        <v>2000</v>
      </c>
      <c r="D12" s="14" t="s">
        <v>483</v>
      </c>
    </row>
    <row r="13" spans="1:11" s="2" customFormat="1" ht="35.1" customHeight="1">
      <c r="A13" s="14">
        <v>7</v>
      </c>
      <c r="B13" s="14" t="s">
        <v>7</v>
      </c>
      <c r="C13" s="14">
        <v>1873</v>
      </c>
      <c r="D13" s="14" t="s">
        <v>482</v>
      </c>
    </row>
    <row r="14" spans="1:11" s="2" customFormat="1" ht="35.1" customHeight="1">
      <c r="A14" s="14">
        <v>8</v>
      </c>
      <c r="B14" s="14" t="s">
        <v>8</v>
      </c>
      <c r="C14" s="14">
        <v>53</v>
      </c>
      <c r="D14" s="14" t="s">
        <v>485</v>
      </c>
    </row>
    <row r="15" spans="1:11" s="2" customFormat="1" ht="35.1" customHeight="1">
      <c r="A15" s="14">
        <v>9</v>
      </c>
      <c r="B15" s="14" t="s">
        <v>9</v>
      </c>
      <c r="C15" s="14">
        <v>1595</v>
      </c>
      <c r="D15" s="14" t="s">
        <v>486</v>
      </c>
    </row>
    <row r="16" spans="1:11" s="2" customFormat="1" ht="35.1" customHeight="1">
      <c r="A16" s="14">
        <v>10</v>
      </c>
      <c r="B16" s="14" t="s">
        <v>10</v>
      </c>
      <c r="C16" s="14">
        <v>267</v>
      </c>
      <c r="D16" s="14" t="s">
        <v>487</v>
      </c>
    </row>
    <row r="17" spans="1:4" s="2" customFormat="1" ht="35.1" customHeight="1">
      <c r="A17" s="14">
        <v>11</v>
      </c>
      <c r="B17" s="14" t="s">
        <v>11</v>
      </c>
      <c r="C17" s="14">
        <v>568</v>
      </c>
      <c r="D17" s="14" t="s">
        <v>488</v>
      </c>
    </row>
    <row r="18" spans="1:4" s="2" customFormat="1" ht="35.1" customHeight="1">
      <c r="A18" s="14">
        <v>12</v>
      </c>
      <c r="B18" s="14" t="s">
        <v>12</v>
      </c>
      <c r="C18" s="14">
        <v>603</v>
      </c>
      <c r="D18" s="14" t="s">
        <v>483</v>
      </c>
    </row>
    <row r="19" spans="1:4" s="27" customFormat="1" ht="35.1" customHeight="1">
      <c r="A19" s="26"/>
      <c r="B19" s="26" t="s">
        <v>515</v>
      </c>
      <c r="C19" s="26">
        <f>SUM(C20:C21)</f>
        <v>812</v>
      </c>
      <c r="D19" s="26"/>
    </row>
    <row r="20" spans="1:4" s="2" customFormat="1" ht="35.1" customHeight="1">
      <c r="A20" s="14">
        <v>13</v>
      </c>
      <c r="B20" s="14" t="s">
        <v>83</v>
      </c>
      <c r="C20" s="14">
        <v>694</v>
      </c>
      <c r="D20" s="14" t="s">
        <v>483</v>
      </c>
    </row>
    <row r="21" spans="1:4" s="2" customFormat="1" ht="35.1" customHeight="1">
      <c r="A21" s="14">
        <v>14</v>
      </c>
      <c r="B21" s="14" t="s">
        <v>84</v>
      </c>
      <c r="C21" s="14">
        <v>118</v>
      </c>
      <c r="D21" s="14" t="s">
        <v>483</v>
      </c>
    </row>
    <row r="22" spans="1:4" s="27" customFormat="1" ht="35.1" customHeight="1">
      <c r="A22" s="26"/>
      <c r="B22" s="26" t="s">
        <v>499</v>
      </c>
      <c r="C22" s="26">
        <f>SUM(C23:C55)</f>
        <v>741</v>
      </c>
      <c r="D22" s="26"/>
    </row>
    <row r="23" spans="1:4" s="2" customFormat="1" ht="35.1" customHeight="1">
      <c r="A23" s="14">
        <v>15</v>
      </c>
      <c r="B23" s="14" t="s">
        <v>59</v>
      </c>
      <c r="C23" s="14">
        <v>9</v>
      </c>
      <c r="D23" s="14" t="s">
        <v>490</v>
      </c>
    </row>
    <row r="24" spans="1:4" s="2" customFormat="1" ht="35.1" customHeight="1">
      <c r="A24" s="14">
        <v>16</v>
      </c>
      <c r="B24" s="14" t="s">
        <v>60</v>
      </c>
      <c r="C24" s="14">
        <v>60</v>
      </c>
      <c r="D24" s="14" t="s">
        <v>486</v>
      </c>
    </row>
    <row r="25" spans="1:4" s="2" customFormat="1" ht="35.1" customHeight="1">
      <c r="A25" s="14">
        <v>17</v>
      </c>
      <c r="B25" s="14" t="s">
        <v>61</v>
      </c>
      <c r="C25" s="14">
        <v>7</v>
      </c>
      <c r="D25" s="14" t="s">
        <v>490</v>
      </c>
    </row>
    <row r="26" spans="1:4" s="2" customFormat="1" ht="35.1" customHeight="1">
      <c r="A26" s="14">
        <v>18</v>
      </c>
      <c r="B26" s="14" t="s">
        <v>62</v>
      </c>
      <c r="C26" s="14">
        <v>4</v>
      </c>
      <c r="D26" s="14" t="s">
        <v>482</v>
      </c>
    </row>
    <row r="27" spans="1:4" s="2" customFormat="1" ht="35.1" customHeight="1">
      <c r="A27" s="14">
        <v>19</v>
      </c>
      <c r="B27" s="14" t="s">
        <v>63</v>
      </c>
      <c r="C27" s="14">
        <v>12</v>
      </c>
      <c r="D27" s="14" t="s">
        <v>490</v>
      </c>
    </row>
    <row r="28" spans="1:4" s="2" customFormat="1" ht="35.1" customHeight="1">
      <c r="A28" s="14">
        <v>20</v>
      </c>
      <c r="B28" s="14" t="s">
        <v>64</v>
      </c>
      <c r="C28" s="14">
        <v>29</v>
      </c>
      <c r="D28" s="14" t="s">
        <v>490</v>
      </c>
    </row>
    <row r="29" spans="1:4" s="2" customFormat="1" ht="35.1" customHeight="1">
      <c r="A29" s="14">
        <v>21</v>
      </c>
      <c r="B29" s="14" t="s">
        <v>65</v>
      </c>
      <c r="C29" s="14">
        <v>18</v>
      </c>
      <c r="D29" s="14" t="s">
        <v>482</v>
      </c>
    </row>
    <row r="30" spans="1:4" s="2" customFormat="1" ht="35.1" customHeight="1">
      <c r="A30" s="14">
        <v>22</v>
      </c>
      <c r="B30" s="14" t="s">
        <v>66</v>
      </c>
      <c r="C30" s="14">
        <v>8</v>
      </c>
      <c r="D30" s="14" t="s">
        <v>490</v>
      </c>
    </row>
    <row r="31" spans="1:4" s="2" customFormat="1" ht="35.1" customHeight="1">
      <c r="A31" s="14">
        <v>23</v>
      </c>
      <c r="B31" s="14" t="s">
        <v>67</v>
      </c>
      <c r="C31" s="14">
        <v>25</v>
      </c>
      <c r="D31" s="14" t="s">
        <v>490</v>
      </c>
    </row>
    <row r="32" spans="1:4" s="2" customFormat="1" ht="35.1" customHeight="1">
      <c r="A32" s="14">
        <v>24</v>
      </c>
      <c r="B32" s="14" t="s">
        <v>68</v>
      </c>
      <c r="C32" s="14">
        <v>15</v>
      </c>
      <c r="D32" s="14" t="s">
        <v>490</v>
      </c>
    </row>
    <row r="33" spans="1:4" s="2" customFormat="1" ht="35.1" customHeight="1">
      <c r="A33" s="14">
        <v>25</v>
      </c>
      <c r="B33" s="14" t="s">
        <v>69</v>
      </c>
      <c r="C33" s="14">
        <v>18</v>
      </c>
      <c r="D33" s="14" t="s">
        <v>482</v>
      </c>
    </row>
    <row r="34" spans="1:4" s="2" customFormat="1" ht="35.1" customHeight="1">
      <c r="A34" s="14">
        <v>26</v>
      </c>
      <c r="B34" s="14" t="s">
        <v>70</v>
      </c>
      <c r="C34" s="14">
        <v>27</v>
      </c>
      <c r="D34" s="14" t="s">
        <v>490</v>
      </c>
    </row>
    <row r="35" spans="1:4" s="1" customFormat="1" ht="35.1" customHeight="1">
      <c r="A35" s="14">
        <v>27</v>
      </c>
      <c r="B35" s="32" t="s">
        <v>71</v>
      </c>
      <c r="C35" s="32">
        <v>9</v>
      </c>
      <c r="D35" s="14" t="s">
        <v>490</v>
      </c>
    </row>
    <row r="36" spans="1:4" s="2" customFormat="1" ht="35.1" customHeight="1">
      <c r="A36" s="14">
        <v>28</v>
      </c>
      <c r="B36" s="14" t="s">
        <v>72</v>
      </c>
      <c r="C36" s="14">
        <v>45</v>
      </c>
      <c r="D36" s="14" t="s">
        <v>490</v>
      </c>
    </row>
    <row r="37" spans="1:4" s="2" customFormat="1" ht="35.1" customHeight="1">
      <c r="A37" s="14">
        <v>29</v>
      </c>
      <c r="B37" s="14" t="s">
        <v>73</v>
      </c>
      <c r="C37" s="14">
        <v>4</v>
      </c>
      <c r="D37" s="14" t="s">
        <v>491</v>
      </c>
    </row>
    <row r="38" spans="1:4" s="2" customFormat="1" ht="35.1" customHeight="1">
      <c r="A38" s="14">
        <v>30</v>
      </c>
      <c r="B38" s="14" t="s">
        <v>74</v>
      </c>
      <c r="C38" s="14">
        <v>5</v>
      </c>
      <c r="D38" s="14" t="s">
        <v>482</v>
      </c>
    </row>
    <row r="39" spans="1:4" s="2" customFormat="1" ht="35.1" customHeight="1">
      <c r="A39" s="14">
        <v>31</v>
      </c>
      <c r="B39" s="14" t="s">
        <v>75</v>
      </c>
      <c r="C39" s="14">
        <v>14</v>
      </c>
      <c r="D39" s="14" t="s">
        <v>490</v>
      </c>
    </row>
    <row r="40" spans="1:4" s="1" customFormat="1" ht="35.1" customHeight="1">
      <c r="A40" s="14">
        <v>32</v>
      </c>
      <c r="B40" s="32" t="s">
        <v>76</v>
      </c>
      <c r="C40" s="32">
        <v>60</v>
      </c>
      <c r="D40" s="14" t="s">
        <v>482</v>
      </c>
    </row>
    <row r="41" spans="1:4" s="1" customFormat="1" ht="35.1" customHeight="1">
      <c r="A41" s="14">
        <v>33</v>
      </c>
      <c r="B41" s="32" t="s">
        <v>77</v>
      </c>
      <c r="C41" s="32">
        <v>31</v>
      </c>
      <c r="D41" s="14" t="s">
        <v>482</v>
      </c>
    </row>
    <row r="42" spans="1:4" s="2" customFormat="1" ht="35.1" customHeight="1">
      <c r="A42" s="14">
        <v>34</v>
      </c>
      <c r="B42" s="14" t="s">
        <v>78</v>
      </c>
      <c r="C42" s="14">
        <v>2</v>
      </c>
      <c r="D42" s="14" t="s">
        <v>490</v>
      </c>
    </row>
    <row r="43" spans="1:4" s="2" customFormat="1" ht="35.1" customHeight="1">
      <c r="A43" s="14">
        <v>35</v>
      </c>
      <c r="B43" s="14" t="s">
        <v>79</v>
      </c>
      <c r="C43" s="14">
        <v>19</v>
      </c>
      <c r="D43" s="14" t="s">
        <v>483</v>
      </c>
    </row>
    <row r="44" spans="1:4" s="1" customFormat="1" ht="35.1" customHeight="1">
      <c r="A44" s="14">
        <v>36</v>
      </c>
      <c r="B44" s="32" t="s">
        <v>80</v>
      </c>
      <c r="C44" s="32">
        <v>138</v>
      </c>
      <c r="D44" s="14" t="s">
        <v>490</v>
      </c>
    </row>
    <row r="45" spans="1:4" s="2" customFormat="1" ht="35.1" customHeight="1">
      <c r="A45" s="14">
        <v>37</v>
      </c>
      <c r="B45" s="14" t="s">
        <v>81</v>
      </c>
      <c r="C45" s="14">
        <v>25</v>
      </c>
      <c r="D45" s="14" t="s">
        <v>490</v>
      </c>
    </row>
    <row r="46" spans="1:4" s="2" customFormat="1" ht="35.1" customHeight="1">
      <c r="A46" s="14">
        <v>38</v>
      </c>
      <c r="B46" s="14" t="s">
        <v>82</v>
      </c>
      <c r="C46" s="14">
        <v>2</v>
      </c>
      <c r="D46" s="14" t="s">
        <v>482</v>
      </c>
    </row>
    <row r="47" spans="1:4" s="2" customFormat="1" ht="35.1" customHeight="1">
      <c r="A47" s="14">
        <v>39</v>
      </c>
      <c r="B47" s="14" t="s">
        <v>18</v>
      </c>
      <c r="C47" s="14">
        <v>19</v>
      </c>
      <c r="D47" s="14" t="s">
        <v>486</v>
      </c>
    </row>
    <row r="48" spans="1:4" s="2" customFormat="1" ht="35.1" customHeight="1">
      <c r="A48" s="14">
        <v>40</v>
      </c>
      <c r="B48" s="14" t="s">
        <v>19</v>
      </c>
      <c r="C48" s="14">
        <v>36</v>
      </c>
      <c r="D48" s="14" t="s">
        <v>492</v>
      </c>
    </row>
    <row r="49" spans="1:4" s="2" customFormat="1" ht="35.1" customHeight="1">
      <c r="A49" s="14">
        <v>41</v>
      </c>
      <c r="B49" s="14" t="s">
        <v>20</v>
      </c>
      <c r="C49" s="14">
        <v>49</v>
      </c>
      <c r="D49" s="14" t="s">
        <v>490</v>
      </c>
    </row>
    <row r="50" spans="1:4" s="2" customFormat="1" ht="35.1" customHeight="1">
      <c r="A50" s="14">
        <v>42</v>
      </c>
      <c r="B50" s="14" t="s">
        <v>21</v>
      </c>
      <c r="C50" s="14">
        <v>10</v>
      </c>
      <c r="D50" s="14" t="s">
        <v>482</v>
      </c>
    </row>
    <row r="51" spans="1:4" s="1" customFormat="1" ht="35.1" customHeight="1">
      <c r="A51" s="14">
        <v>43</v>
      </c>
      <c r="B51" s="32" t="s">
        <v>22</v>
      </c>
      <c r="C51" s="39">
        <v>8</v>
      </c>
      <c r="D51" s="14" t="s">
        <v>490</v>
      </c>
    </row>
    <row r="52" spans="1:4" s="2" customFormat="1" ht="35.1" customHeight="1">
      <c r="A52" s="14">
        <v>44</v>
      </c>
      <c r="B52" s="14" t="s">
        <v>55</v>
      </c>
      <c r="C52" s="14">
        <v>16</v>
      </c>
      <c r="D52" s="14" t="s">
        <v>482</v>
      </c>
    </row>
    <row r="53" spans="1:4" s="2" customFormat="1" ht="35.1" customHeight="1">
      <c r="A53" s="14">
        <v>45</v>
      </c>
      <c r="B53" s="14" t="s">
        <v>56</v>
      </c>
      <c r="C53" s="14">
        <v>10</v>
      </c>
      <c r="D53" s="14" t="s">
        <v>486</v>
      </c>
    </row>
    <row r="54" spans="1:4" s="2" customFormat="1" ht="35.1" customHeight="1">
      <c r="A54" s="14">
        <v>46</v>
      </c>
      <c r="B54" s="14" t="s">
        <v>57</v>
      </c>
      <c r="C54" s="14">
        <v>5</v>
      </c>
      <c r="D54" s="14" t="s">
        <v>483</v>
      </c>
    </row>
    <row r="55" spans="1:4" s="2" customFormat="1" ht="35.1" customHeight="1">
      <c r="A55" s="14">
        <v>47</v>
      </c>
      <c r="B55" s="14" t="s">
        <v>58</v>
      </c>
      <c r="C55" s="14">
        <v>2</v>
      </c>
      <c r="D55" s="14" t="s">
        <v>483</v>
      </c>
    </row>
    <row r="56" spans="1:4" s="2" customFormat="1" ht="35.1" customHeight="1">
      <c r="A56" s="14"/>
      <c r="B56" s="26" t="s">
        <v>500</v>
      </c>
      <c r="C56" s="26">
        <f>SUM(C57:C72)</f>
        <v>344.2</v>
      </c>
      <c r="D56" s="26"/>
    </row>
    <row r="57" spans="1:4" s="2" customFormat="1" ht="35.1" customHeight="1">
      <c r="A57" s="14">
        <v>48</v>
      </c>
      <c r="B57" s="14" t="s">
        <v>86</v>
      </c>
      <c r="C57" s="14">
        <v>27</v>
      </c>
      <c r="D57" s="14" t="s">
        <v>493</v>
      </c>
    </row>
    <row r="58" spans="1:4" s="2" customFormat="1" ht="35.1" customHeight="1">
      <c r="A58" s="14">
        <v>49</v>
      </c>
      <c r="B58" s="14" t="s">
        <v>87</v>
      </c>
      <c r="C58" s="14">
        <v>18</v>
      </c>
      <c r="D58" s="14" t="s">
        <v>483</v>
      </c>
    </row>
    <row r="59" spans="1:4" s="2" customFormat="1" ht="35.1" customHeight="1">
      <c r="A59" s="14">
        <v>50</v>
      </c>
      <c r="B59" s="14" t="s">
        <v>88</v>
      </c>
      <c r="C59" s="14">
        <v>7.2</v>
      </c>
      <c r="D59" s="14" t="s">
        <v>489</v>
      </c>
    </row>
    <row r="60" spans="1:4" s="2" customFormat="1" ht="35.1" customHeight="1">
      <c r="A60" s="14">
        <v>51</v>
      </c>
      <c r="B60" s="14" t="s">
        <v>89</v>
      </c>
      <c r="C60" s="14">
        <v>8</v>
      </c>
      <c r="D60" s="14" t="s">
        <v>486</v>
      </c>
    </row>
    <row r="61" spans="1:4" s="2" customFormat="1" ht="35.1" customHeight="1">
      <c r="A61" s="14">
        <v>52</v>
      </c>
      <c r="B61" s="14" t="s">
        <v>90</v>
      </c>
      <c r="C61" s="14">
        <v>2</v>
      </c>
      <c r="D61" s="14" t="s">
        <v>482</v>
      </c>
    </row>
    <row r="62" spans="1:4" s="2" customFormat="1" ht="35.1" customHeight="1">
      <c r="A62" s="14">
        <v>53</v>
      </c>
      <c r="B62" s="14" t="s">
        <v>92</v>
      </c>
      <c r="C62" s="14">
        <v>2</v>
      </c>
      <c r="D62" s="14" t="s">
        <v>483</v>
      </c>
    </row>
    <row r="63" spans="1:4" s="2" customFormat="1" ht="35.1" customHeight="1">
      <c r="A63" s="14">
        <v>54</v>
      </c>
      <c r="B63" s="14" t="s">
        <v>93</v>
      </c>
      <c r="C63" s="14">
        <v>14</v>
      </c>
      <c r="D63" s="14" t="s">
        <v>486</v>
      </c>
    </row>
    <row r="64" spans="1:4" s="2" customFormat="1" ht="35.1" customHeight="1">
      <c r="A64" s="14">
        <v>55</v>
      </c>
      <c r="B64" s="14" t="s">
        <v>94</v>
      </c>
      <c r="C64" s="14">
        <v>16</v>
      </c>
      <c r="D64" s="14" t="s">
        <v>487</v>
      </c>
    </row>
    <row r="65" spans="1:4" s="2" customFormat="1" ht="35.1" customHeight="1">
      <c r="A65" s="14">
        <v>56</v>
      </c>
      <c r="B65" s="14" t="s">
        <v>95</v>
      </c>
      <c r="C65" s="14">
        <v>15</v>
      </c>
      <c r="D65" s="14" t="s">
        <v>489</v>
      </c>
    </row>
    <row r="66" spans="1:4" s="1" customFormat="1" ht="35.1" customHeight="1">
      <c r="A66" s="14">
        <v>57</v>
      </c>
      <c r="B66" s="31" t="s">
        <v>91</v>
      </c>
      <c r="C66" s="34">
        <v>79</v>
      </c>
      <c r="D66" s="14" t="s">
        <v>483</v>
      </c>
    </row>
    <row r="67" spans="1:4" s="2" customFormat="1" ht="35.1" customHeight="1">
      <c r="A67" s="14">
        <v>58</v>
      </c>
      <c r="B67" s="14" t="s">
        <v>468</v>
      </c>
      <c r="C67" s="14">
        <v>42</v>
      </c>
      <c r="D67" s="14" t="s">
        <v>483</v>
      </c>
    </row>
    <row r="68" spans="1:4" s="2" customFormat="1" ht="35.1" customHeight="1">
      <c r="A68" s="14">
        <v>59</v>
      </c>
      <c r="B68" s="14" t="s">
        <v>469</v>
      </c>
      <c r="C68" s="14">
        <v>4</v>
      </c>
      <c r="D68" s="14" t="s">
        <v>483</v>
      </c>
    </row>
    <row r="69" spans="1:4" s="2" customFormat="1" ht="35.1" customHeight="1">
      <c r="A69" s="14">
        <v>60</v>
      </c>
      <c r="B69" s="14" t="s">
        <v>470</v>
      </c>
      <c r="C69" s="14">
        <v>2</v>
      </c>
      <c r="D69" s="14" t="s">
        <v>489</v>
      </c>
    </row>
    <row r="70" spans="1:4" s="2" customFormat="1" ht="35.1" customHeight="1">
      <c r="A70" s="14">
        <v>61</v>
      </c>
      <c r="B70" s="14" t="s">
        <v>471</v>
      </c>
      <c r="C70" s="14">
        <v>6</v>
      </c>
      <c r="D70" s="14" t="s">
        <v>483</v>
      </c>
    </row>
    <row r="71" spans="1:4" s="2" customFormat="1" ht="35.1" customHeight="1">
      <c r="A71" s="14">
        <v>62</v>
      </c>
      <c r="B71" s="14" t="s">
        <v>472</v>
      </c>
      <c r="C71" s="14">
        <v>20</v>
      </c>
      <c r="D71" s="14" t="s">
        <v>485</v>
      </c>
    </row>
    <row r="72" spans="1:4" s="2" customFormat="1" ht="35.1" customHeight="1">
      <c r="A72" s="14">
        <v>63</v>
      </c>
      <c r="B72" s="14" t="s">
        <v>473</v>
      </c>
      <c r="C72" s="14">
        <v>82</v>
      </c>
      <c r="D72" s="14" t="s">
        <v>489</v>
      </c>
    </row>
    <row r="73" spans="1:4" s="2" customFormat="1" ht="35.1" customHeight="1">
      <c r="A73" s="14"/>
      <c r="B73" s="26" t="s">
        <v>501</v>
      </c>
      <c r="C73" s="26">
        <f>SUM(C74:C75)</f>
        <v>284</v>
      </c>
      <c r="D73" s="26"/>
    </row>
    <row r="74" spans="1:4" s="2" customFormat="1" ht="35.1" customHeight="1">
      <c r="A74" s="14">
        <v>64</v>
      </c>
      <c r="B74" s="14" t="s">
        <v>16</v>
      </c>
      <c r="C74" s="14">
        <v>282</v>
      </c>
      <c r="D74" s="14" t="s">
        <v>483</v>
      </c>
    </row>
    <row r="75" spans="1:4" s="2" customFormat="1" ht="35.1" customHeight="1">
      <c r="A75" s="14">
        <v>65</v>
      </c>
      <c r="B75" s="14" t="s">
        <v>17</v>
      </c>
      <c r="C75" s="14">
        <v>2</v>
      </c>
      <c r="D75" s="14" t="s">
        <v>489</v>
      </c>
    </row>
    <row r="76" spans="1:4" s="1" customFormat="1" ht="35.1" customHeight="1">
      <c r="A76" s="14"/>
      <c r="B76" s="33" t="s">
        <v>502</v>
      </c>
      <c r="C76" s="33">
        <f>SUM(C77:C80)</f>
        <v>250.5</v>
      </c>
      <c r="D76" s="33"/>
    </row>
    <row r="77" spans="1:4" s="1" customFormat="1" ht="35.1" customHeight="1">
      <c r="A77" s="14">
        <v>66</v>
      </c>
      <c r="B77" s="32" t="s">
        <v>25</v>
      </c>
      <c r="C77" s="32">
        <v>216</v>
      </c>
      <c r="D77" s="14" t="s">
        <v>486</v>
      </c>
    </row>
    <row r="78" spans="1:4" s="1" customFormat="1" ht="35.1" customHeight="1">
      <c r="A78" s="14">
        <v>67</v>
      </c>
      <c r="B78" s="32" t="s">
        <v>26</v>
      </c>
      <c r="C78" s="32">
        <v>5</v>
      </c>
      <c r="D78" s="14" t="s">
        <v>483</v>
      </c>
    </row>
    <row r="79" spans="1:4" s="1" customFormat="1" ht="35.1" customHeight="1">
      <c r="A79" s="14">
        <v>68</v>
      </c>
      <c r="B79" s="32" t="s">
        <v>27</v>
      </c>
      <c r="C79" s="32">
        <v>25.5</v>
      </c>
      <c r="D79" s="32" t="s">
        <v>494</v>
      </c>
    </row>
    <row r="80" spans="1:4" s="1" customFormat="1" ht="35.1" customHeight="1">
      <c r="A80" s="14">
        <v>69</v>
      </c>
      <c r="B80" s="32" t="s">
        <v>28</v>
      </c>
      <c r="C80" s="32">
        <v>4</v>
      </c>
      <c r="D80" s="14" t="s">
        <v>483</v>
      </c>
    </row>
    <row r="81" spans="1:4" s="27" customFormat="1" ht="35.1" customHeight="1">
      <c r="A81" s="14"/>
      <c r="B81" s="26" t="s">
        <v>503</v>
      </c>
      <c r="C81" s="26">
        <f>SUM(C82:C94)</f>
        <v>207.07499999999999</v>
      </c>
      <c r="D81" s="26"/>
    </row>
    <row r="82" spans="1:4" s="2" customFormat="1" ht="35.1" customHeight="1">
      <c r="A82" s="14">
        <v>70</v>
      </c>
      <c r="B82" s="14" t="s">
        <v>41</v>
      </c>
      <c r="C82" s="14">
        <v>30.375</v>
      </c>
      <c r="D82" s="14" t="s">
        <v>495</v>
      </c>
    </row>
    <row r="83" spans="1:4" s="2" customFormat="1" ht="35.1" customHeight="1">
      <c r="A83" s="14">
        <v>71</v>
      </c>
      <c r="B83" s="14" t="s">
        <v>42</v>
      </c>
      <c r="C83" s="14">
        <v>18</v>
      </c>
      <c r="D83" s="14" t="s">
        <v>482</v>
      </c>
    </row>
    <row r="84" spans="1:4" s="2" customFormat="1" ht="35.1" customHeight="1">
      <c r="A84" s="14">
        <v>72</v>
      </c>
      <c r="B84" s="14" t="s">
        <v>43</v>
      </c>
      <c r="C84" s="14">
        <v>8</v>
      </c>
      <c r="D84" s="14" t="s">
        <v>486</v>
      </c>
    </row>
    <row r="85" spans="1:4" s="2" customFormat="1" ht="35.1" customHeight="1">
      <c r="A85" s="14">
        <v>73</v>
      </c>
      <c r="B85" s="14" t="s">
        <v>44</v>
      </c>
      <c r="C85" s="14">
        <v>22</v>
      </c>
      <c r="D85" s="14" t="s">
        <v>483</v>
      </c>
    </row>
    <row r="86" spans="1:4" s="2" customFormat="1" ht="35.1" customHeight="1">
      <c r="A86" s="14">
        <v>74</v>
      </c>
      <c r="B86" s="14" t="s">
        <v>45</v>
      </c>
      <c r="C86" s="14">
        <v>17</v>
      </c>
      <c r="D86" s="14" t="s">
        <v>483</v>
      </c>
    </row>
    <row r="87" spans="1:4" s="2" customFormat="1" ht="35.1" customHeight="1">
      <c r="A87" s="14">
        <v>75</v>
      </c>
      <c r="B87" s="14" t="s">
        <v>46</v>
      </c>
      <c r="C87" s="14">
        <v>12</v>
      </c>
      <c r="D87" s="14" t="s">
        <v>483</v>
      </c>
    </row>
    <row r="88" spans="1:4" s="2" customFormat="1" ht="35.1" customHeight="1">
      <c r="A88" s="14">
        <v>76</v>
      </c>
      <c r="B88" s="14" t="s">
        <v>47</v>
      </c>
      <c r="C88" s="14">
        <v>4</v>
      </c>
      <c r="D88" s="14" t="s">
        <v>483</v>
      </c>
    </row>
    <row r="89" spans="1:4" s="2" customFormat="1" ht="35.1" customHeight="1">
      <c r="A89" s="14">
        <v>77</v>
      </c>
      <c r="B89" s="14" t="s">
        <v>48</v>
      </c>
      <c r="C89" s="14">
        <v>3</v>
      </c>
      <c r="D89" s="14" t="s">
        <v>483</v>
      </c>
    </row>
    <row r="90" spans="1:4" s="2" customFormat="1" ht="35.1" customHeight="1">
      <c r="A90" s="14">
        <v>78</v>
      </c>
      <c r="B90" s="14" t="s">
        <v>49</v>
      </c>
      <c r="C90" s="14">
        <v>8</v>
      </c>
      <c r="D90" s="14" t="s">
        <v>483</v>
      </c>
    </row>
    <row r="91" spans="1:4" s="1" customFormat="1" ht="35.1" customHeight="1">
      <c r="A91" s="14">
        <v>79</v>
      </c>
      <c r="B91" s="32" t="s">
        <v>50</v>
      </c>
      <c r="C91" s="32">
        <v>10</v>
      </c>
      <c r="D91" s="14" t="s">
        <v>483</v>
      </c>
    </row>
    <row r="92" spans="1:4" s="2" customFormat="1" ht="35.1" customHeight="1">
      <c r="A92" s="14">
        <v>80</v>
      </c>
      <c r="B92" s="14" t="s">
        <v>51</v>
      </c>
      <c r="C92" s="14">
        <v>20</v>
      </c>
      <c r="D92" s="14" t="s">
        <v>483</v>
      </c>
    </row>
    <row r="93" spans="1:4" s="2" customFormat="1" ht="35.1" customHeight="1">
      <c r="A93" s="14">
        <v>81</v>
      </c>
      <c r="B93" s="14" t="s">
        <v>52</v>
      </c>
      <c r="C93" s="14">
        <v>25</v>
      </c>
      <c r="D93" s="14" t="s">
        <v>483</v>
      </c>
    </row>
    <row r="94" spans="1:4" s="2" customFormat="1" ht="35.1" customHeight="1">
      <c r="A94" s="14">
        <v>82</v>
      </c>
      <c r="B94" s="14" t="s">
        <v>53</v>
      </c>
      <c r="C94" s="14">
        <v>29.7</v>
      </c>
      <c r="D94" s="14" t="s">
        <v>496</v>
      </c>
    </row>
    <row r="95" spans="1:4" s="27" customFormat="1" ht="35.1" customHeight="1">
      <c r="A95" s="14"/>
      <c r="B95" s="26" t="s">
        <v>504</v>
      </c>
      <c r="C95" s="26">
        <f>SUM(C96:C97)</f>
        <v>191</v>
      </c>
      <c r="D95" s="26"/>
    </row>
    <row r="96" spans="1:4" s="2" customFormat="1" ht="35.1" customHeight="1">
      <c r="A96" s="14">
        <v>83</v>
      </c>
      <c r="B96" s="14" t="s">
        <v>23</v>
      </c>
      <c r="C96" s="14">
        <v>128</v>
      </c>
      <c r="D96" s="14" t="s">
        <v>486</v>
      </c>
    </row>
    <row r="97" spans="1:4" s="2" customFormat="1" ht="35.1" customHeight="1">
      <c r="A97" s="14">
        <v>84</v>
      </c>
      <c r="B97" s="14" t="s">
        <v>24</v>
      </c>
      <c r="C97" s="14">
        <v>63</v>
      </c>
      <c r="D97" s="14" t="s">
        <v>486</v>
      </c>
    </row>
    <row r="98" spans="1:4" s="36" customFormat="1" ht="35.1" customHeight="1">
      <c r="A98" s="14"/>
      <c r="B98" s="35" t="s">
        <v>505</v>
      </c>
      <c r="C98" s="35">
        <f>SUM(C99:C102)</f>
        <v>114</v>
      </c>
      <c r="D98" s="35"/>
    </row>
    <row r="99" spans="1:4" s="1" customFormat="1" ht="35.1" customHeight="1">
      <c r="A99" s="14">
        <v>85</v>
      </c>
      <c r="B99" s="34" t="s">
        <v>36</v>
      </c>
      <c r="C99" s="34">
        <v>13</v>
      </c>
      <c r="D99" s="34" t="s">
        <v>492</v>
      </c>
    </row>
    <row r="100" spans="1:4" s="1" customFormat="1" ht="35.1" customHeight="1">
      <c r="A100" s="14">
        <v>86</v>
      </c>
      <c r="B100" s="34" t="s">
        <v>37</v>
      </c>
      <c r="C100" s="34">
        <v>58</v>
      </c>
      <c r="D100" s="14" t="s">
        <v>486</v>
      </c>
    </row>
    <row r="101" spans="1:4" s="1" customFormat="1" ht="35.1" customHeight="1">
      <c r="A101" s="14">
        <v>87</v>
      </c>
      <c r="B101" s="34" t="s">
        <v>38</v>
      </c>
      <c r="C101" s="34">
        <v>3</v>
      </c>
      <c r="D101" s="14" t="s">
        <v>489</v>
      </c>
    </row>
    <row r="102" spans="1:4" s="1" customFormat="1" ht="35.1" customHeight="1">
      <c r="A102" s="14">
        <v>88</v>
      </c>
      <c r="B102" s="34" t="s">
        <v>39</v>
      </c>
      <c r="C102" s="34">
        <v>40</v>
      </c>
      <c r="D102" s="34" t="s">
        <v>497</v>
      </c>
    </row>
    <row r="103" spans="1:4" s="1" customFormat="1" ht="35.1" customHeight="1">
      <c r="A103" s="32"/>
      <c r="B103" s="33" t="s">
        <v>506</v>
      </c>
      <c r="C103" s="33">
        <f>C104+C105</f>
        <v>93</v>
      </c>
      <c r="D103" s="33"/>
    </row>
    <row r="104" spans="1:4" s="1" customFormat="1" ht="35.1" customHeight="1">
      <c r="A104" s="32">
        <v>89</v>
      </c>
      <c r="B104" s="32" t="s">
        <v>14</v>
      </c>
      <c r="C104" s="32">
        <v>77</v>
      </c>
      <c r="D104" s="14" t="s">
        <v>483</v>
      </c>
    </row>
    <row r="105" spans="1:4" s="1" customFormat="1" ht="35.1" customHeight="1">
      <c r="A105" s="32">
        <v>90</v>
      </c>
      <c r="B105" s="32" t="s">
        <v>15</v>
      </c>
      <c r="C105" s="32">
        <v>16</v>
      </c>
      <c r="D105" s="14" t="s">
        <v>483</v>
      </c>
    </row>
    <row r="106" spans="1:4" s="27" customFormat="1" ht="35.1" customHeight="1">
      <c r="A106" s="26"/>
      <c r="B106" s="26" t="s">
        <v>507</v>
      </c>
      <c r="C106" s="26">
        <f>SUM(C107:C110)</f>
        <v>59</v>
      </c>
      <c r="D106" s="26"/>
    </row>
    <row r="107" spans="1:4" s="2" customFormat="1" ht="35.1" customHeight="1">
      <c r="A107" s="14">
        <v>91</v>
      </c>
      <c r="B107" s="14" t="s">
        <v>32</v>
      </c>
      <c r="C107" s="14">
        <v>28</v>
      </c>
      <c r="D107" s="14" t="s">
        <v>486</v>
      </c>
    </row>
    <row r="108" spans="1:4" s="2" customFormat="1" ht="35.1" customHeight="1">
      <c r="A108" s="14">
        <v>92</v>
      </c>
      <c r="B108" s="14" t="s">
        <v>33</v>
      </c>
      <c r="C108" s="14">
        <v>6</v>
      </c>
      <c r="D108" s="14" t="s">
        <v>483</v>
      </c>
    </row>
    <row r="109" spans="1:4" s="2" customFormat="1" ht="35.1" customHeight="1">
      <c r="A109" s="14">
        <v>93</v>
      </c>
      <c r="B109" s="14" t="s">
        <v>34</v>
      </c>
      <c r="C109" s="14">
        <v>12</v>
      </c>
      <c r="D109" s="14" t="s">
        <v>481</v>
      </c>
    </row>
    <row r="110" spans="1:4" s="2" customFormat="1" ht="35.1" customHeight="1">
      <c r="A110" s="14">
        <v>94</v>
      </c>
      <c r="B110" s="14" t="s">
        <v>35</v>
      </c>
      <c r="C110" s="14">
        <v>13</v>
      </c>
      <c r="D110" s="14" t="s">
        <v>483</v>
      </c>
    </row>
    <row r="111" spans="1:4" s="2" customFormat="1" ht="35.1" customHeight="1">
      <c r="A111" s="14"/>
      <c r="B111" s="26" t="s">
        <v>508</v>
      </c>
      <c r="C111" s="26">
        <v>44</v>
      </c>
      <c r="D111" s="26"/>
    </row>
    <row r="112" spans="1:4" s="2" customFormat="1" ht="35.1" customHeight="1">
      <c r="A112" s="14">
        <v>95</v>
      </c>
      <c r="B112" s="14" t="s">
        <v>13</v>
      </c>
      <c r="C112" s="14">
        <v>44</v>
      </c>
      <c r="D112" s="14" t="s">
        <v>487</v>
      </c>
    </row>
    <row r="113" spans="1:11" s="27" customFormat="1" ht="35.1" customHeight="1">
      <c r="A113" s="26"/>
      <c r="B113" s="26" t="s">
        <v>509</v>
      </c>
      <c r="C113" s="26">
        <f>SUM(C114:C116)</f>
        <v>39</v>
      </c>
      <c r="D113" s="26"/>
    </row>
    <row r="114" spans="1:11" s="2" customFormat="1" ht="35.1" customHeight="1">
      <c r="A114" s="14">
        <v>96</v>
      </c>
      <c r="B114" s="14" t="s">
        <v>29</v>
      </c>
      <c r="C114" s="14">
        <v>14</v>
      </c>
      <c r="D114" s="14" t="s">
        <v>489</v>
      </c>
    </row>
    <row r="115" spans="1:11" s="2" customFormat="1" ht="35.1" customHeight="1">
      <c r="A115" s="14">
        <v>97</v>
      </c>
      <c r="B115" s="14" t="s">
        <v>30</v>
      </c>
      <c r="C115" s="14">
        <v>20</v>
      </c>
      <c r="D115" s="14" t="s">
        <v>484</v>
      </c>
    </row>
    <row r="116" spans="1:11" s="2" customFormat="1" ht="35.1" customHeight="1">
      <c r="A116" s="14">
        <v>98</v>
      </c>
      <c r="B116" s="14" t="s">
        <v>31</v>
      </c>
      <c r="C116" s="14">
        <v>5</v>
      </c>
      <c r="D116" s="14" t="s">
        <v>483</v>
      </c>
    </row>
    <row r="117" spans="1:11" s="27" customFormat="1" ht="35.1" customHeight="1">
      <c r="A117" s="26"/>
      <c r="B117" s="26" t="s">
        <v>510</v>
      </c>
      <c r="C117" s="26">
        <v>24</v>
      </c>
      <c r="D117" s="26"/>
    </row>
    <row r="118" spans="1:11" s="2" customFormat="1" ht="35.1" customHeight="1">
      <c r="A118" s="14">
        <v>99</v>
      </c>
      <c r="B118" s="14" t="s">
        <v>54</v>
      </c>
      <c r="C118" s="14">
        <v>24</v>
      </c>
      <c r="D118" s="14" t="s">
        <v>486</v>
      </c>
    </row>
    <row r="119" spans="1:11" s="27" customFormat="1" ht="35.1" customHeight="1">
      <c r="A119" s="26"/>
      <c r="B119" s="26" t="s">
        <v>511</v>
      </c>
      <c r="C119" s="26">
        <v>18</v>
      </c>
      <c r="D119" s="26"/>
    </row>
    <row r="120" spans="1:11" s="37" customFormat="1" ht="35.1" customHeight="1">
      <c r="A120" s="14">
        <v>100</v>
      </c>
      <c r="B120" s="14" t="s">
        <v>85</v>
      </c>
      <c r="C120" s="14">
        <v>18</v>
      </c>
      <c r="D120" s="14" t="s">
        <v>489</v>
      </c>
    </row>
    <row r="121" spans="1:11" s="27" customFormat="1" ht="35.1" customHeight="1">
      <c r="A121" s="26"/>
      <c r="B121" s="26" t="s">
        <v>512</v>
      </c>
      <c r="C121" s="26">
        <v>13</v>
      </c>
      <c r="D121" s="26"/>
    </row>
    <row r="122" spans="1:11" s="2" customFormat="1" ht="35.1" customHeight="1">
      <c r="A122" s="14">
        <v>101</v>
      </c>
      <c r="B122" s="14" t="s">
        <v>461</v>
      </c>
      <c r="C122" s="14">
        <v>13</v>
      </c>
      <c r="D122" s="14" t="s">
        <v>483</v>
      </c>
    </row>
    <row r="123" spans="1:11" s="36" customFormat="1" ht="35.1" customHeight="1">
      <c r="A123" s="35"/>
      <c r="B123" s="35" t="s">
        <v>513</v>
      </c>
      <c r="C123" s="35">
        <v>5</v>
      </c>
      <c r="D123" s="35"/>
    </row>
    <row r="124" spans="1:11" s="1" customFormat="1" ht="35.1" customHeight="1">
      <c r="A124" s="34">
        <v>102</v>
      </c>
      <c r="B124" s="34" t="s">
        <v>40</v>
      </c>
      <c r="C124" s="34">
        <v>5</v>
      </c>
      <c r="D124" s="14" t="s">
        <v>483</v>
      </c>
    </row>
    <row r="125" spans="1:11">
      <c r="A125" s="38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38"/>
      <c r="B126" s="2"/>
      <c r="C126" s="2"/>
      <c r="D126" s="2"/>
      <c r="E126" s="2"/>
      <c r="F126" s="2"/>
      <c r="G126" s="2"/>
      <c r="H126" s="2"/>
      <c r="I126" s="2"/>
      <c r="J126" s="2"/>
      <c r="K126" s="2"/>
    </row>
  </sheetData>
  <autoFilter ref="A4:K124"/>
  <mergeCells count="3">
    <mergeCell ref="A5:B5"/>
    <mergeCell ref="A2:D2"/>
    <mergeCell ref="A3:D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2"/>
  <sheetViews>
    <sheetView workbookViewId="0">
      <selection activeCell="Q4" sqref="Q4:Q36"/>
    </sheetView>
  </sheetViews>
  <sheetFormatPr defaultRowHeight="13.5"/>
  <cols>
    <col min="4" max="4" width="23.125" customWidth="1"/>
    <col min="5" max="5" width="20.125" customWidth="1"/>
    <col min="6" max="6" width="18.5" customWidth="1"/>
    <col min="7" max="7" width="13.75" customWidth="1"/>
    <col min="12" max="12" width="17.125" customWidth="1"/>
    <col min="13" max="13" width="13.25" style="4" customWidth="1"/>
    <col min="14" max="14" width="12.75" customWidth="1"/>
  </cols>
  <sheetData>
    <row r="1" spans="1:17">
      <c r="A1" t="s">
        <v>99</v>
      </c>
      <c r="M1" s="11"/>
    </row>
    <row r="2" spans="1:17">
      <c r="A2" t="s">
        <v>100</v>
      </c>
    </row>
    <row r="3" spans="1:17" ht="22.5">
      <c r="M3" s="13"/>
    </row>
    <row r="4" spans="1:17" ht="24">
      <c r="A4" t="s">
        <v>101</v>
      </c>
      <c r="B4" t="s">
        <v>102</v>
      </c>
      <c r="C4" t="s">
        <v>103</v>
      </c>
      <c r="D4" t="s">
        <v>104</v>
      </c>
      <c r="E4" t="s">
        <v>105</v>
      </c>
      <c r="F4" t="s">
        <v>106</v>
      </c>
      <c r="G4" t="s">
        <v>107</v>
      </c>
      <c r="H4" t="s">
        <v>108</v>
      </c>
      <c r="I4" t="s">
        <v>109</v>
      </c>
      <c r="J4" t="s">
        <v>110</v>
      </c>
      <c r="K4" t="s">
        <v>111</v>
      </c>
      <c r="L4" t="s">
        <v>112</v>
      </c>
      <c r="M4" s="12" t="s">
        <v>112</v>
      </c>
    </row>
    <row r="5" spans="1:17">
      <c r="B5" t="s">
        <v>113</v>
      </c>
      <c r="D5">
        <v>115595893</v>
      </c>
      <c r="E5">
        <v>72204311</v>
      </c>
      <c r="F5">
        <v>43391582</v>
      </c>
      <c r="G5">
        <v>7364979.9699999997</v>
      </c>
      <c r="H5">
        <v>1105806.29</v>
      </c>
      <c r="I5">
        <v>777535.1100000001</v>
      </c>
      <c r="J5">
        <v>609303.88400000008</v>
      </c>
      <c r="L5">
        <v>173514.41824999993</v>
      </c>
      <c r="M5" s="9">
        <v>173514.41824999993</v>
      </c>
      <c r="Q5">
        <v>65345</v>
      </c>
    </row>
    <row r="6" spans="1:17">
      <c r="B6" t="s">
        <v>114</v>
      </c>
      <c r="D6">
        <v>105541501</v>
      </c>
      <c r="E6">
        <v>67290508</v>
      </c>
      <c r="F6">
        <v>38250993</v>
      </c>
      <c r="G6">
        <v>6423250</v>
      </c>
      <c r="H6">
        <v>788044</v>
      </c>
      <c r="I6">
        <v>574849</v>
      </c>
      <c r="J6">
        <v>422452.80000000005</v>
      </c>
      <c r="L6" s="8">
        <v>135067</v>
      </c>
      <c r="M6" s="10">
        <v>135067.27499999999</v>
      </c>
      <c r="Q6">
        <v>31333</v>
      </c>
    </row>
    <row r="7" spans="1:17">
      <c r="A7">
        <v>1</v>
      </c>
      <c r="B7" t="s">
        <v>115</v>
      </c>
      <c r="C7" t="s">
        <v>116</v>
      </c>
      <c r="D7">
        <v>46749630</v>
      </c>
      <c r="E7">
        <v>31673420</v>
      </c>
      <c r="F7">
        <v>15076210</v>
      </c>
      <c r="G7">
        <v>3573456</v>
      </c>
      <c r="H7">
        <v>-6384</v>
      </c>
      <c r="I7">
        <v>-5922</v>
      </c>
      <c r="J7">
        <v>0</v>
      </c>
      <c r="M7" s="5"/>
    </row>
    <row r="8" spans="1:17">
      <c r="A8">
        <v>2</v>
      </c>
      <c r="B8" t="s">
        <v>117</v>
      </c>
      <c r="C8" t="s">
        <v>116</v>
      </c>
      <c r="D8">
        <v>10885930</v>
      </c>
      <c r="E8">
        <v>6969918</v>
      </c>
      <c r="F8">
        <v>3916012</v>
      </c>
      <c r="G8">
        <v>753346</v>
      </c>
      <c r="H8">
        <v>656371</v>
      </c>
      <c r="I8">
        <v>298606</v>
      </c>
      <c r="J8">
        <v>268745.40000000002</v>
      </c>
      <c r="K8" t="s">
        <v>118</v>
      </c>
      <c r="L8">
        <v>65345</v>
      </c>
      <c r="M8" s="5">
        <v>65345</v>
      </c>
    </row>
    <row r="9" spans="1:17">
      <c r="A9">
        <v>3</v>
      </c>
      <c r="B9" t="s">
        <v>119</v>
      </c>
      <c r="C9" t="s">
        <v>120</v>
      </c>
      <c r="D9">
        <v>9345665</v>
      </c>
      <c r="E9">
        <v>5468818</v>
      </c>
      <c r="F9">
        <v>3876847</v>
      </c>
      <c r="G9">
        <v>1506311</v>
      </c>
      <c r="H9">
        <v>195663</v>
      </c>
      <c r="I9">
        <v>201986</v>
      </c>
      <c r="K9" t="s">
        <v>98</v>
      </c>
      <c r="L9">
        <v>31333</v>
      </c>
      <c r="M9" s="5">
        <v>31333</v>
      </c>
      <c r="Q9">
        <v>27178</v>
      </c>
    </row>
    <row r="10" spans="1:17">
      <c r="A10">
        <v>4</v>
      </c>
      <c r="B10" t="s">
        <v>121</v>
      </c>
      <c r="C10" t="s">
        <v>116</v>
      </c>
      <c r="D10">
        <v>6122182</v>
      </c>
      <c r="E10">
        <v>2921803</v>
      </c>
      <c r="F10">
        <v>3200379</v>
      </c>
      <c r="G10">
        <v>-31992</v>
      </c>
      <c r="H10">
        <v>166</v>
      </c>
      <c r="I10">
        <v>-452</v>
      </c>
      <c r="J10">
        <v>0</v>
      </c>
      <c r="M10" s="5"/>
    </row>
    <row r="11" spans="1:17">
      <c r="A11">
        <v>5</v>
      </c>
      <c r="B11" t="s">
        <v>122</v>
      </c>
      <c r="C11" t="s">
        <v>116</v>
      </c>
      <c r="D11">
        <v>4866799</v>
      </c>
      <c r="E11">
        <v>3261123</v>
      </c>
      <c r="F11">
        <v>1605676</v>
      </c>
      <c r="G11">
        <v>123587</v>
      </c>
      <c r="H11">
        <v>19957</v>
      </c>
      <c r="I11">
        <v>-8802</v>
      </c>
      <c r="J11">
        <v>0</v>
      </c>
      <c r="M11" s="5"/>
    </row>
    <row r="12" spans="1:17">
      <c r="A12">
        <v>6</v>
      </c>
      <c r="B12" t="s">
        <v>123</v>
      </c>
      <c r="C12" t="s">
        <v>116</v>
      </c>
      <c r="D12">
        <v>4209512</v>
      </c>
      <c r="E12">
        <v>3073441</v>
      </c>
      <c r="F12">
        <v>1136071</v>
      </c>
      <c r="G12">
        <v>112968</v>
      </c>
      <c r="H12">
        <v>127634</v>
      </c>
      <c r="I12">
        <v>120790</v>
      </c>
      <c r="J12">
        <v>108711</v>
      </c>
      <c r="K12" t="s">
        <v>97</v>
      </c>
      <c r="L12">
        <v>27178</v>
      </c>
      <c r="M12" s="5">
        <v>27177.75</v>
      </c>
    </row>
    <row r="13" spans="1:17">
      <c r="A13">
        <v>7</v>
      </c>
      <c r="B13" t="s">
        <v>124</v>
      </c>
      <c r="C13" t="s">
        <v>120</v>
      </c>
      <c r="D13">
        <v>2470713</v>
      </c>
      <c r="E13">
        <v>1502580</v>
      </c>
      <c r="F13">
        <v>968133</v>
      </c>
      <c r="G13">
        <v>553995</v>
      </c>
      <c r="H13">
        <v>95611</v>
      </c>
      <c r="I13">
        <v>96366</v>
      </c>
      <c r="M13" s="5"/>
    </row>
    <row r="14" spans="1:17">
      <c r="A14">
        <v>8</v>
      </c>
      <c r="B14" t="s">
        <v>125</v>
      </c>
      <c r="C14" t="s">
        <v>116</v>
      </c>
      <c r="D14">
        <v>2385730</v>
      </c>
      <c r="E14">
        <v>2154455</v>
      </c>
      <c r="F14">
        <v>231275</v>
      </c>
      <c r="G14">
        <v>-133888</v>
      </c>
      <c r="H14">
        <v>-286837</v>
      </c>
      <c r="I14">
        <v>-152671</v>
      </c>
      <c r="J14">
        <v>0</v>
      </c>
      <c r="M14" s="5"/>
      <c r="Q14">
        <v>757</v>
      </c>
    </row>
    <row r="15" spans="1:17">
      <c r="A15">
        <v>9</v>
      </c>
      <c r="B15" t="s">
        <v>126</v>
      </c>
      <c r="C15" t="s">
        <v>116</v>
      </c>
      <c r="D15">
        <v>2250951</v>
      </c>
      <c r="E15">
        <v>1722260</v>
      </c>
      <c r="F15">
        <v>528691</v>
      </c>
      <c r="G15">
        <v>-70631</v>
      </c>
      <c r="H15">
        <v>43939</v>
      </c>
      <c r="I15">
        <v>39902</v>
      </c>
      <c r="J15">
        <v>0</v>
      </c>
      <c r="M15" s="5"/>
    </row>
    <row r="16" spans="1:17">
      <c r="A16">
        <v>10</v>
      </c>
      <c r="B16" t="s">
        <v>127</v>
      </c>
      <c r="C16" t="s">
        <v>116</v>
      </c>
      <c r="D16">
        <v>1710342</v>
      </c>
      <c r="E16">
        <v>955852</v>
      </c>
      <c r="F16">
        <v>754490</v>
      </c>
      <c r="G16">
        <v>-135377</v>
      </c>
      <c r="H16">
        <v>-3945</v>
      </c>
      <c r="I16">
        <v>-6946</v>
      </c>
      <c r="J16">
        <v>0</v>
      </c>
      <c r="M16" s="5"/>
    </row>
    <row r="17" spans="1:17">
      <c r="A17">
        <v>11</v>
      </c>
      <c r="B17" t="s">
        <v>128</v>
      </c>
      <c r="C17" t="s">
        <v>116</v>
      </c>
      <c r="D17">
        <v>1650913</v>
      </c>
      <c r="E17">
        <v>533455</v>
      </c>
      <c r="F17">
        <v>1117458</v>
      </c>
      <c r="G17">
        <v>11957</v>
      </c>
      <c r="H17">
        <v>2109</v>
      </c>
      <c r="I17">
        <v>2802</v>
      </c>
      <c r="J17">
        <v>2521.8000000000002</v>
      </c>
      <c r="K17" t="s">
        <v>129</v>
      </c>
      <c r="L17">
        <v>757</v>
      </c>
      <c r="M17" s="5">
        <v>756.54000000000008</v>
      </c>
      <c r="Q17">
        <v>2342</v>
      </c>
    </row>
    <row r="18" spans="1:17">
      <c r="A18">
        <v>12</v>
      </c>
      <c r="B18" t="s">
        <v>130</v>
      </c>
      <c r="C18" t="s">
        <v>116</v>
      </c>
      <c r="D18">
        <v>1464948</v>
      </c>
      <c r="E18">
        <v>497715</v>
      </c>
      <c r="F18">
        <v>967233</v>
      </c>
      <c r="G18">
        <v>-3700</v>
      </c>
      <c r="H18">
        <v>6953</v>
      </c>
      <c r="I18">
        <v>2862</v>
      </c>
      <c r="J18">
        <v>0</v>
      </c>
      <c r="M18" s="5"/>
      <c r="Q18">
        <v>2000</v>
      </c>
    </row>
    <row r="19" spans="1:17">
      <c r="A19">
        <v>13</v>
      </c>
      <c r="B19" t="s">
        <v>131</v>
      </c>
      <c r="C19" t="s">
        <v>116</v>
      </c>
      <c r="D19">
        <v>1405815</v>
      </c>
      <c r="E19">
        <v>1099348</v>
      </c>
      <c r="F19">
        <v>306467</v>
      </c>
      <c r="G19">
        <v>15169</v>
      </c>
      <c r="H19">
        <v>-101732</v>
      </c>
      <c r="I19">
        <v>-56867</v>
      </c>
      <c r="J19">
        <v>0</v>
      </c>
      <c r="M19" s="5"/>
    </row>
    <row r="20" spans="1:17">
      <c r="A20">
        <v>14</v>
      </c>
      <c r="B20" t="s">
        <v>132</v>
      </c>
      <c r="C20" t="s">
        <v>116</v>
      </c>
      <c r="D20">
        <v>1255908</v>
      </c>
      <c r="E20">
        <v>640437</v>
      </c>
      <c r="F20">
        <v>615471</v>
      </c>
      <c r="G20">
        <v>222185</v>
      </c>
      <c r="H20">
        <v>17218</v>
      </c>
      <c r="I20">
        <v>10410</v>
      </c>
      <c r="J20">
        <v>9369</v>
      </c>
      <c r="K20" t="s">
        <v>133</v>
      </c>
      <c r="L20">
        <v>2342</v>
      </c>
      <c r="M20" s="5">
        <v>2342.25</v>
      </c>
      <c r="Q20">
        <v>1873</v>
      </c>
    </row>
    <row r="21" spans="1:17">
      <c r="A21">
        <v>15</v>
      </c>
      <c r="B21" t="s">
        <v>134</v>
      </c>
      <c r="C21" t="s">
        <v>116</v>
      </c>
      <c r="D21">
        <v>1204185</v>
      </c>
      <c r="E21">
        <v>837161</v>
      </c>
      <c r="F21">
        <v>367024</v>
      </c>
      <c r="G21">
        <v>23615</v>
      </c>
      <c r="H21">
        <v>11261</v>
      </c>
      <c r="I21">
        <v>7409</v>
      </c>
      <c r="J21">
        <v>6668.1</v>
      </c>
      <c r="K21" t="s">
        <v>129</v>
      </c>
      <c r="L21">
        <v>2000</v>
      </c>
      <c r="M21" s="5">
        <v>2000.43</v>
      </c>
    </row>
    <row r="22" spans="1:17">
      <c r="A22">
        <v>16</v>
      </c>
      <c r="B22" t="s">
        <v>135</v>
      </c>
      <c r="C22" t="s">
        <v>136</v>
      </c>
      <c r="D22">
        <v>1076174</v>
      </c>
      <c r="E22">
        <v>549565</v>
      </c>
      <c r="F22">
        <v>526609</v>
      </c>
      <c r="G22">
        <v>-48476</v>
      </c>
      <c r="H22">
        <v>22436</v>
      </c>
      <c r="I22">
        <v>8005</v>
      </c>
      <c r="J22">
        <v>0</v>
      </c>
      <c r="M22" s="5"/>
    </row>
    <row r="23" spans="1:17">
      <c r="A23">
        <v>17</v>
      </c>
      <c r="B23" t="s">
        <v>137</v>
      </c>
      <c r="C23" t="s">
        <v>116</v>
      </c>
      <c r="D23">
        <v>936055</v>
      </c>
      <c r="E23">
        <v>148047</v>
      </c>
      <c r="F23">
        <v>788008</v>
      </c>
      <c r="G23">
        <v>12644</v>
      </c>
      <c r="H23">
        <v>8409</v>
      </c>
      <c r="I23">
        <v>8324</v>
      </c>
      <c r="J23">
        <v>7491.6</v>
      </c>
      <c r="K23" t="s">
        <v>138</v>
      </c>
      <c r="L23">
        <v>1873</v>
      </c>
      <c r="M23" s="5">
        <v>1872.9</v>
      </c>
    </row>
    <row r="24" spans="1:17">
      <c r="A24">
        <v>18</v>
      </c>
      <c r="B24" t="s">
        <v>139</v>
      </c>
      <c r="C24" t="s">
        <v>116</v>
      </c>
      <c r="D24">
        <v>875321</v>
      </c>
      <c r="E24">
        <v>603783</v>
      </c>
      <c r="F24">
        <v>271538</v>
      </c>
      <c r="G24">
        <v>13216</v>
      </c>
      <c r="H24">
        <v>-71917</v>
      </c>
      <c r="I24">
        <v>-22951</v>
      </c>
      <c r="J24">
        <v>0</v>
      </c>
      <c r="M24" s="5"/>
    </row>
    <row r="25" spans="1:17">
      <c r="A25">
        <v>19</v>
      </c>
      <c r="B25" t="s">
        <v>140</v>
      </c>
      <c r="C25" t="s">
        <v>116</v>
      </c>
      <c r="D25">
        <v>691540</v>
      </c>
      <c r="E25">
        <v>458623</v>
      </c>
      <c r="F25">
        <v>232917</v>
      </c>
      <c r="G25">
        <v>11757</v>
      </c>
      <c r="H25">
        <v>6489</v>
      </c>
      <c r="I25">
        <v>6407</v>
      </c>
      <c r="J25">
        <v>5766.3</v>
      </c>
      <c r="K25" t="s">
        <v>141</v>
      </c>
      <c r="L25">
        <v>1153</v>
      </c>
      <c r="M25" s="5">
        <v>1153.26</v>
      </c>
      <c r="Q25">
        <v>53</v>
      </c>
    </row>
    <row r="26" spans="1:17">
      <c r="A26">
        <v>20</v>
      </c>
      <c r="B26" t="s">
        <v>142</v>
      </c>
      <c r="C26" t="s">
        <v>116</v>
      </c>
      <c r="D26">
        <v>551296</v>
      </c>
      <c r="E26">
        <v>276985</v>
      </c>
      <c r="F26">
        <v>274311</v>
      </c>
      <c r="G26">
        <v>-2925</v>
      </c>
      <c r="H26">
        <v>-2461</v>
      </c>
      <c r="I26">
        <v>-1527</v>
      </c>
      <c r="J26">
        <v>0</v>
      </c>
      <c r="M26" s="5"/>
      <c r="Q26">
        <v>1595</v>
      </c>
    </row>
    <row r="27" spans="1:17">
      <c r="A27">
        <v>21</v>
      </c>
      <c r="B27" t="s">
        <v>143</v>
      </c>
      <c r="C27" t="s">
        <v>116</v>
      </c>
      <c r="D27">
        <v>211225</v>
      </c>
      <c r="E27">
        <v>112484</v>
      </c>
      <c r="F27">
        <v>98741</v>
      </c>
      <c r="G27">
        <v>-13472</v>
      </c>
      <c r="H27">
        <v>3531</v>
      </c>
      <c r="I27">
        <v>2970</v>
      </c>
      <c r="J27">
        <v>0</v>
      </c>
      <c r="M27" s="5"/>
    </row>
    <row r="28" spans="1:17">
      <c r="A28">
        <v>22</v>
      </c>
      <c r="B28" t="s">
        <v>144</v>
      </c>
      <c r="C28" t="s">
        <v>116</v>
      </c>
      <c r="D28">
        <v>63561</v>
      </c>
      <c r="E28">
        <v>27584</v>
      </c>
      <c r="F28">
        <v>35977</v>
      </c>
      <c r="G28">
        <v>7658</v>
      </c>
      <c r="H28">
        <v>236</v>
      </c>
      <c r="I28">
        <v>236</v>
      </c>
      <c r="J28">
        <v>212.4</v>
      </c>
      <c r="K28" t="s">
        <v>145</v>
      </c>
      <c r="L28">
        <v>53</v>
      </c>
      <c r="M28" s="5">
        <v>53.1</v>
      </c>
    </row>
    <row r="29" spans="1:17">
      <c r="A29">
        <v>23</v>
      </c>
      <c r="B29" t="s">
        <v>146</v>
      </c>
      <c r="C29" t="s">
        <v>116</v>
      </c>
      <c r="D29">
        <v>94041</v>
      </c>
      <c r="E29">
        <v>33636</v>
      </c>
      <c r="F29">
        <v>60405</v>
      </c>
      <c r="G29">
        <v>24324</v>
      </c>
      <c r="H29">
        <v>7152</v>
      </c>
      <c r="I29">
        <v>7091</v>
      </c>
      <c r="J29">
        <v>6381.9000000000005</v>
      </c>
      <c r="K29" t="s">
        <v>147</v>
      </c>
      <c r="L29">
        <v>1595</v>
      </c>
      <c r="M29" s="5">
        <v>1595.4750000000001</v>
      </c>
    </row>
    <row r="30" spans="1:17">
      <c r="A30">
        <v>24</v>
      </c>
      <c r="B30" t="s">
        <v>148</v>
      </c>
      <c r="C30" t="s">
        <v>116</v>
      </c>
      <c r="D30">
        <v>18079</v>
      </c>
      <c r="E30">
        <v>16519</v>
      </c>
      <c r="F30">
        <v>1560</v>
      </c>
      <c r="G30">
        <v>-913</v>
      </c>
      <c r="H30">
        <v>867</v>
      </c>
      <c r="I30">
        <v>867</v>
      </c>
      <c r="J30">
        <v>0</v>
      </c>
      <c r="M30" s="5"/>
      <c r="Q30">
        <v>267</v>
      </c>
    </row>
    <row r="31" spans="1:17">
      <c r="A31">
        <v>25</v>
      </c>
      <c r="B31" t="s">
        <v>149</v>
      </c>
      <c r="C31" t="s">
        <v>116</v>
      </c>
      <c r="D31">
        <v>148302</v>
      </c>
      <c r="E31">
        <v>51310</v>
      </c>
      <c r="F31">
        <v>96992</v>
      </c>
      <c r="G31">
        <v>5055</v>
      </c>
      <c r="H31">
        <v>-9011</v>
      </c>
      <c r="I31">
        <v>-10095</v>
      </c>
      <c r="J31">
        <v>0</v>
      </c>
      <c r="M31" s="5"/>
      <c r="Q31">
        <v>568</v>
      </c>
    </row>
    <row r="32" spans="1:17">
      <c r="A32">
        <v>26</v>
      </c>
      <c r="B32" t="s">
        <v>150</v>
      </c>
      <c r="C32" t="s">
        <v>116</v>
      </c>
      <c r="D32">
        <v>170809</v>
      </c>
      <c r="E32">
        <v>112951</v>
      </c>
      <c r="F32">
        <v>57858</v>
      </c>
      <c r="G32">
        <v>-29426</v>
      </c>
      <c r="H32">
        <v>4733</v>
      </c>
      <c r="I32">
        <v>4733</v>
      </c>
      <c r="J32">
        <v>0</v>
      </c>
      <c r="M32" s="5"/>
    </row>
    <row r="33" spans="1:17">
      <c r="A33">
        <v>27</v>
      </c>
      <c r="B33" t="s">
        <v>151</v>
      </c>
      <c r="C33" t="s">
        <v>116</v>
      </c>
      <c r="D33">
        <v>260423</v>
      </c>
      <c r="E33">
        <v>112367</v>
      </c>
      <c r="F33">
        <v>148056</v>
      </c>
      <c r="G33">
        <v>5603</v>
      </c>
      <c r="H33">
        <v>8282</v>
      </c>
      <c r="I33">
        <v>1486</v>
      </c>
      <c r="J33">
        <v>1337.4</v>
      </c>
      <c r="K33" t="s">
        <v>152</v>
      </c>
      <c r="L33">
        <v>267</v>
      </c>
      <c r="M33" s="5">
        <v>267.48</v>
      </c>
      <c r="Q33">
        <v>603</v>
      </c>
    </row>
    <row r="34" spans="1:17">
      <c r="A34">
        <v>28</v>
      </c>
      <c r="B34" t="s">
        <v>153</v>
      </c>
      <c r="C34" t="s">
        <v>116</v>
      </c>
      <c r="D34">
        <v>234117</v>
      </c>
      <c r="E34">
        <v>70649</v>
      </c>
      <c r="F34">
        <v>163468</v>
      </c>
      <c r="G34">
        <v>22087</v>
      </c>
      <c r="H34">
        <v>3153</v>
      </c>
      <c r="I34">
        <v>3153</v>
      </c>
      <c r="J34">
        <v>2837.7000000000003</v>
      </c>
      <c r="K34" t="s">
        <v>154</v>
      </c>
      <c r="L34">
        <v>568</v>
      </c>
      <c r="M34" s="5">
        <v>567.54000000000008</v>
      </c>
    </row>
    <row r="35" spans="1:17">
      <c r="A35">
        <v>29</v>
      </c>
      <c r="B35" t="s">
        <v>155</v>
      </c>
      <c r="C35" t="s">
        <v>116</v>
      </c>
      <c r="D35">
        <v>333615</v>
      </c>
      <c r="E35">
        <v>265695</v>
      </c>
      <c r="F35">
        <v>67920</v>
      </c>
      <c r="G35">
        <v>-18288</v>
      </c>
      <c r="H35">
        <v>3661</v>
      </c>
      <c r="I35">
        <v>3661</v>
      </c>
      <c r="J35">
        <v>0</v>
      </c>
      <c r="M35" s="5"/>
    </row>
    <row r="36" spans="1:17">
      <c r="A36">
        <v>30</v>
      </c>
      <c r="B36" t="s">
        <v>156</v>
      </c>
      <c r="C36" t="s">
        <v>116</v>
      </c>
      <c r="D36">
        <v>670896</v>
      </c>
      <c r="E36">
        <v>248674</v>
      </c>
      <c r="F36">
        <v>422222</v>
      </c>
      <c r="G36">
        <v>4301</v>
      </c>
      <c r="H36">
        <v>2826</v>
      </c>
      <c r="I36">
        <v>2678</v>
      </c>
      <c r="J36">
        <v>2410.2000000000003</v>
      </c>
      <c r="K36" t="s">
        <v>138</v>
      </c>
      <c r="L36">
        <v>603</v>
      </c>
      <c r="M36" s="5">
        <v>602.55000000000007</v>
      </c>
    </row>
    <row r="37" spans="1:17">
      <c r="A37">
        <v>31</v>
      </c>
      <c r="B37" t="s">
        <v>157</v>
      </c>
      <c r="C37" t="s">
        <v>116</v>
      </c>
      <c r="D37">
        <v>1209638</v>
      </c>
      <c r="E37">
        <v>885173</v>
      </c>
      <c r="F37">
        <v>324465</v>
      </c>
      <c r="G37">
        <v>-91249</v>
      </c>
      <c r="H37">
        <v>21987</v>
      </c>
      <c r="I37">
        <v>10651</v>
      </c>
      <c r="J37">
        <v>0</v>
      </c>
      <c r="M37" s="5"/>
    </row>
    <row r="38" spans="1:17">
      <c r="A38">
        <v>32</v>
      </c>
      <c r="B38" t="s">
        <v>158</v>
      </c>
      <c r="C38" t="s">
        <v>116</v>
      </c>
      <c r="D38">
        <v>13549</v>
      </c>
      <c r="E38">
        <v>4628</v>
      </c>
      <c r="F38">
        <v>8921</v>
      </c>
      <c r="G38">
        <v>997</v>
      </c>
      <c r="H38">
        <v>-148</v>
      </c>
      <c r="I38">
        <v>-148</v>
      </c>
      <c r="J38">
        <v>0</v>
      </c>
      <c r="M38" s="5"/>
    </row>
    <row r="39" spans="1:17">
      <c r="A39">
        <v>33</v>
      </c>
      <c r="B39" t="s">
        <v>159</v>
      </c>
      <c r="C39" t="s">
        <v>116</v>
      </c>
      <c r="D39">
        <v>3637</v>
      </c>
      <c r="E39">
        <v>49</v>
      </c>
      <c r="F39">
        <v>3588</v>
      </c>
      <c r="G39">
        <v>-644</v>
      </c>
      <c r="H39">
        <v>-165</v>
      </c>
      <c r="I39">
        <v>-165</v>
      </c>
      <c r="J39">
        <v>0</v>
      </c>
      <c r="M39" s="5"/>
    </row>
    <row r="40" spans="1:17">
      <c r="B40" t="s">
        <v>160</v>
      </c>
      <c r="D40">
        <v>8441256</v>
      </c>
      <c r="E40">
        <v>3790143</v>
      </c>
      <c r="F40">
        <v>4651113</v>
      </c>
      <c r="G40">
        <v>963366</v>
      </c>
      <c r="H40">
        <v>298130</v>
      </c>
      <c r="I40">
        <v>183168</v>
      </c>
      <c r="J40">
        <v>168836.4</v>
      </c>
      <c r="L40" s="24">
        <v>33723</v>
      </c>
      <c r="M40" s="25">
        <v>33722.280000000006</v>
      </c>
      <c r="N40" s="23">
        <f>L40-M40</f>
        <v>0.7199999999938882</v>
      </c>
    </row>
    <row r="41" spans="1:17">
      <c r="A41">
        <v>34</v>
      </c>
      <c r="B41" t="s">
        <v>161</v>
      </c>
      <c r="C41" t="s">
        <v>116</v>
      </c>
      <c r="D41">
        <v>2632897</v>
      </c>
      <c r="E41">
        <v>1364838</v>
      </c>
      <c r="F41">
        <v>1268059</v>
      </c>
      <c r="G41">
        <v>182960</v>
      </c>
      <c r="H41">
        <v>24658</v>
      </c>
      <c r="I41">
        <v>6239</v>
      </c>
      <c r="J41">
        <v>5615.1</v>
      </c>
      <c r="K41" t="s">
        <v>96</v>
      </c>
      <c r="L41" s="19">
        <v>1123</v>
      </c>
      <c r="M41" s="20">
        <v>1123.0200000000002</v>
      </c>
    </row>
    <row r="42" spans="1:17">
      <c r="A42">
        <v>35</v>
      </c>
      <c r="B42" t="s">
        <v>162</v>
      </c>
      <c r="C42" t="s">
        <v>116</v>
      </c>
      <c r="D42">
        <v>2398957</v>
      </c>
      <c r="E42">
        <v>521739</v>
      </c>
      <c r="F42">
        <v>1877218</v>
      </c>
      <c r="G42">
        <v>756167</v>
      </c>
      <c r="H42">
        <v>145188</v>
      </c>
      <c r="I42">
        <v>98050</v>
      </c>
      <c r="J42">
        <v>88245</v>
      </c>
      <c r="K42" t="s">
        <v>96</v>
      </c>
      <c r="L42" s="19">
        <v>17649</v>
      </c>
      <c r="M42" s="20">
        <v>17649</v>
      </c>
    </row>
    <row r="43" spans="1:17">
      <c r="A43">
        <v>36</v>
      </c>
      <c r="B43" t="s">
        <v>163</v>
      </c>
      <c r="C43" t="s">
        <v>116</v>
      </c>
      <c r="D43">
        <v>2366343</v>
      </c>
      <c r="E43">
        <v>1302966</v>
      </c>
      <c r="F43">
        <v>1063376</v>
      </c>
      <c r="G43">
        <v>-7667</v>
      </c>
      <c r="H43">
        <v>135842</v>
      </c>
      <c r="I43">
        <v>87637</v>
      </c>
      <c r="J43">
        <v>71973</v>
      </c>
      <c r="K43" t="s">
        <v>96</v>
      </c>
      <c r="L43" s="19">
        <v>14395</v>
      </c>
      <c r="M43" s="20">
        <v>14394.6</v>
      </c>
    </row>
    <row r="44" spans="1:17">
      <c r="A44">
        <v>37</v>
      </c>
      <c r="B44" t="s">
        <v>164</v>
      </c>
      <c r="C44" t="s">
        <v>116</v>
      </c>
      <c r="D44">
        <v>437982</v>
      </c>
      <c r="E44">
        <v>257353</v>
      </c>
      <c r="F44">
        <v>180630</v>
      </c>
      <c r="G44">
        <v>8620</v>
      </c>
      <c r="H44">
        <v>2252</v>
      </c>
      <c r="I44">
        <v>3087</v>
      </c>
      <c r="J44">
        <v>2778.3</v>
      </c>
      <c r="K44" t="s">
        <v>96</v>
      </c>
      <c r="L44" s="19">
        <v>556</v>
      </c>
      <c r="M44" s="20">
        <v>555.66000000000008</v>
      </c>
    </row>
    <row r="45" spans="1:17">
      <c r="A45">
        <v>38</v>
      </c>
      <c r="B45" t="s">
        <v>165</v>
      </c>
      <c r="C45" t="s">
        <v>116</v>
      </c>
      <c r="D45">
        <v>357974</v>
      </c>
      <c r="E45">
        <v>207721</v>
      </c>
      <c r="F45">
        <v>150253</v>
      </c>
      <c r="G45">
        <v>-20900</v>
      </c>
      <c r="H45">
        <v>-409</v>
      </c>
      <c r="I45">
        <v>-1934</v>
      </c>
      <c r="J45">
        <v>0</v>
      </c>
      <c r="M45" s="5"/>
    </row>
    <row r="46" spans="1:17">
      <c r="A46">
        <v>39</v>
      </c>
      <c r="B46" t="s">
        <v>166</v>
      </c>
      <c r="C46" t="s">
        <v>116</v>
      </c>
      <c r="D46">
        <v>95560</v>
      </c>
      <c r="E46">
        <v>66845</v>
      </c>
      <c r="F46">
        <v>28715</v>
      </c>
      <c r="G46">
        <v>-3139</v>
      </c>
      <c r="H46">
        <v>1291</v>
      </c>
      <c r="I46">
        <v>1410</v>
      </c>
      <c r="J46">
        <v>0</v>
      </c>
      <c r="M46" s="5"/>
    </row>
    <row r="47" spans="1:17">
      <c r="A47">
        <v>40</v>
      </c>
      <c r="B47" t="s">
        <v>167</v>
      </c>
      <c r="C47" t="s">
        <v>116</v>
      </c>
      <c r="D47">
        <v>64159</v>
      </c>
      <c r="E47">
        <v>12361</v>
      </c>
      <c r="F47">
        <v>51798</v>
      </c>
      <c r="G47">
        <v>39745</v>
      </c>
      <c r="H47">
        <v>-11571</v>
      </c>
      <c r="I47">
        <v>-11571</v>
      </c>
      <c r="J47">
        <v>0</v>
      </c>
      <c r="M47" s="5"/>
    </row>
    <row r="48" spans="1:17">
      <c r="A48">
        <v>41</v>
      </c>
      <c r="B48" t="s">
        <v>168</v>
      </c>
      <c r="C48" t="s">
        <v>116</v>
      </c>
      <c r="D48">
        <v>87384</v>
      </c>
      <c r="E48">
        <v>56320</v>
      </c>
      <c r="F48">
        <v>31064</v>
      </c>
      <c r="G48">
        <v>7580</v>
      </c>
      <c r="H48">
        <v>879</v>
      </c>
      <c r="I48">
        <v>250</v>
      </c>
      <c r="J48">
        <v>225</v>
      </c>
      <c r="K48" t="s">
        <v>96</v>
      </c>
      <c r="L48">
        <v>0</v>
      </c>
      <c r="M48" s="15">
        <v>0</v>
      </c>
    </row>
    <row r="49" spans="1:13">
      <c r="B49" t="s">
        <v>169</v>
      </c>
      <c r="D49">
        <v>16785</v>
      </c>
      <c r="E49">
        <v>6352</v>
      </c>
      <c r="F49">
        <v>10433</v>
      </c>
      <c r="G49">
        <v>-130</v>
      </c>
      <c r="H49">
        <v>49.5</v>
      </c>
      <c r="I49">
        <v>49.5</v>
      </c>
      <c r="J49">
        <v>221.661</v>
      </c>
      <c r="L49">
        <v>44</v>
      </c>
      <c r="M49" s="10">
        <v>44.28</v>
      </c>
    </row>
    <row r="50" spans="1:13">
      <c r="A50">
        <v>42</v>
      </c>
      <c r="B50" t="s">
        <v>170</v>
      </c>
      <c r="C50" t="s">
        <v>116</v>
      </c>
      <c r="D50">
        <v>6704</v>
      </c>
      <c r="E50">
        <v>1643</v>
      </c>
      <c r="F50">
        <v>5061</v>
      </c>
      <c r="G50">
        <v>-48</v>
      </c>
      <c r="H50">
        <v>0</v>
      </c>
      <c r="I50">
        <v>0</v>
      </c>
      <c r="J50">
        <v>0</v>
      </c>
      <c r="M50" s="5"/>
    </row>
    <row r="51" spans="1:13">
      <c r="A51">
        <v>43</v>
      </c>
      <c r="B51" t="s">
        <v>171</v>
      </c>
      <c r="C51" t="s">
        <v>116</v>
      </c>
      <c r="D51">
        <v>2290</v>
      </c>
      <c r="E51">
        <v>661</v>
      </c>
      <c r="F51">
        <v>1629</v>
      </c>
      <c r="G51">
        <v>775</v>
      </c>
      <c r="H51">
        <v>246</v>
      </c>
      <c r="I51">
        <v>246</v>
      </c>
      <c r="J51">
        <v>221.4</v>
      </c>
      <c r="K51" t="s">
        <v>152</v>
      </c>
      <c r="L51">
        <v>44</v>
      </c>
      <c r="M51" s="5">
        <v>44.28</v>
      </c>
    </row>
    <row r="52" spans="1:13">
      <c r="A52">
        <v>44</v>
      </c>
      <c r="B52" t="s">
        <v>172</v>
      </c>
      <c r="C52" t="s">
        <v>116</v>
      </c>
      <c r="D52">
        <v>2011</v>
      </c>
      <c r="E52">
        <v>57</v>
      </c>
      <c r="F52">
        <v>1954</v>
      </c>
      <c r="G52">
        <v>-46</v>
      </c>
      <c r="H52">
        <v>-0.34</v>
      </c>
      <c r="I52">
        <v>-0.34</v>
      </c>
      <c r="J52">
        <v>0</v>
      </c>
      <c r="M52" s="5"/>
    </row>
    <row r="53" spans="1:13">
      <c r="A53">
        <v>45</v>
      </c>
      <c r="B53" t="s">
        <v>173</v>
      </c>
      <c r="C53" t="s">
        <v>116</v>
      </c>
      <c r="D53">
        <v>1173</v>
      </c>
      <c r="E53">
        <v>736</v>
      </c>
      <c r="F53">
        <v>437</v>
      </c>
      <c r="G53">
        <v>-149</v>
      </c>
      <c r="H53">
        <v>-27</v>
      </c>
      <c r="I53">
        <v>-27</v>
      </c>
      <c r="J53">
        <v>0</v>
      </c>
      <c r="M53" s="5"/>
    </row>
    <row r="54" spans="1:13">
      <c r="A54">
        <v>46</v>
      </c>
      <c r="B54" t="s">
        <v>174</v>
      </c>
      <c r="C54" t="s">
        <v>116</v>
      </c>
      <c r="D54">
        <v>1057</v>
      </c>
      <c r="E54">
        <v>818</v>
      </c>
      <c r="F54">
        <v>239</v>
      </c>
      <c r="G54">
        <v>-267</v>
      </c>
      <c r="H54">
        <v>-1</v>
      </c>
      <c r="I54">
        <v>-1</v>
      </c>
      <c r="J54">
        <v>0</v>
      </c>
      <c r="M54" s="5"/>
    </row>
    <row r="55" spans="1:13">
      <c r="A55">
        <v>47</v>
      </c>
      <c r="B55" t="s">
        <v>175</v>
      </c>
      <c r="C55" t="s">
        <v>116</v>
      </c>
      <c r="D55">
        <v>1035</v>
      </c>
      <c r="E55">
        <v>738</v>
      </c>
      <c r="F55">
        <v>297</v>
      </c>
      <c r="G55">
        <v>-250</v>
      </c>
      <c r="H55">
        <v>-28</v>
      </c>
      <c r="I55">
        <v>-28</v>
      </c>
      <c r="J55">
        <v>0</v>
      </c>
      <c r="M55" s="5"/>
    </row>
    <row r="56" spans="1:13">
      <c r="A56">
        <v>48</v>
      </c>
      <c r="B56" t="s">
        <v>176</v>
      </c>
      <c r="C56" t="s">
        <v>116</v>
      </c>
      <c r="D56">
        <v>863</v>
      </c>
      <c r="E56">
        <v>566</v>
      </c>
      <c r="F56">
        <v>297</v>
      </c>
      <c r="G56">
        <v>-61</v>
      </c>
      <c r="H56">
        <v>1</v>
      </c>
      <c r="I56">
        <v>1</v>
      </c>
      <c r="J56">
        <v>0</v>
      </c>
      <c r="M56" s="5"/>
    </row>
    <row r="57" spans="1:13">
      <c r="A57">
        <v>49</v>
      </c>
      <c r="B57" t="s">
        <v>177</v>
      </c>
      <c r="C57" t="s">
        <v>116</v>
      </c>
      <c r="D57">
        <v>680</v>
      </c>
      <c r="E57">
        <v>418</v>
      </c>
      <c r="F57">
        <v>262</v>
      </c>
      <c r="G57">
        <v>33</v>
      </c>
      <c r="H57">
        <v>0.28999999999999998</v>
      </c>
      <c r="I57">
        <v>0.28999999999999998</v>
      </c>
      <c r="J57">
        <v>0.26100000000000001</v>
      </c>
      <c r="M57" s="5"/>
    </row>
    <row r="58" spans="1:13">
      <c r="A58">
        <v>50</v>
      </c>
      <c r="B58" t="s">
        <v>178</v>
      </c>
      <c r="C58" t="s">
        <v>116</v>
      </c>
      <c r="D58">
        <v>347</v>
      </c>
      <c r="E58">
        <v>352</v>
      </c>
      <c r="F58">
        <v>-5</v>
      </c>
      <c r="G58">
        <v>-86</v>
      </c>
      <c r="H58">
        <v>-0.45</v>
      </c>
      <c r="I58">
        <v>-0.45</v>
      </c>
      <c r="J58">
        <v>0</v>
      </c>
      <c r="M58" s="5"/>
    </row>
    <row r="59" spans="1:13">
      <c r="A59">
        <v>51</v>
      </c>
      <c r="B59" t="s">
        <v>179</v>
      </c>
      <c r="C59" t="s">
        <v>136</v>
      </c>
      <c r="D59">
        <v>255</v>
      </c>
      <c r="E59">
        <v>184</v>
      </c>
      <c r="F59">
        <v>71</v>
      </c>
      <c r="G59">
        <v>96</v>
      </c>
      <c r="H59">
        <v>-96</v>
      </c>
      <c r="I59">
        <v>-96</v>
      </c>
      <c r="M59" s="5"/>
    </row>
    <row r="60" spans="1:13">
      <c r="A60">
        <v>52</v>
      </c>
      <c r="B60" t="s">
        <v>180</v>
      </c>
      <c r="C60" t="s">
        <v>116</v>
      </c>
      <c r="D60">
        <v>217</v>
      </c>
      <c r="E60">
        <v>95</v>
      </c>
      <c r="F60">
        <v>122</v>
      </c>
      <c r="G60">
        <v>-93</v>
      </c>
      <c r="H60">
        <v>-28</v>
      </c>
      <c r="I60">
        <v>-28</v>
      </c>
      <c r="J60">
        <v>0</v>
      </c>
      <c r="M60" s="5"/>
    </row>
    <row r="61" spans="1:13">
      <c r="A61">
        <v>53</v>
      </c>
      <c r="B61" t="s">
        <v>181</v>
      </c>
      <c r="C61" t="s">
        <v>116</v>
      </c>
      <c r="D61">
        <v>98</v>
      </c>
      <c r="E61">
        <v>34</v>
      </c>
      <c r="F61">
        <v>64</v>
      </c>
      <c r="G61">
        <v>-14</v>
      </c>
      <c r="H61">
        <v>-2</v>
      </c>
      <c r="I61">
        <v>-2</v>
      </c>
      <c r="J61">
        <v>0</v>
      </c>
      <c r="M61" s="5"/>
    </row>
    <row r="62" spans="1:13">
      <c r="A62">
        <v>54</v>
      </c>
      <c r="B62" t="s">
        <v>182</v>
      </c>
      <c r="C62" t="s">
        <v>116</v>
      </c>
      <c r="D62">
        <v>37</v>
      </c>
      <c r="E62">
        <v>40</v>
      </c>
      <c r="F62">
        <v>-3</v>
      </c>
      <c r="G62">
        <v>-18</v>
      </c>
      <c r="H62">
        <v>-15</v>
      </c>
      <c r="I62">
        <v>-15</v>
      </c>
      <c r="J62">
        <v>0</v>
      </c>
      <c r="M62" s="5"/>
    </row>
    <row r="63" spans="1:13">
      <c r="A63">
        <v>55</v>
      </c>
      <c r="B63" t="s">
        <v>183</v>
      </c>
      <c r="C63" t="s">
        <v>116</v>
      </c>
      <c r="D63">
        <v>18</v>
      </c>
      <c r="E63">
        <v>10</v>
      </c>
      <c r="F63">
        <v>8</v>
      </c>
      <c r="G63">
        <v>-2</v>
      </c>
      <c r="H63">
        <v>0</v>
      </c>
      <c r="I63">
        <v>0</v>
      </c>
      <c r="J63">
        <v>0</v>
      </c>
      <c r="M63" s="5"/>
    </row>
    <row r="64" spans="1:13">
      <c r="B64" t="s">
        <v>184</v>
      </c>
      <c r="D64">
        <v>11207</v>
      </c>
      <c r="E64">
        <v>9253</v>
      </c>
      <c r="F64">
        <v>1954</v>
      </c>
      <c r="G64">
        <v>1592</v>
      </c>
      <c r="H64">
        <v>413</v>
      </c>
      <c r="I64">
        <v>413</v>
      </c>
      <c r="J64">
        <v>372</v>
      </c>
      <c r="L64">
        <v>93</v>
      </c>
      <c r="M64" s="10">
        <v>92.75</v>
      </c>
    </row>
    <row r="65" spans="1:13">
      <c r="A65">
        <v>56</v>
      </c>
      <c r="B65" t="s">
        <v>185</v>
      </c>
      <c r="C65" t="s">
        <v>116</v>
      </c>
      <c r="D65">
        <v>10682</v>
      </c>
      <c r="E65">
        <v>9221</v>
      </c>
      <c r="F65">
        <v>1461</v>
      </c>
      <c r="G65">
        <v>1219</v>
      </c>
      <c r="H65">
        <v>343</v>
      </c>
      <c r="I65">
        <v>343</v>
      </c>
      <c r="J65">
        <v>309</v>
      </c>
      <c r="K65" t="s">
        <v>186</v>
      </c>
      <c r="L65">
        <v>77</v>
      </c>
      <c r="M65" s="5">
        <v>77</v>
      </c>
    </row>
    <row r="66" spans="1:13">
      <c r="A66">
        <v>57</v>
      </c>
      <c r="B66" t="s">
        <v>187</v>
      </c>
      <c r="C66" t="s">
        <v>116</v>
      </c>
      <c r="D66">
        <v>525</v>
      </c>
      <c r="E66">
        <v>32</v>
      </c>
      <c r="F66">
        <v>493</v>
      </c>
      <c r="G66">
        <v>373</v>
      </c>
      <c r="H66">
        <v>70</v>
      </c>
      <c r="I66">
        <v>70</v>
      </c>
      <c r="J66">
        <v>63</v>
      </c>
      <c r="K66" t="s">
        <v>186</v>
      </c>
      <c r="L66">
        <v>16</v>
      </c>
      <c r="M66" s="5">
        <v>15.75</v>
      </c>
    </row>
    <row r="67" spans="1:13">
      <c r="B67" t="s">
        <v>188</v>
      </c>
      <c r="D67">
        <v>12352</v>
      </c>
      <c r="E67">
        <v>5461</v>
      </c>
      <c r="F67">
        <v>6891</v>
      </c>
      <c r="G67">
        <v>1216</v>
      </c>
      <c r="H67">
        <v>1231</v>
      </c>
      <c r="I67">
        <v>1231.02</v>
      </c>
      <c r="J67">
        <v>1137.5999999999999</v>
      </c>
      <c r="L67">
        <v>284</v>
      </c>
      <c r="M67" s="10">
        <v>283.86</v>
      </c>
    </row>
    <row r="68" spans="1:13">
      <c r="A68">
        <v>58</v>
      </c>
      <c r="B68" t="s">
        <v>189</v>
      </c>
      <c r="C68" t="s">
        <v>116</v>
      </c>
      <c r="D68">
        <v>10246</v>
      </c>
      <c r="E68">
        <v>4556</v>
      </c>
      <c r="F68">
        <v>5690</v>
      </c>
      <c r="G68">
        <v>1238</v>
      </c>
      <c r="H68">
        <v>1252</v>
      </c>
      <c r="I68">
        <v>1252</v>
      </c>
      <c r="J68">
        <v>1126.8</v>
      </c>
      <c r="K68" t="s">
        <v>186</v>
      </c>
      <c r="L68">
        <v>282</v>
      </c>
      <c r="M68" s="5">
        <v>281.7</v>
      </c>
    </row>
    <row r="69" spans="1:13">
      <c r="A69">
        <v>59</v>
      </c>
      <c r="B69" t="s">
        <v>190</v>
      </c>
      <c r="C69" t="s">
        <v>116</v>
      </c>
      <c r="D69">
        <v>1151</v>
      </c>
      <c r="E69">
        <v>65</v>
      </c>
      <c r="F69">
        <v>1086</v>
      </c>
      <c r="G69">
        <v>74</v>
      </c>
      <c r="H69">
        <v>12</v>
      </c>
      <c r="I69">
        <v>12</v>
      </c>
      <c r="J69">
        <v>10.8</v>
      </c>
      <c r="K69" t="s">
        <v>96</v>
      </c>
      <c r="L69">
        <v>2</v>
      </c>
      <c r="M69" s="5">
        <v>2.16</v>
      </c>
    </row>
    <row r="70" spans="1:13">
      <c r="A70">
        <v>60</v>
      </c>
      <c r="B70" t="s">
        <v>191</v>
      </c>
      <c r="C70" t="s">
        <v>116</v>
      </c>
      <c r="D70">
        <v>757</v>
      </c>
      <c r="E70">
        <v>612</v>
      </c>
      <c r="F70">
        <v>145</v>
      </c>
      <c r="G70">
        <v>-64</v>
      </c>
      <c r="H70">
        <v>-25</v>
      </c>
      <c r="I70">
        <v>-24.98</v>
      </c>
      <c r="J70">
        <v>0</v>
      </c>
      <c r="M70" s="5"/>
    </row>
    <row r="71" spans="1:13">
      <c r="A71">
        <v>61</v>
      </c>
      <c r="B71" t="s">
        <v>192</v>
      </c>
      <c r="C71" t="s">
        <v>116</v>
      </c>
      <c r="D71">
        <v>198</v>
      </c>
      <c r="E71">
        <v>228</v>
      </c>
      <c r="F71">
        <v>-30</v>
      </c>
      <c r="G71">
        <v>-32</v>
      </c>
      <c r="H71">
        <v>-8</v>
      </c>
      <c r="I71">
        <v>-8</v>
      </c>
      <c r="J71">
        <v>0</v>
      </c>
      <c r="M71" s="5"/>
    </row>
    <row r="72" spans="1:13">
      <c r="B72" t="s">
        <v>193</v>
      </c>
      <c r="D72">
        <v>935</v>
      </c>
      <c r="E72">
        <v>1033</v>
      </c>
      <c r="F72">
        <v>-98</v>
      </c>
      <c r="G72">
        <v>-174</v>
      </c>
      <c r="H72">
        <v>-25</v>
      </c>
      <c r="I72">
        <v>-25</v>
      </c>
      <c r="J72">
        <v>0</v>
      </c>
      <c r="L72">
        <v>0</v>
      </c>
      <c r="M72" s="10">
        <v>0</v>
      </c>
    </row>
    <row r="73" spans="1:13">
      <c r="A73">
        <v>62</v>
      </c>
      <c r="B73" t="s">
        <v>194</v>
      </c>
      <c r="C73" t="s">
        <v>116</v>
      </c>
      <c r="D73">
        <v>733</v>
      </c>
      <c r="E73">
        <v>718</v>
      </c>
      <c r="F73">
        <v>15</v>
      </c>
      <c r="G73">
        <v>-19</v>
      </c>
      <c r="H73">
        <v>4</v>
      </c>
      <c r="I73">
        <v>4</v>
      </c>
      <c r="J73">
        <v>0</v>
      </c>
      <c r="M73" s="5"/>
    </row>
    <row r="74" spans="1:13">
      <c r="A74">
        <v>63</v>
      </c>
      <c r="B74" t="s">
        <v>195</v>
      </c>
      <c r="C74" t="s">
        <v>116</v>
      </c>
      <c r="D74">
        <v>77</v>
      </c>
      <c r="E74">
        <v>27</v>
      </c>
      <c r="F74">
        <v>50</v>
      </c>
      <c r="G74">
        <v>-4</v>
      </c>
      <c r="H74">
        <v>4</v>
      </c>
      <c r="I74">
        <v>4</v>
      </c>
      <c r="J74">
        <v>0</v>
      </c>
      <c r="M74" s="5"/>
    </row>
    <row r="75" spans="1:13">
      <c r="A75">
        <v>64</v>
      </c>
      <c r="B75" t="s">
        <v>196</v>
      </c>
      <c r="C75" t="s">
        <v>116</v>
      </c>
      <c r="D75">
        <v>125</v>
      </c>
      <c r="E75">
        <v>288</v>
      </c>
      <c r="F75">
        <v>-163</v>
      </c>
      <c r="G75">
        <v>-151</v>
      </c>
      <c r="H75">
        <v>-33</v>
      </c>
      <c r="I75">
        <v>-33</v>
      </c>
      <c r="J75">
        <v>0</v>
      </c>
      <c r="M75" s="5"/>
    </row>
    <row r="76" spans="1:13">
      <c r="B76" t="s">
        <v>197</v>
      </c>
      <c r="D76">
        <v>331230</v>
      </c>
      <c r="E76">
        <v>286376</v>
      </c>
      <c r="F76">
        <v>44854</v>
      </c>
      <c r="G76">
        <v>-16767.8</v>
      </c>
      <c r="H76">
        <v>11962</v>
      </c>
      <c r="I76">
        <v>11962</v>
      </c>
      <c r="J76">
        <v>4186.3999999999987</v>
      </c>
      <c r="L76">
        <v>1278</v>
      </c>
      <c r="M76" s="10">
        <v>1278.0799999999997</v>
      </c>
    </row>
    <row r="77" spans="1:13">
      <c r="A77">
        <v>65</v>
      </c>
      <c r="B77" t="s">
        <v>198</v>
      </c>
      <c r="C77" t="s">
        <v>116</v>
      </c>
      <c r="D77">
        <v>189103</v>
      </c>
      <c r="E77">
        <v>174859</v>
      </c>
      <c r="F77">
        <v>14244</v>
      </c>
      <c r="G77">
        <v>-7298</v>
      </c>
      <c r="H77">
        <v>11542</v>
      </c>
      <c r="I77">
        <v>11542</v>
      </c>
      <c r="J77">
        <v>3819.6</v>
      </c>
      <c r="K77" t="s">
        <v>129</v>
      </c>
      <c r="L77">
        <v>1146</v>
      </c>
      <c r="M77" s="5">
        <v>1145.8799999999999</v>
      </c>
    </row>
    <row r="78" spans="1:13">
      <c r="A78">
        <v>66</v>
      </c>
      <c r="B78" t="s">
        <v>199</v>
      </c>
      <c r="C78" t="s">
        <v>116</v>
      </c>
      <c r="D78">
        <v>20697</v>
      </c>
      <c r="E78">
        <v>13731</v>
      </c>
      <c r="F78">
        <v>6966</v>
      </c>
      <c r="G78">
        <v>-5198</v>
      </c>
      <c r="H78">
        <v>-726</v>
      </c>
      <c r="I78">
        <v>-726</v>
      </c>
      <c r="J78">
        <v>0</v>
      </c>
      <c r="M78" s="5"/>
    </row>
    <row r="79" spans="1:13">
      <c r="A79">
        <v>67</v>
      </c>
      <c r="B79" t="s">
        <v>200</v>
      </c>
      <c r="C79" t="s">
        <v>116</v>
      </c>
      <c r="D79">
        <v>19454</v>
      </c>
      <c r="E79">
        <v>21002</v>
      </c>
      <c r="F79">
        <v>-1548</v>
      </c>
      <c r="G79">
        <v>-2333</v>
      </c>
      <c r="H79">
        <v>-15</v>
      </c>
      <c r="I79">
        <v>-15</v>
      </c>
      <c r="J79">
        <v>0</v>
      </c>
      <c r="M79" s="5"/>
    </row>
    <row r="80" spans="1:13">
      <c r="A80">
        <v>68</v>
      </c>
      <c r="B80" t="s">
        <v>201</v>
      </c>
      <c r="C80" t="s">
        <v>116</v>
      </c>
      <c r="D80">
        <v>19414</v>
      </c>
      <c r="E80">
        <v>16614</v>
      </c>
      <c r="F80">
        <v>2800</v>
      </c>
      <c r="G80">
        <v>-88</v>
      </c>
      <c r="H80">
        <v>88</v>
      </c>
      <c r="I80">
        <v>88</v>
      </c>
      <c r="J80">
        <v>0</v>
      </c>
      <c r="K80" t="s">
        <v>202</v>
      </c>
      <c r="L80">
        <v>0</v>
      </c>
      <c r="M80" s="15">
        <v>0</v>
      </c>
    </row>
    <row r="81" spans="1:13">
      <c r="A81">
        <v>69</v>
      </c>
      <c r="B81" t="s">
        <v>203</v>
      </c>
      <c r="C81" t="s">
        <v>116</v>
      </c>
      <c r="D81">
        <v>14349</v>
      </c>
      <c r="E81">
        <v>11640</v>
      </c>
      <c r="F81">
        <v>2709</v>
      </c>
      <c r="G81">
        <v>54</v>
      </c>
      <c r="H81">
        <v>86</v>
      </c>
      <c r="I81">
        <v>86</v>
      </c>
      <c r="J81">
        <v>77.400000000000006</v>
      </c>
      <c r="K81" t="s">
        <v>204</v>
      </c>
      <c r="L81">
        <v>19</v>
      </c>
      <c r="M81" s="5">
        <v>19.350000000000001</v>
      </c>
    </row>
    <row r="82" spans="1:13">
      <c r="A82">
        <v>70</v>
      </c>
      <c r="B82" t="s">
        <v>205</v>
      </c>
      <c r="C82" t="s">
        <v>116</v>
      </c>
      <c r="D82">
        <v>12445</v>
      </c>
      <c r="E82">
        <v>10387</v>
      </c>
      <c r="F82">
        <v>2058</v>
      </c>
      <c r="G82">
        <v>1100</v>
      </c>
      <c r="H82">
        <v>158</v>
      </c>
      <c r="I82">
        <v>158</v>
      </c>
      <c r="J82">
        <v>142.20000000000002</v>
      </c>
      <c r="K82" t="s">
        <v>206</v>
      </c>
      <c r="L82">
        <v>36</v>
      </c>
      <c r="M82" s="5">
        <v>35.550000000000004</v>
      </c>
    </row>
    <row r="83" spans="1:13">
      <c r="A83">
        <v>71</v>
      </c>
      <c r="B83" t="s">
        <v>207</v>
      </c>
      <c r="C83" t="s">
        <v>116</v>
      </c>
      <c r="D83">
        <v>8315</v>
      </c>
      <c r="E83">
        <v>3226</v>
      </c>
      <c r="F83">
        <v>5089</v>
      </c>
      <c r="G83">
        <v>-36</v>
      </c>
      <c r="H83">
        <v>44</v>
      </c>
      <c r="I83">
        <v>44</v>
      </c>
      <c r="J83">
        <v>7.2</v>
      </c>
      <c r="K83" t="s">
        <v>204</v>
      </c>
      <c r="L83">
        <v>0</v>
      </c>
      <c r="M83" s="15">
        <v>0</v>
      </c>
    </row>
    <row r="84" spans="1:13">
      <c r="A84">
        <v>72</v>
      </c>
      <c r="B84" t="s">
        <v>208</v>
      </c>
      <c r="C84" t="s">
        <v>116</v>
      </c>
      <c r="D84">
        <v>7011</v>
      </c>
      <c r="E84">
        <v>5929</v>
      </c>
      <c r="F84">
        <v>1082</v>
      </c>
      <c r="G84">
        <v>-422</v>
      </c>
      <c r="H84">
        <v>3</v>
      </c>
      <c r="I84">
        <v>3</v>
      </c>
      <c r="J84">
        <v>0</v>
      </c>
      <c r="M84" s="14"/>
    </row>
    <row r="85" spans="1:13">
      <c r="A85">
        <v>73</v>
      </c>
      <c r="B85" t="s">
        <v>209</v>
      </c>
      <c r="C85" t="s">
        <v>116</v>
      </c>
      <c r="D85">
        <v>5907</v>
      </c>
      <c r="E85">
        <v>3801</v>
      </c>
      <c r="F85">
        <v>2106</v>
      </c>
      <c r="G85">
        <v>153</v>
      </c>
      <c r="H85">
        <v>218</v>
      </c>
      <c r="I85">
        <v>218</v>
      </c>
      <c r="J85">
        <v>196.20000000000002</v>
      </c>
      <c r="K85" t="s">
        <v>204</v>
      </c>
      <c r="L85">
        <v>49</v>
      </c>
      <c r="M85" s="5">
        <v>49.050000000000004</v>
      </c>
    </row>
    <row r="86" spans="1:13">
      <c r="A86">
        <v>74</v>
      </c>
      <c r="B86" t="s">
        <v>210</v>
      </c>
      <c r="C86" t="s">
        <v>116</v>
      </c>
      <c r="D86">
        <v>4804</v>
      </c>
      <c r="E86">
        <v>2066</v>
      </c>
      <c r="F86">
        <v>2738</v>
      </c>
      <c r="G86">
        <v>-303</v>
      </c>
      <c r="H86">
        <v>41</v>
      </c>
      <c r="I86">
        <v>41</v>
      </c>
      <c r="J86">
        <v>0</v>
      </c>
      <c r="M86" s="5"/>
    </row>
    <row r="87" spans="1:13">
      <c r="A87">
        <v>75</v>
      </c>
      <c r="B87" t="s">
        <v>211</v>
      </c>
      <c r="C87" t="s">
        <v>116</v>
      </c>
      <c r="D87">
        <v>4576</v>
      </c>
      <c r="E87">
        <v>4240</v>
      </c>
      <c r="F87">
        <v>336</v>
      </c>
      <c r="G87">
        <v>-81</v>
      </c>
      <c r="H87">
        <v>75</v>
      </c>
      <c r="I87">
        <v>75</v>
      </c>
      <c r="J87">
        <v>0</v>
      </c>
      <c r="M87" s="5"/>
    </row>
    <row r="88" spans="1:13">
      <c r="A88">
        <v>76</v>
      </c>
      <c r="B88" t="s">
        <v>212</v>
      </c>
      <c r="C88" t="s">
        <v>116</v>
      </c>
      <c r="D88">
        <v>3634</v>
      </c>
      <c r="E88">
        <v>2665</v>
      </c>
      <c r="F88">
        <v>969</v>
      </c>
      <c r="G88">
        <v>61</v>
      </c>
      <c r="H88">
        <v>45</v>
      </c>
      <c r="I88">
        <v>45</v>
      </c>
      <c r="J88">
        <v>40.5</v>
      </c>
      <c r="K88" t="s">
        <v>204</v>
      </c>
      <c r="L88">
        <v>10</v>
      </c>
      <c r="M88" s="5">
        <v>10.125</v>
      </c>
    </row>
    <row r="89" spans="1:13">
      <c r="A89">
        <v>77</v>
      </c>
      <c r="B89" t="s">
        <v>213</v>
      </c>
      <c r="C89" t="s">
        <v>116</v>
      </c>
      <c r="D89">
        <v>3476</v>
      </c>
      <c r="E89">
        <v>2457</v>
      </c>
      <c r="F89">
        <v>1019</v>
      </c>
      <c r="G89">
        <v>13</v>
      </c>
      <c r="H89">
        <v>6</v>
      </c>
      <c r="I89">
        <v>6</v>
      </c>
      <c r="J89">
        <v>5.4</v>
      </c>
      <c r="K89" t="s">
        <v>204</v>
      </c>
      <c r="L89">
        <v>0</v>
      </c>
      <c r="M89" s="15">
        <v>0</v>
      </c>
    </row>
    <row r="90" spans="1:13">
      <c r="A90">
        <v>78</v>
      </c>
      <c r="B90" t="s">
        <v>214</v>
      </c>
      <c r="C90" t="s">
        <v>116</v>
      </c>
      <c r="D90">
        <v>2920</v>
      </c>
      <c r="E90">
        <v>3905</v>
      </c>
      <c r="F90">
        <v>-985</v>
      </c>
      <c r="G90">
        <v>-1653</v>
      </c>
      <c r="H90">
        <v>191</v>
      </c>
      <c r="I90">
        <v>191</v>
      </c>
      <c r="J90">
        <v>0</v>
      </c>
      <c r="M90" s="5"/>
    </row>
    <row r="91" spans="1:13">
      <c r="A91">
        <v>79</v>
      </c>
      <c r="B91" t="s">
        <v>215</v>
      </c>
      <c r="C91" t="s">
        <v>136</v>
      </c>
      <c r="D91">
        <v>2633</v>
      </c>
      <c r="E91">
        <v>2439</v>
      </c>
      <c r="F91">
        <v>194</v>
      </c>
      <c r="G91">
        <v>43</v>
      </c>
      <c r="H91">
        <v>0</v>
      </c>
      <c r="I91">
        <v>0</v>
      </c>
      <c r="J91">
        <v>0</v>
      </c>
      <c r="K91" t="s">
        <v>129</v>
      </c>
      <c r="L91">
        <v>0</v>
      </c>
      <c r="M91" s="15">
        <v>0</v>
      </c>
    </row>
    <row r="92" spans="1:13">
      <c r="A92">
        <v>80</v>
      </c>
      <c r="B92" t="s">
        <v>216</v>
      </c>
      <c r="C92" t="s">
        <v>116</v>
      </c>
      <c r="D92">
        <v>2359</v>
      </c>
      <c r="E92">
        <v>871</v>
      </c>
      <c r="F92">
        <v>1488</v>
      </c>
      <c r="G92">
        <v>31</v>
      </c>
      <c r="H92">
        <v>-39</v>
      </c>
      <c r="I92">
        <v>-39</v>
      </c>
      <c r="J92">
        <v>0</v>
      </c>
      <c r="M92" s="5"/>
    </row>
    <row r="93" spans="1:13">
      <c r="A93">
        <v>81</v>
      </c>
      <c r="B93" t="s">
        <v>217</v>
      </c>
      <c r="C93" t="s">
        <v>116</v>
      </c>
      <c r="D93">
        <v>941</v>
      </c>
      <c r="E93">
        <v>190</v>
      </c>
      <c r="F93">
        <v>751</v>
      </c>
      <c r="G93">
        <v>-260</v>
      </c>
      <c r="H93">
        <v>111</v>
      </c>
      <c r="I93">
        <v>111</v>
      </c>
      <c r="J93">
        <v>0</v>
      </c>
      <c r="M93" s="5"/>
    </row>
    <row r="94" spans="1:13">
      <c r="A94">
        <v>82</v>
      </c>
      <c r="B94" t="s">
        <v>218</v>
      </c>
      <c r="C94" t="s">
        <v>116</v>
      </c>
      <c r="D94">
        <v>699</v>
      </c>
      <c r="E94">
        <v>433</v>
      </c>
      <c r="F94">
        <v>266</v>
      </c>
      <c r="G94">
        <v>-149</v>
      </c>
      <c r="H94">
        <v>0</v>
      </c>
      <c r="I94">
        <v>0</v>
      </c>
      <c r="J94">
        <v>0</v>
      </c>
      <c r="M94" s="5"/>
    </row>
    <row r="95" spans="1:13">
      <c r="A95">
        <v>83</v>
      </c>
      <c r="B95" t="s">
        <v>219</v>
      </c>
      <c r="C95" t="s">
        <v>120</v>
      </c>
      <c r="D95">
        <v>490</v>
      </c>
      <c r="E95">
        <v>307</v>
      </c>
      <c r="F95">
        <v>183</v>
      </c>
      <c r="G95">
        <v>48</v>
      </c>
      <c r="H95">
        <v>36</v>
      </c>
      <c r="I95">
        <v>36</v>
      </c>
      <c r="L95">
        <v>8</v>
      </c>
      <c r="M95" s="15">
        <v>8</v>
      </c>
    </row>
    <row r="96" spans="1:13">
      <c r="A96">
        <v>84</v>
      </c>
      <c r="B96" t="s">
        <v>220</v>
      </c>
      <c r="C96" t="s">
        <v>116</v>
      </c>
      <c r="D96">
        <v>378</v>
      </c>
      <c r="E96">
        <v>347</v>
      </c>
      <c r="F96">
        <v>31</v>
      </c>
      <c r="G96">
        <v>-47</v>
      </c>
      <c r="H96">
        <v>0</v>
      </c>
      <c r="I96">
        <v>0</v>
      </c>
      <c r="J96">
        <v>0</v>
      </c>
      <c r="M96" s="5"/>
    </row>
    <row r="97" spans="1:14">
      <c r="A97">
        <v>85</v>
      </c>
      <c r="B97" t="s">
        <v>221</v>
      </c>
      <c r="C97" t="s">
        <v>136</v>
      </c>
      <c r="D97">
        <v>288</v>
      </c>
      <c r="E97">
        <v>22</v>
      </c>
      <c r="F97">
        <v>266</v>
      </c>
      <c r="G97">
        <v>-6.8</v>
      </c>
      <c r="H97">
        <v>-127</v>
      </c>
      <c r="I97">
        <v>-127</v>
      </c>
      <c r="L97">
        <v>0</v>
      </c>
      <c r="M97" s="15">
        <v>0</v>
      </c>
    </row>
    <row r="98" spans="1:14">
      <c r="A98">
        <v>86</v>
      </c>
      <c r="B98" t="s">
        <v>222</v>
      </c>
      <c r="C98" t="s">
        <v>116</v>
      </c>
      <c r="D98">
        <v>114</v>
      </c>
      <c r="E98">
        <v>62</v>
      </c>
      <c r="F98">
        <v>52</v>
      </c>
      <c r="G98">
        <v>-235</v>
      </c>
      <c r="H98">
        <v>87</v>
      </c>
      <c r="I98">
        <v>87</v>
      </c>
      <c r="J98">
        <v>0</v>
      </c>
      <c r="M98" s="5"/>
    </row>
    <row r="99" spans="1:14">
      <c r="A99">
        <v>87</v>
      </c>
      <c r="B99" t="s">
        <v>223</v>
      </c>
      <c r="C99" t="s">
        <v>116</v>
      </c>
      <c r="D99">
        <v>3634</v>
      </c>
      <c r="E99">
        <v>2665</v>
      </c>
      <c r="F99">
        <v>969</v>
      </c>
      <c r="G99">
        <v>61</v>
      </c>
      <c r="H99">
        <v>45</v>
      </c>
      <c r="I99">
        <v>45</v>
      </c>
      <c r="J99">
        <v>40.5</v>
      </c>
      <c r="K99" t="s">
        <v>97</v>
      </c>
      <c r="L99">
        <v>10</v>
      </c>
      <c r="M99" s="5">
        <v>10.125</v>
      </c>
    </row>
    <row r="100" spans="1:14">
      <c r="A100">
        <v>88</v>
      </c>
      <c r="B100" t="s">
        <v>224</v>
      </c>
      <c r="C100" t="s">
        <v>116</v>
      </c>
      <c r="D100">
        <v>3475</v>
      </c>
      <c r="E100">
        <v>2456</v>
      </c>
      <c r="F100">
        <v>1019</v>
      </c>
      <c r="G100">
        <v>13</v>
      </c>
      <c r="H100">
        <v>6</v>
      </c>
      <c r="I100">
        <v>6</v>
      </c>
      <c r="J100">
        <v>5.4</v>
      </c>
      <c r="K100" t="s">
        <v>97</v>
      </c>
      <c r="L100">
        <v>0</v>
      </c>
      <c r="M100" s="15">
        <v>0</v>
      </c>
    </row>
    <row r="101" spans="1:14">
      <c r="A101">
        <v>89</v>
      </c>
      <c r="B101" t="s">
        <v>225</v>
      </c>
      <c r="C101" t="s">
        <v>116</v>
      </c>
      <c r="D101">
        <v>114</v>
      </c>
      <c r="E101">
        <v>62</v>
      </c>
      <c r="F101">
        <v>52</v>
      </c>
      <c r="G101">
        <v>-235</v>
      </c>
      <c r="H101">
        <v>87</v>
      </c>
      <c r="I101">
        <v>87</v>
      </c>
      <c r="J101">
        <v>-148</v>
      </c>
      <c r="M101" s="5"/>
    </row>
    <row r="102" spans="1:14">
      <c r="B102" t="s">
        <v>226</v>
      </c>
      <c r="D102">
        <v>137897</v>
      </c>
      <c r="E102">
        <v>65922</v>
      </c>
      <c r="F102">
        <v>71975</v>
      </c>
      <c r="G102">
        <v>-2097</v>
      </c>
      <c r="H102">
        <v>66</v>
      </c>
      <c r="I102">
        <v>185</v>
      </c>
      <c r="J102">
        <v>764.1</v>
      </c>
      <c r="L102">
        <v>191</v>
      </c>
      <c r="M102" s="10">
        <v>191.02500000000001</v>
      </c>
    </row>
    <row r="103" spans="1:14">
      <c r="A103">
        <v>90</v>
      </c>
      <c r="B103" t="s">
        <v>227</v>
      </c>
      <c r="C103" t="s">
        <v>116</v>
      </c>
      <c r="D103">
        <v>72568</v>
      </c>
      <c r="E103">
        <v>37776</v>
      </c>
      <c r="F103">
        <v>34792</v>
      </c>
      <c r="G103">
        <v>-3407</v>
      </c>
      <c r="H103">
        <v>-478</v>
      </c>
      <c r="I103">
        <v>-478</v>
      </c>
      <c r="J103">
        <v>0</v>
      </c>
      <c r="M103" s="5"/>
    </row>
    <row r="104" spans="1:14">
      <c r="A104">
        <v>91</v>
      </c>
      <c r="B104" t="s">
        <v>228</v>
      </c>
      <c r="C104" t="s">
        <v>116</v>
      </c>
      <c r="D104">
        <v>46994</v>
      </c>
      <c r="E104">
        <v>20002</v>
      </c>
      <c r="F104">
        <v>26992</v>
      </c>
      <c r="G104">
        <v>1510</v>
      </c>
      <c r="H104">
        <v>452</v>
      </c>
      <c r="I104">
        <v>571</v>
      </c>
      <c r="J104">
        <v>513.9</v>
      </c>
      <c r="K104" t="s">
        <v>147</v>
      </c>
      <c r="L104">
        <v>128</v>
      </c>
      <c r="M104" s="5">
        <v>128.47499999999999</v>
      </c>
    </row>
    <row r="105" spans="1:14">
      <c r="A105">
        <v>92</v>
      </c>
      <c r="B105" t="s">
        <v>229</v>
      </c>
      <c r="C105" t="s">
        <v>116</v>
      </c>
      <c r="D105">
        <v>9840</v>
      </c>
      <c r="E105">
        <v>1815</v>
      </c>
      <c r="F105">
        <v>8025</v>
      </c>
      <c r="G105">
        <v>-1057</v>
      </c>
      <c r="H105">
        <v>-186</v>
      </c>
      <c r="I105">
        <v>-186</v>
      </c>
      <c r="J105">
        <v>0</v>
      </c>
      <c r="M105" s="5"/>
    </row>
    <row r="106" spans="1:14">
      <c r="A106">
        <v>93</v>
      </c>
      <c r="B106" t="s">
        <v>230</v>
      </c>
      <c r="C106" t="s">
        <v>116</v>
      </c>
      <c r="D106">
        <v>8495</v>
      </c>
      <c r="E106">
        <v>6329</v>
      </c>
      <c r="F106">
        <v>2166</v>
      </c>
      <c r="G106">
        <v>857</v>
      </c>
      <c r="H106">
        <v>278</v>
      </c>
      <c r="I106">
        <v>278</v>
      </c>
      <c r="J106">
        <v>250.20000000000002</v>
      </c>
      <c r="K106" t="s">
        <v>147</v>
      </c>
      <c r="L106">
        <v>63</v>
      </c>
      <c r="M106" s="5">
        <v>62.550000000000004</v>
      </c>
    </row>
    <row r="107" spans="1:14">
      <c r="B107" t="s">
        <v>231</v>
      </c>
      <c r="D107">
        <v>51750</v>
      </c>
      <c r="E107">
        <v>8921</v>
      </c>
      <c r="F107">
        <v>42829</v>
      </c>
      <c r="G107">
        <v>-95</v>
      </c>
      <c r="H107">
        <v>1037</v>
      </c>
      <c r="I107">
        <v>938</v>
      </c>
      <c r="J107">
        <v>904.40000000000009</v>
      </c>
      <c r="L107" s="21">
        <v>251</v>
      </c>
      <c r="M107" s="22">
        <v>251.60000000000002</v>
      </c>
      <c r="N107" s="23">
        <f>L107-M107</f>
        <v>-0.60000000000002274</v>
      </c>
    </row>
    <row r="108" spans="1:14">
      <c r="A108">
        <v>94</v>
      </c>
      <c r="B108" t="s">
        <v>232</v>
      </c>
      <c r="C108" t="s">
        <v>116</v>
      </c>
      <c r="D108">
        <v>23830</v>
      </c>
      <c r="E108">
        <v>1</v>
      </c>
      <c r="F108">
        <v>23829</v>
      </c>
      <c r="G108">
        <v>-11</v>
      </c>
      <c r="H108">
        <v>973</v>
      </c>
      <c r="I108">
        <v>973</v>
      </c>
      <c r="J108">
        <v>865.80000000000007</v>
      </c>
      <c r="K108" t="s">
        <v>147</v>
      </c>
      <c r="L108">
        <v>216</v>
      </c>
      <c r="M108" s="5">
        <v>216.45000000000002</v>
      </c>
    </row>
    <row r="109" spans="1:14">
      <c r="A109">
        <v>95</v>
      </c>
      <c r="B109" t="s">
        <v>233</v>
      </c>
      <c r="C109" t="s">
        <v>116</v>
      </c>
      <c r="D109">
        <v>12630</v>
      </c>
      <c r="E109">
        <v>1379</v>
      </c>
      <c r="F109">
        <v>11251</v>
      </c>
      <c r="G109">
        <v>224</v>
      </c>
      <c r="H109">
        <v>24</v>
      </c>
      <c r="I109">
        <v>24</v>
      </c>
      <c r="J109">
        <v>21.6</v>
      </c>
      <c r="K109" t="s">
        <v>186</v>
      </c>
      <c r="L109">
        <v>5</v>
      </c>
      <c r="M109" s="5">
        <v>5.4</v>
      </c>
    </row>
    <row r="110" spans="1:14">
      <c r="A110">
        <v>96</v>
      </c>
      <c r="B110" t="s">
        <v>234</v>
      </c>
      <c r="C110" t="s">
        <v>116</v>
      </c>
      <c r="D110">
        <v>3878</v>
      </c>
      <c r="E110">
        <v>1989</v>
      </c>
      <c r="F110">
        <v>1889</v>
      </c>
      <c r="G110">
        <v>-180</v>
      </c>
      <c r="H110">
        <v>143</v>
      </c>
      <c r="I110">
        <v>143</v>
      </c>
      <c r="J110">
        <v>0</v>
      </c>
      <c r="M110" s="5"/>
    </row>
    <row r="111" spans="1:14">
      <c r="A111">
        <v>97</v>
      </c>
      <c r="B111" t="s">
        <v>235</v>
      </c>
      <c r="C111" t="s">
        <v>116</v>
      </c>
      <c r="D111">
        <v>3341</v>
      </c>
      <c r="E111">
        <v>2327</v>
      </c>
      <c r="F111">
        <v>1014</v>
      </c>
      <c r="G111">
        <v>-302</v>
      </c>
      <c r="H111">
        <v>1</v>
      </c>
      <c r="I111">
        <v>1</v>
      </c>
      <c r="J111">
        <v>0</v>
      </c>
      <c r="M111" s="5"/>
    </row>
    <row r="112" spans="1:14">
      <c r="A112">
        <v>98</v>
      </c>
      <c r="B112" t="s">
        <v>236</v>
      </c>
      <c r="C112" t="s">
        <v>116</v>
      </c>
      <c r="D112">
        <v>1963</v>
      </c>
      <c r="E112">
        <v>980</v>
      </c>
      <c r="F112">
        <v>983</v>
      </c>
      <c r="G112">
        <v>-43</v>
      </c>
      <c r="H112">
        <v>16</v>
      </c>
      <c r="I112">
        <v>16</v>
      </c>
      <c r="J112">
        <v>0</v>
      </c>
      <c r="M112" s="5"/>
    </row>
    <row r="113" spans="1:14">
      <c r="A113">
        <v>99</v>
      </c>
      <c r="B113" t="s">
        <v>237</v>
      </c>
      <c r="C113" t="s">
        <v>116</v>
      </c>
      <c r="D113">
        <v>1224</v>
      </c>
      <c r="E113">
        <v>268</v>
      </c>
      <c r="F113">
        <v>956</v>
      </c>
      <c r="G113">
        <v>29</v>
      </c>
      <c r="H113">
        <v>-72</v>
      </c>
      <c r="I113">
        <v>-72</v>
      </c>
      <c r="J113">
        <v>0</v>
      </c>
      <c r="M113" s="5"/>
    </row>
    <row r="114" spans="1:14">
      <c r="A114">
        <v>100</v>
      </c>
      <c r="B114" t="s">
        <v>238</v>
      </c>
      <c r="C114" t="s">
        <v>116</v>
      </c>
      <c r="D114">
        <v>1028</v>
      </c>
      <c r="E114">
        <v>831</v>
      </c>
      <c r="F114">
        <v>197</v>
      </c>
      <c r="G114">
        <v>-60</v>
      </c>
      <c r="H114">
        <v>-33</v>
      </c>
      <c r="I114">
        <v>-33</v>
      </c>
      <c r="J114">
        <v>0</v>
      </c>
      <c r="M114" s="5"/>
    </row>
    <row r="115" spans="1:14">
      <c r="A115">
        <v>101</v>
      </c>
      <c r="B115" t="s">
        <v>239</v>
      </c>
      <c r="C115" t="s">
        <v>116</v>
      </c>
      <c r="D115">
        <v>756</v>
      </c>
      <c r="E115">
        <v>13</v>
      </c>
      <c r="F115">
        <v>743</v>
      </c>
      <c r="G115">
        <v>-96</v>
      </c>
      <c r="H115">
        <v>-29</v>
      </c>
      <c r="I115">
        <v>-29</v>
      </c>
      <c r="J115">
        <v>0</v>
      </c>
      <c r="M115" s="5"/>
    </row>
    <row r="116" spans="1:14">
      <c r="A116">
        <v>102</v>
      </c>
      <c r="B116" t="s">
        <v>240</v>
      </c>
      <c r="C116" t="s">
        <v>116</v>
      </c>
      <c r="D116">
        <v>307</v>
      </c>
      <c r="E116">
        <v>207</v>
      </c>
      <c r="F116">
        <v>100</v>
      </c>
      <c r="G116">
        <v>-157</v>
      </c>
      <c r="H116">
        <v>2</v>
      </c>
      <c r="I116">
        <v>2</v>
      </c>
      <c r="J116">
        <v>0</v>
      </c>
      <c r="M116" s="5"/>
    </row>
    <row r="117" spans="1:14">
      <c r="A117">
        <v>103</v>
      </c>
      <c r="B117" t="s">
        <v>241</v>
      </c>
      <c r="C117" t="s">
        <v>116</v>
      </c>
      <c r="D117">
        <v>200</v>
      </c>
      <c r="E117">
        <v>264</v>
      </c>
      <c r="F117">
        <v>-64</v>
      </c>
      <c r="G117">
        <v>-119</v>
      </c>
      <c r="H117">
        <v>5</v>
      </c>
      <c r="I117">
        <v>5</v>
      </c>
      <c r="J117">
        <v>0</v>
      </c>
      <c r="M117" s="5"/>
    </row>
    <row r="118" spans="1:14">
      <c r="A118">
        <v>104</v>
      </c>
      <c r="B118" t="s">
        <v>242</v>
      </c>
      <c r="C118" t="s">
        <v>116</v>
      </c>
      <c r="D118">
        <v>107</v>
      </c>
      <c r="E118">
        <v>2</v>
      </c>
      <c r="F118">
        <v>105</v>
      </c>
      <c r="G118">
        <v>117</v>
      </c>
      <c r="H118">
        <v>-213</v>
      </c>
      <c r="I118">
        <v>-213</v>
      </c>
      <c r="J118">
        <v>0</v>
      </c>
      <c r="M118" s="5"/>
    </row>
    <row r="119" spans="1:14">
      <c r="A119">
        <v>105</v>
      </c>
      <c r="B119" t="s">
        <v>243</v>
      </c>
      <c r="C119" t="s">
        <v>136</v>
      </c>
      <c r="D119">
        <v>1591</v>
      </c>
      <c r="E119">
        <v>362</v>
      </c>
      <c r="F119">
        <v>1229</v>
      </c>
      <c r="G119">
        <v>478</v>
      </c>
      <c r="H119">
        <v>201</v>
      </c>
      <c r="I119">
        <v>102</v>
      </c>
      <c r="L119">
        <v>26</v>
      </c>
      <c r="M119" s="5">
        <v>25.5</v>
      </c>
    </row>
    <row r="120" spans="1:14">
      <c r="A120">
        <v>106</v>
      </c>
      <c r="B120" t="s">
        <v>244</v>
      </c>
      <c r="C120" t="s">
        <v>116</v>
      </c>
      <c r="D120">
        <v>895</v>
      </c>
      <c r="E120">
        <v>298</v>
      </c>
      <c r="F120">
        <v>597</v>
      </c>
      <c r="G120">
        <v>25</v>
      </c>
      <c r="H120">
        <v>19</v>
      </c>
      <c r="I120">
        <v>19</v>
      </c>
      <c r="J120">
        <v>17</v>
      </c>
      <c r="K120" t="s">
        <v>186</v>
      </c>
      <c r="L120">
        <v>4</v>
      </c>
      <c r="M120" s="5">
        <v>4.25</v>
      </c>
    </row>
    <row r="121" spans="1:14">
      <c r="B121" t="s">
        <v>245</v>
      </c>
      <c r="D121">
        <v>20013</v>
      </c>
      <c r="E121">
        <v>4988</v>
      </c>
      <c r="F121">
        <v>15025</v>
      </c>
      <c r="G121">
        <v>-3517</v>
      </c>
      <c r="H121">
        <v>-212</v>
      </c>
      <c r="I121">
        <v>-212</v>
      </c>
      <c r="J121">
        <v>0</v>
      </c>
      <c r="L121">
        <v>0</v>
      </c>
      <c r="M121" s="10">
        <v>0</v>
      </c>
    </row>
    <row r="122" spans="1:14">
      <c r="A122">
        <v>107</v>
      </c>
      <c r="B122" t="s">
        <v>246</v>
      </c>
      <c r="C122" t="s">
        <v>116</v>
      </c>
      <c r="D122">
        <v>19594</v>
      </c>
      <c r="E122">
        <v>4475</v>
      </c>
      <c r="F122">
        <v>15119</v>
      </c>
      <c r="G122">
        <v>-3315</v>
      </c>
      <c r="H122">
        <v>-153</v>
      </c>
      <c r="I122">
        <v>-153</v>
      </c>
      <c r="J122">
        <v>0</v>
      </c>
      <c r="M122" s="5"/>
    </row>
    <row r="123" spans="1:14">
      <c r="A123">
        <v>108</v>
      </c>
      <c r="B123" t="s">
        <v>247</v>
      </c>
      <c r="C123" t="s">
        <v>116</v>
      </c>
      <c r="D123">
        <v>419</v>
      </c>
      <c r="E123">
        <v>513</v>
      </c>
      <c r="F123">
        <v>-94</v>
      </c>
      <c r="G123">
        <v>-202</v>
      </c>
      <c r="H123">
        <v>-59</v>
      </c>
      <c r="I123">
        <v>-59</v>
      </c>
      <c r="J123">
        <v>0</v>
      </c>
      <c r="M123" s="5"/>
    </row>
    <row r="124" spans="1:14">
      <c r="B124" t="s">
        <v>248</v>
      </c>
      <c r="D124">
        <v>16124</v>
      </c>
      <c r="E124">
        <v>5225</v>
      </c>
      <c r="F124">
        <v>10899</v>
      </c>
      <c r="G124">
        <v>-2114</v>
      </c>
      <c r="H124">
        <v>109</v>
      </c>
      <c r="I124">
        <v>109</v>
      </c>
      <c r="J124">
        <v>177.29999999999998</v>
      </c>
      <c r="L124" s="21">
        <v>39</v>
      </c>
      <c r="M124" s="22">
        <v>40.049999999999997</v>
      </c>
      <c r="N124" s="23">
        <f>L124-M124</f>
        <v>-1.0499999999999972</v>
      </c>
    </row>
    <row r="125" spans="1:14">
      <c r="A125">
        <v>109</v>
      </c>
      <c r="B125" t="s">
        <v>249</v>
      </c>
      <c r="C125" t="s">
        <v>116</v>
      </c>
      <c r="D125">
        <v>10570</v>
      </c>
      <c r="E125">
        <v>1385</v>
      </c>
      <c r="F125">
        <v>9185</v>
      </c>
      <c r="G125">
        <v>-1808</v>
      </c>
      <c r="H125">
        <v>-124</v>
      </c>
      <c r="I125">
        <v>-124</v>
      </c>
      <c r="J125">
        <v>0</v>
      </c>
      <c r="M125" s="5"/>
    </row>
    <row r="126" spans="1:14">
      <c r="A126">
        <v>110</v>
      </c>
      <c r="B126" t="s">
        <v>250</v>
      </c>
      <c r="C126" t="s">
        <v>116</v>
      </c>
      <c r="D126">
        <v>2752</v>
      </c>
      <c r="E126">
        <v>1903</v>
      </c>
      <c r="F126">
        <v>849</v>
      </c>
      <c r="G126">
        <v>-180</v>
      </c>
      <c r="H126">
        <v>34</v>
      </c>
      <c r="I126">
        <v>34</v>
      </c>
      <c r="J126">
        <v>0</v>
      </c>
      <c r="M126" s="5"/>
    </row>
    <row r="127" spans="1:14">
      <c r="A127">
        <v>111</v>
      </c>
      <c r="B127" t="s">
        <v>251</v>
      </c>
      <c r="C127" t="s">
        <v>116</v>
      </c>
      <c r="D127">
        <v>763</v>
      </c>
      <c r="E127">
        <v>577</v>
      </c>
      <c r="F127">
        <v>186</v>
      </c>
      <c r="G127">
        <v>94</v>
      </c>
      <c r="H127">
        <v>80</v>
      </c>
      <c r="I127">
        <v>80</v>
      </c>
      <c r="J127">
        <v>72</v>
      </c>
      <c r="K127" t="s">
        <v>96</v>
      </c>
      <c r="L127">
        <v>14</v>
      </c>
      <c r="M127" s="5">
        <v>14.4</v>
      </c>
    </row>
    <row r="128" spans="1:14">
      <c r="A128">
        <v>112</v>
      </c>
      <c r="B128" t="s">
        <v>252</v>
      </c>
      <c r="C128" t="s">
        <v>116</v>
      </c>
      <c r="D128">
        <v>690</v>
      </c>
      <c r="E128">
        <v>477</v>
      </c>
      <c r="F128">
        <v>213</v>
      </c>
      <c r="G128">
        <v>23</v>
      </c>
      <c r="H128">
        <v>90</v>
      </c>
      <c r="I128">
        <v>90</v>
      </c>
      <c r="J128">
        <v>81</v>
      </c>
      <c r="K128" t="s">
        <v>138</v>
      </c>
      <c r="L128">
        <v>20</v>
      </c>
      <c r="M128" s="5">
        <v>20.25</v>
      </c>
    </row>
    <row r="129" spans="1:13">
      <c r="A129">
        <v>113</v>
      </c>
      <c r="B129" t="s">
        <v>253</v>
      </c>
      <c r="C129" t="s">
        <v>116</v>
      </c>
      <c r="D129">
        <v>441</v>
      </c>
      <c r="E129">
        <v>422</v>
      </c>
      <c r="F129">
        <v>19</v>
      </c>
      <c r="G129">
        <v>6</v>
      </c>
      <c r="H129">
        <v>3</v>
      </c>
      <c r="I129">
        <v>3</v>
      </c>
      <c r="J129">
        <v>2.7</v>
      </c>
      <c r="K129" t="s">
        <v>138</v>
      </c>
      <c r="L129">
        <v>0</v>
      </c>
      <c r="M129" s="15">
        <v>0</v>
      </c>
    </row>
    <row r="130" spans="1:13">
      <c r="A130">
        <v>114</v>
      </c>
      <c r="B130" t="s">
        <v>254</v>
      </c>
      <c r="C130" t="s">
        <v>116</v>
      </c>
      <c r="D130">
        <v>397</v>
      </c>
      <c r="E130">
        <v>171</v>
      </c>
      <c r="F130">
        <v>226</v>
      </c>
      <c r="G130">
        <v>1</v>
      </c>
      <c r="H130">
        <v>24</v>
      </c>
      <c r="I130">
        <v>24</v>
      </c>
      <c r="J130">
        <v>21.6</v>
      </c>
      <c r="K130" t="s">
        <v>138</v>
      </c>
      <c r="L130">
        <v>5</v>
      </c>
      <c r="M130" s="5">
        <v>5.4</v>
      </c>
    </row>
    <row r="131" spans="1:13">
      <c r="A131">
        <v>115</v>
      </c>
      <c r="B131" t="s">
        <v>255</v>
      </c>
      <c r="C131" t="s">
        <v>116</v>
      </c>
      <c r="D131">
        <v>326</v>
      </c>
      <c r="E131">
        <v>127</v>
      </c>
      <c r="F131">
        <v>199</v>
      </c>
      <c r="G131">
        <v>-58</v>
      </c>
      <c r="H131">
        <v>3</v>
      </c>
      <c r="I131">
        <v>3</v>
      </c>
      <c r="J131">
        <v>0</v>
      </c>
      <c r="M131" s="5"/>
    </row>
    <row r="132" spans="1:13">
      <c r="A132">
        <v>116</v>
      </c>
      <c r="B132" t="s">
        <v>256</v>
      </c>
      <c r="C132" t="s">
        <v>116</v>
      </c>
      <c r="D132">
        <v>185</v>
      </c>
      <c r="E132">
        <v>163</v>
      </c>
      <c r="F132">
        <v>22</v>
      </c>
      <c r="G132">
        <v>-192</v>
      </c>
      <c r="H132">
        <v>-1</v>
      </c>
      <c r="I132">
        <v>-1</v>
      </c>
      <c r="J132">
        <v>0</v>
      </c>
      <c r="M132" s="5"/>
    </row>
    <row r="133" spans="1:13">
      <c r="B133" t="s">
        <v>257</v>
      </c>
      <c r="D133">
        <v>1585</v>
      </c>
      <c r="E133">
        <v>1638</v>
      </c>
      <c r="F133">
        <v>-53</v>
      </c>
      <c r="G133">
        <v>-3821</v>
      </c>
      <c r="H133">
        <v>53</v>
      </c>
      <c r="I133">
        <v>53</v>
      </c>
      <c r="J133">
        <v>0</v>
      </c>
      <c r="L133">
        <v>0</v>
      </c>
      <c r="M133" s="10">
        <v>0</v>
      </c>
    </row>
    <row r="134" spans="1:13">
      <c r="A134">
        <v>117</v>
      </c>
      <c r="B134" t="s">
        <v>258</v>
      </c>
      <c r="C134" t="s">
        <v>116</v>
      </c>
      <c r="D134">
        <v>1585</v>
      </c>
      <c r="E134">
        <v>1638</v>
      </c>
      <c r="F134">
        <v>-53</v>
      </c>
      <c r="G134">
        <v>-3821</v>
      </c>
      <c r="H134">
        <v>53</v>
      </c>
      <c r="I134">
        <v>53</v>
      </c>
      <c r="J134">
        <v>0</v>
      </c>
      <c r="M134" s="5"/>
    </row>
    <row r="135" spans="1:13">
      <c r="B135" t="s">
        <v>259</v>
      </c>
      <c r="D135">
        <v>7535</v>
      </c>
      <c r="E135">
        <v>5331</v>
      </c>
      <c r="F135">
        <v>2204</v>
      </c>
      <c r="G135">
        <v>178</v>
      </c>
      <c r="H135">
        <v>184</v>
      </c>
      <c r="I135">
        <v>184</v>
      </c>
      <c r="J135">
        <v>189.9</v>
      </c>
      <c r="L135">
        <v>59</v>
      </c>
      <c r="M135" s="10">
        <v>59</v>
      </c>
    </row>
    <row r="136" spans="1:13">
      <c r="A136">
        <v>118</v>
      </c>
      <c r="B136" t="s">
        <v>260</v>
      </c>
      <c r="C136" t="s">
        <v>136</v>
      </c>
      <c r="D136">
        <v>4514</v>
      </c>
      <c r="E136">
        <v>3779</v>
      </c>
      <c r="F136">
        <v>735</v>
      </c>
      <c r="G136">
        <v>-157</v>
      </c>
      <c r="H136">
        <v>-108</v>
      </c>
      <c r="I136">
        <v>-108</v>
      </c>
      <c r="L136">
        <v>0</v>
      </c>
      <c r="M136" s="5">
        <v>0</v>
      </c>
    </row>
    <row r="137" spans="1:13">
      <c r="A137">
        <v>119</v>
      </c>
      <c r="B137" t="s">
        <v>261</v>
      </c>
      <c r="C137" t="s">
        <v>116</v>
      </c>
      <c r="D137">
        <v>1533</v>
      </c>
      <c r="E137">
        <v>1084</v>
      </c>
      <c r="F137">
        <v>449</v>
      </c>
      <c r="G137">
        <v>283</v>
      </c>
      <c r="H137">
        <v>126</v>
      </c>
      <c r="I137">
        <v>126</v>
      </c>
      <c r="J137">
        <v>113.4</v>
      </c>
      <c r="K137" t="s">
        <v>138</v>
      </c>
      <c r="L137">
        <v>28</v>
      </c>
      <c r="M137" s="5">
        <v>28.35</v>
      </c>
    </row>
    <row r="138" spans="1:13">
      <c r="A138">
        <v>120</v>
      </c>
      <c r="B138" t="s">
        <v>262</v>
      </c>
      <c r="C138" t="s">
        <v>116</v>
      </c>
      <c r="D138">
        <v>491</v>
      </c>
      <c r="E138">
        <v>322</v>
      </c>
      <c r="F138">
        <v>169</v>
      </c>
      <c r="G138">
        <v>-70</v>
      </c>
      <c r="H138">
        <v>96</v>
      </c>
      <c r="I138">
        <v>96</v>
      </c>
      <c r="J138">
        <v>23.400000000000002</v>
      </c>
      <c r="K138" t="s">
        <v>186</v>
      </c>
      <c r="L138">
        <v>6</v>
      </c>
      <c r="M138" s="5">
        <v>5.8500000000000005</v>
      </c>
    </row>
    <row r="139" spans="1:13">
      <c r="A139">
        <v>121</v>
      </c>
      <c r="B139" t="s">
        <v>263</v>
      </c>
      <c r="C139" t="s">
        <v>120</v>
      </c>
      <c r="D139">
        <v>436</v>
      </c>
      <c r="E139">
        <v>16</v>
      </c>
      <c r="F139">
        <v>420</v>
      </c>
      <c r="G139">
        <v>1</v>
      </c>
      <c r="H139">
        <v>20</v>
      </c>
      <c r="I139">
        <v>20</v>
      </c>
      <c r="L139">
        <v>12</v>
      </c>
      <c r="M139" s="5">
        <v>12</v>
      </c>
    </row>
    <row r="140" spans="1:13">
      <c r="A140">
        <v>122</v>
      </c>
      <c r="B140" t="s">
        <v>264</v>
      </c>
      <c r="C140" t="s">
        <v>116</v>
      </c>
      <c r="D140">
        <v>282</v>
      </c>
      <c r="E140">
        <v>6</v>
      </c>
      <c r="F140">
        <v>276</v>
      </c>
      <c r="G140">
        <v>118</v>
      </c>
      <c r="H140">
        <v>59</v>
      </c>
      <c r="I140">
        <v>59</v>
      </c>
      <c r="J140">
        <v>53.1</v>
      </c>
      <c r="K140" t="s">
        <v>186</v>
      </c>
      <c r="L140">
        <v>13</v>
      </c>
      <c r="M140" s="5">
        <v>13.275</v>
      </c>
    </row>
    <row r="141" spans="1:13">
      <c r="A141">
        <v>123</v>
      </c>
      <c r="B141" t="s">
        <v>265</v>
      </c>
      <c r="C141" t="s">
        <v>136</v>
      </c>
      <c r="D141">
        <v>279</v>
      </c>
      <c r="E141">
        <v>124</v>
      </c>
      <c r="F141">
        <v>155</v>
      </c>
      <c r="G141">
        <v>3</v>
      </c>
      <c r="H141">
        <v>-9</v>
      </c>
      <c r="I141">
        <v>-9</v>
      </c>
      <c r="L141">
        <v>0</v>
      </c>
      <c r="M141" s="5">
        <v>0</v>
      </c>
    </row>
    <row r="142" spans="1:13">
      <c r="B142" t="s">
        <v>266</v>
      </c>
      <c r="D142">
        <v>4739</v>
      </c>
      <c r="E142">
        <v>1022</v>
      </c>
      <c r="F142">
        <v>3717</v>
      </c>
      <c r="G142">
        <v>-185</v>
      </c>
      <c r="H142">
        <v>-31</v>
      </c>
      <c r="I142">
        <v>-31</v>
      </c>
      <c r="J142">
        <v>0</v>
      </c>
      <c r="L142">
        <v>0</v>
      </c>
      <c r="M142" s="10">
        <v>0</v>
      </c>
    </row>
    <row r="143" spans="1:13">
      <c r="A143">
        <v>124</v>
      </c>
      <c r="B143" t="s">
        <v>267</v>
      </c>
      <c r="C143" t="s">
        <v>116</v>
      </c>
      <c r="D143">
        <v>3678</v>
      </c>
      <c r="E143">
        <v>742</v>
      </c>
      <c r="F143">
        <v>2936</v>
      </c>
      <c r="G143">
        <v>-205</v>
      </c>
      <c r="H143">
        <v>-34</v>
      </c>
      <c r="I143">
        <v>-34</v>
      </c>
      <c r="J143">
        <v>0</v>
      </c>
      <c r="M143" s="5"/>
    </row>
    <row r="144" spans="1:13">
      <c r="A144">
        <v>125</v>
      </c>
      <c r="B144" t="s">
        <v>268</v>
      </c>
      <c r="C144" t="s">
        <v>116</v>
      </c>
      <c r="D144">
        <v>384</v>
      </c>
      <c r="E144">
        <v>250</v>
      </c>
      <c r="F144">
        <v>134</v>
      </c>
      <c r="G144">
        <v>20</v>
      </c>
      <c r="H144">
        <v>-43</v>
      </c>
      <c r="I144">
        <v>-43</v>
      </c>
      <c r="J144">
        <v>0</v>
      </c>
      <c r="M144" s="5"/>
    </row>
    <row r="145" spans="1:13">
      <c r="A145">
        <v>126</v>
      </c>
      <c r="B145" t="s">
        <v>269</v>
      </c>
      <c r="C145" t="s">
        <v>120</v>
      </c>
      <c r="D145">
        <v>677</v>
      </c>
      <c r="E145">
        <v>30</v>
      </c>
      <c r="F145">
        <v>647</v>
      </c>
      <c r="G145">
        <v>0</v>
      </c>
      <c r="H145">
        <v>46</v>
      </c>
      <c r="I145">
        <v>46</v>
      </c>
      <c r="M145" s="14"/>
    </row>
    <row r="146" spans="1:13">
      <c r="B146" t="s">
        <v>270</v>
      </c>
      <c r="D146">
        <v>19155</v>
      </c>
      <c r="E146">
        <v>5239</v>
      </c>
      <c r="F146">
        <v>13916</v>
      </c>
      <c r="G146">
        <v>6941</v>
      </c>
      <c r="H146">
        <v>451</v>
      </c>
      <c r="I146">
        <v>451</v>
      </c>
      <c r="J146">
        <v>457.20000000000005</v>
      </c>
      <c r="L146">
        <v>114</v>
      </c>
      <c r="M146" s="10">
        <v>113.67000000000002</v>
      </c>
    </row>
    <row r="147" spans="1:13">
      <c r="A147">
        <v>127</v>
      </c>
      <c r="B147" t="s">
        <v>271</v>
      </c>
      <c r="C147" t="s">
        <v>116</v>
      </c>
      <c r="D147">
        <v>12533</v>
      </c>
      <c r="E147">
        <v>2122</v>
      </c>
      <c r="F147">
        <v>10411</v>
      </c>
      <c r="G147">
        <v>6427</v>
      </c>
      <c r="H147">
        <v>58</v>
      </c>
      <c r="I147">
        <v>58</v>
      </c>
      <c r="J147">
        <v>52.2</v>
      </c>
      <c r="K147" t="s">
        <v>138</v>
      </c>
      <c r="L147">
        <v>13</v>
      </c>
      <c r="M147" s="5">
        <v>13.05</v>
      </c>
    </row>
    <row r="148" spans="1:13">
      <c r="A148">
        <v>128</v>
      </c>
      <c r="B148" t="s">
        <v>272</v>
      </c>
      <c r="C148" t="s">
        <v>116</v>
      </c>
      <c r="D148">
        <v>1743</v>
      </c>
      <c r="E148">
        <v>776</v>
      </c>
      <c r="F148">
        <v>967</v>
      </c>
      <c r="G148">
        <v>189</v>
      </c>
      <c r="H148">
        <v>258</v>
      </c>
      <c r="I148">
        <v>258</v>
      </c>
      <c r="J148">
        <v>232.20000000000002</v>
      </c>
      <c r="K148" t="s">
        <v>138</v>
      </c>
      <c r="L148">
        <v>58</v>
      </c>
      <c r="M148" s="5">
        <v>58.050000000000004</v>
      </c>
    </row>
    <row r="149" spans="1:13">
      <c r="A149">
        <v>129</v>
      </c>
      <c r="B149" t="s">
        <v>273</v>
      </c>
      <c r="C149" t="s">
        <v>116</v>
      </c>
      <c r="D149">
        <v>253</v>
      </c>
      <c r="E149">
        <v>14</v>
      </c>
      <c r="F149">
        <v>239</v>
      </c>
      <c r="G149">
        <v>20</v>
      </c>
      <c r="H149">
        <v>14</v>
      </c>
      <c r="I149">
        <v>14</v>
      </c>
      <c r="J149">
        <v>12.6</v>
      </c>
      <c r="K149" t="s">
        <v>96</v>
      </c>
      <c r="L149">
        <v>3</v>
      </c>
      <c r="M149" s="5">
        <v>2.52</v>
      </c>
    </row>
    <row r="150" spans="1:13">
      <c r="A150">
        <v>130</v>
      </c>
      <c r="B150" t="s">
        <v>274</v>
      </c>
      <c r="C150" t="s">
        <v>116</v>
      </c>
      <c r="D150">
        <v>150</v>
      </c>
      <c r="E150">
        <v>11</v>
      </c>
      <c r="F150">
        <v>139</v>
      </c>
      <c r="G150">
        <v>81</v>
      </c>
      <c r="H150">
        <v>-57</v>
      </c>
      <c r="I150">
        <v>-57</v>
      </c>
      <c r="J150">
        <v>0</v>
      </c>
      <c r="M150" s="5"/>
    </row>
    <row r="151" spans="1:13">
      <c r="A151">
        <v>131</v>
      </c>
      <c r="B151" t="s">
        <v>275</v>
      </c>
      <c r="C151" t="s">
        <v>116</v>
      </c>
      <c r="D151">
        <v>4476</v>
      </c>
      <c r="E151">
        <v>2316</v>
      </c>
      <c r="F151">
        <v>2160</v>
      </c>
      <c r="G151">
        <v>224</v>
      </c>
      <c r="H151">
        <v>178</v>
      </c>
      <c r="I151">
        <v>178</v>
      </c>
      <c r="J151">
        <v>160.20000000000002</v>
      </c>
      <c r="K151" t="s">
        <v>98</v>
      </c>
      <c r="L151">
        <v>40</v>
      </c>
      <c r="M151" s="5">
        <v>40.050000000000004</v>
      </c>
    </row>
    <row r="152" spans="1:13">
      <c r="B152" t="s">
        <v>276</v>
      </c>
      <c r="D152">
        <v>3671</v>
      </c>
      <c r="E152">
        <v>3515</v>
      </c>
      <c r="F152">
        <v>156</v>
      </c>
      <c r="G152">
        <v>-904</v>
      </c>
      <c r="H152">
        <v>311</v>
      </c>
      <c r="I152">
        <v>311</v>
      </c>
      <c r="J152">
        <v>229.5</v>
      </c>
      <c r="L152">
        <v>56</v>
      </c>
      <c r="M152" s="10">
        <v>55.575000000000003</v>
      </c>
    </row>
    <row r="153" spans="1:13">
      <c r="A153">
        <v>132</v>
      </c>
      <c r="B153" t="s">
        <v>277</v>
      </c>
      <c r="C153" t="s">
        <v>116</v>
      </c>
      <c r="D153">
        <v>1300</v>
      </c>
      <c r="E153">
        <v>955</v>
      </c>
      <c r="F153">
        <v>345</v>
      </c>
      <c r="G153">
        <v>-60</v>
      </c>
      <c r="H153">
        <v>5</v>
      </c>
      <c r="I153">
        <v>5</v>
      </c>
      <c r="J153">
        <v>0</v>
      </c>
      <c r="M153" s="5"/>
    </row>
    <row r="154" spans="1:13">
      <c r="A154">
        <v>133</v>
      </c>
      <c r="B154" t="s">
        <v>278</v>
      </c>
      <c r="C154" t="s">
        <v>116</v>
      </c>
      <c r="D154">
        <v>1147</v>
      </c>
      <c r="E154">
        <v>1794</v>
      </c>
      <c r="F154">
        <v>-647</v>
      </c>
      <c r="G154">
        <v>-874</v>
      </c>
      <c r="H154">
        <v>47</v>
      </c>
      <c r="I154">
        <v>47</v>
      </c>
      <c r="J154">
        <v>0</v>
      </c>
      <c r="M154" s="5"/>
    </row>
    <row r="155" spans="1:13">
      <c r="A155">
        <v>134</v>
      </c>
      <c r="B155" t="s">
        <v>279</v>
      </c>
      <c r="C155" t="s">
        <v>116</v>
      </c>
      <c r="D155">
        <v>692</v>
      </c>
      <c r="E155">
        <v>453</v>
      </c>
      <c r="F155">
        <v>239</v>
      </c>
      <c r="G155">
        <v>34</v>
      </c>
      <c r="H155">
        <v>8</v>
      </c>
      <c r="I155">
        <v>8</v>
      </c>
      <c r="J155">
        <v>7.2</v>
      </c>
      <c r="K155" t="s">
        <v>186</v>
      </c>
      <c r="L155">
        <v>0</v>
      </c>
      <c r="M155" s="15">
        <v>0</v>
      </c>
    </row>
    <row r="156" spans="1:13">
      <c r="A156">
        <v>135</v>
      </c>
      <c r="B156" t="s">
        <v>280</v>
      </c>
      <c r="C156" t="s">
        <v>116</v>
      </c>
      <c r="D156">
        <v>532</v>
      </c>
      <c r="E156">
        <v>313</v>
      </c>
      <c r="F156">
        <v>219</v>
      </c>
      <c r="G156">
        <v>-4</v>
      </c>
      <c r="H156">
        <v>251</v>
      </c>
      <c r="I156">
        <v>251</v>
      </c>
      <c r="J156">
        <v>222.3</v>
      </c>
      <c r="K156" t="s">
        <v>186</v>
      </c>
      <c r="L156">
        <v>56</v>
      </c>
      <c r="M156" s="5">
        <v>55.575000000000003</v>
      </c>
    </row>
    <row r="157" spans="1:13">
      <c r="B157" t="s">
        <v>281</v>
      </c>
      <c r="D157">
        <v>88090</v>
      </c>
      <c r="E157">
        <v>42689</v>
      </c>
      <c r="F157">
        <v>45401</v>
      </c>
      <c r="G157">
        <v>-5380.23</v>
      </c>
      <c r="H157">
        <v>1034</v>
      </c>
      <c r="I157">
        <v>910.8</v>
      </c>
      <c r="J157">
        <v>989.61300000000006</v>
      </c>
      <c r="L157">
        <v>244</v>
      </c>
      <c r="M157" s="10">
        <v>243.80324999999999</v>
      </c>
    </row>
    <row r="158" spans="1:13">
      <c r="A158">
        <v>136</v>
      </c>
      <c r="B158" t="s">
        <v>282</v>
      </c>
      <c r="C158" t="s">
        <v>116</v>
      </c>
      <c r="D158">
        <v>5810</v>
      </c>
      <c r="E158">
        <v>5773</v>
      </c>
      <c r="F158">
        <v>37</v>
      </c>
      <c r="G158">
        <v>-661</v>
      </c>
      <c r="H158">
        <v>-7</v>
      </c>
      <c r="I158">
        <v>-7</v>
      </c>
      <c r="J158">
        <v>0</v>
      </c>
      <c r="M158" s="5"/>
    </row>
    <row r="159" spans="1:13">
      <c r="A159">
        <v>137</v>
      </c>
      <c r="B159" t="s">
        <v>283</v>
      </c>
      <c r="C159" t="s">
        <v>116</v>
      </c>
      <c r="D159">
        <v>5513</v>
      </c>
      <c r="E159">
        <v>3336</v>
      </c>
      <c r="F159">
        <v>2177</v>
      </c>
      <c r="G159">
        <v>258</v>
      </c>
      <c r="H159">
        <v>-90</v>
      </c>
      <c r="I159">
        <v>-90</v>
      </c>
      <c r="J159">
        <v>0</v>
      </c>
      <c r="M159" s="5"/>
    </row>
    <row r="160" spans="1:13">
      <c r="A160">
        <v>138</v>
      </c>
      <c r="B160" t="s">
        <v>284</v>
      </c>
      <c r="C160" t="s">
        <v>116</v>
      </c>
      <c r="D160">
        <v>5397</v>
      </c>
      <c r="E160">
        <v>752</v>
      </c>
      <c r="F160">
        <v>4645</v>
      </c>
      <c r="G160">
        <v>959</v>
      </c>
      <c r="H160">
        <v>135</v>
      </c>
      <c r="I160">
        <v>135</v>
      </c>
      <c r="J160">
        <v>121.5</v>
      </c>
      <c r="K160" t="s">
        <v>138</v>
      </c>
      <c r="L160">
        <v>30</v>
      </c>
      <c r="M160" s="5">
        <v>30.375</v>
      </c>
    </row>
    <row r="161" spans="1:13">
      <c r="A161">
        <v>139</v>
      </c>
      <c r="B161" t="s">
        <v>285</v>
      </c>
      <c r="C161" t="s">
        <v>116</v>
      </c>
      <c r="D161">
        <v>4259</v>
      </c>
      <c r="E161">
        <v>857</v>
      </c>
      <c r="F161">
        <v>3402</v>
      </c>
      <c r="G161">
        <v>473</v>
      </c>
      <c r="H161">
        <v>104</v>
      </c>
      <c r="I161">
        <v>104</v>
      </c>
      <c r="J161">
        <v>93.600000000000009</v>
      </c>
      <c r="K161" t="s">
        <v>186</v>
      </c>
      <c r="L161">
        <v>23</v>
      </c>
      <c r="M161" s="5">
        <v>23.400000000000002</v>
      </c>
    </row>
    <row r="162" spans="1:13">
      <c r="A162">
        <v>140</v>
      </c>
      <c r="B162" t="s">
        <v>286</v>
      </c>
      <c r="C162" t="s">
        <v>116</v>
      </c>
      <c r="D162">
        <v>3808</v>
      </c>
      <c r="E162">
        <v>7346</v>
      </c>
      <c r="F162">
        <v>-3538</v>
      </c>
      <c r="G162">
        <v>-4280</v>
      </c>
      <c r="H162">
        <v>-93</v>
      </c>
      <c r="I162">
        <v>-93</v>
      </c>
      <c r="J162">
        <v>0</v>
      </c>
      <c r="M162" s="5"/>
    </row>
    <row r="163" spans="1:13">
      <c r="A163">
        <v>141</v>
      </c>
      <c r="B163" t="s">
        <v>287</v>
      </c>
      <c r="C163" t="s">
        <v>116</v>
      </c>
      <c r="D163">
        <v>2550</v>
      </c>
      <c r="E163">
        <v>1946</v>
      </c>
      <c r="F163">
        <v>604</v>
      </c>
      <c r="G163">
        <v>555</v>
      </c>
      <c r="H163">
        <v>78</v>
      </c>
      <c r="I163">
        <v>78</v>
      </c>
      <c r="J163">
        <v>70.2</v>
      </c>
      <c r="K163" t="s">
        <v>97</v>
      </c>
      <c r="L163">
        <v>18</v>
      </c>
      <c r="M163" s="5">
        <v>17.55</v>
      </c>
    </row>
    <row r="164" spans="1:13">
      <c r="A164">
        <v>142</v>
      </c>
      <c r="B164" t="s">
        <v>288</v>
      </c>
      <c r="C164" t="s">
        <v>116</v>
      </c>
      <c r="D164">
        <v>1038</v>
      </c>
      <c r="E164">
        <v>721</v>
      </c>
      <c r="F164">
        <v>317</v>
      </c>
      <c r="G164">
        <v>64</v>
      </c>
      <c r="H164">
        <v>64</v>
      </c>
      <c r="I164">
        <v>8</v>
      </c>
      <c r="J164">
        <v>7.2</v>
      </c>
      <c r="K164" t="s">
        <v>186</v>
      </c>
      <c r="L164">
        <v>0</v>
      </c>
      <c r="M164" s="15">
        <v>0</v>
      </c>
    </row>
    <row r="165" spans="1:13">
      <c r="A165">
        <v>143</v>
      </c>
      <c r="B165" t="s">
        <v>289</v>
      </c>
      <c r="C165" t="s">
        <v>116</v>
      </c>
      <c r="D165">
        <v>1012</v>
      </c>
      <c r="E165">
        <v>384</v>
      </c>
      <c r="F165">
        <v>628</v>
      </c>
      <c r="G165">
        <v>258</v>
      </c>
      <c r="H165">
        <v>35</v>
      </c>
      <c r="I165">
        <v>35</v>
      </c>
      <c r="J165">
        <v>31.5</v>
      </c>
      <c r="K165" t="s">
        <v>186</v>
      </c>
      <c r="L165">
        <v>8</v>
      </c>
      <c r="M165" s="5">
        <v>7.875</v>
      </c>
    </row>
    <row r="166" spans="1:13">
      <c r="A166">
        <v>144</v>
      </c>
      <c r="B166" t="s">
        <v>290</v>
      </c>
      <c r="C166" t="s">
        <v>116</v>
      </c>
      <c r="D166">
        <v>966</v>
      </c>
      <c r="E166">
        <v>667</v>
      </c>
      <c r="F166">
        <v>299</v>
      </c>
      <c r="G166">
        <v>-0.23</v>
      </c>
      <c r="H166">
        <v>99</v>
      </c>
      <c r="I166">
        <v>99</v>
      </c>
      <c r="J166">
        <v>88.893000000000001</v>
      </c>
      <c r="K166" t="s">
        <v>186</v>
      </c>
      <c r="L166">
        <v>22</v>
      </c>
      <c r="M166" s="5">
        <v>22.22325</v>
      </c>
    </row>
    <row r="167" spans="1:13">
      <c r="A167">
        <v>145</v>
      </c>
      <c r="B167" t="s">
        <v>291</v>
      </c>
      <c r="C167" t="s">
        <v>116</v>
      </c>
      <c r="D167">
        <v>769</v>
      </c>
      <c r="E167">
        <v>310</v>
      </c>
      <c r="F167">
        <v>459</v>
      </c>
      <c r="G167">
        <v>36</v>
      </c>
      <c r="H167">
        <v>74</v>
      </c>
      <c r="I167">
        <v>74</v>
      </c>
      <c r="J167">
        <v>66.600000000000009</v>
      </c>
      <c r="K167" t="s">
        <v>186</v>
      </c>
      <c r="L167">
        <v>17</v>
      </c>
      <c r="M167" s="5">
        <v>16.650000000000002</v>
      </c>
    </row>
    <row r="168" spans="1:13">
      <c r="A168">
        <v>146</v>
      </c>
      <c r="B168" t="s">
        <v>292</v>
      </c>
      <c r="C168" t="s">
        <v>116</v>
      </c>
      <c r="D168">
        <v>762</v>
      </c>
      <c r="E168">
        <v>464</v>
      </c>
      <c r="F168">
        <v>298</v>
      </c>
      <c r="G168">
        <v>-55</v>
      </c>
      <c r="H168">
        <v>47</v>
      </c>
      <c r="I168">
        <v>47</v>
      </c>
      <c r="J168">
        <v>0</v>
      </c>
      <c r="M168" s="5"/>
    </row>
    <row r="169" spans="1:13">
      <c r="A169">
        <v>147</v>
      </c>
      <c r="B169" t="s">
        <v>293</v>
      </c>
      <c r="C169" t="s">
        <v>116</v>
      </c>
      <c r="D169">
        <v>749</v>
      </c>
      <c r="E169">
        <v>438</v>
      </c>
      <c r="F169">
        <v>311</v>
      </c>
      <c r="G169">
        <v>57</v>
      </c>
      <c r="H169">
        <v>54</v>
      </c>
      <c r="I169">
        <v>54</v>
      </c>
      <c r="J169">
        <v>48.6</v>
      </c>
      <c r="K169" t="s">
        <v>138</v>
      </c>
      <c r="L169">
        <v>12</v>
      </c>
      <c r="M169" s="5">
        <v>12.15</v>
      </c>
    </row>
    <row r="170" spans="1:13">
      <c r="A170">
        <v>148</v>
      </c>
      <c r="B170" t="s">
        <v>294</v>
      </c>
      <c r="C170" t="s">
        <v>116</v>
      </c>
      <c r="D170">
        <v>669</v>
      </c>
      <c r="E170">
        <v>509</v>
      </c>
      <c r="F170">
        <v>160</v>
      </c>
      <c r="G170">
        <v>-70</v>
      </c>
      <c r="H170">
        <v>31</v>
      </c>
      <c r="I170">
        <v>31</v>
      </c>
      <c r="J170">
        <v>0</v>
      </c>
      <c r="M170" s="5"/>
    </row>
    <row r="171" spans="1:13">
      <c r="A171">
        <v>149</v>
      </c>
      <c r="B171" t="s">
        <v>295</v>
      </c>
      <c r="C171" t="s">
        <v>116</v>
      </c>
      <c r="D171">
        <v>590</v>
      </c>
      <c r="E171">
        <v>382</v>
      </c>
      <c r="F171">
        <v>208</v>
      </c>
      <c r="G171">
        <v>3</v>
      </c>
      <c r="H171">
        <v>5</v>
      </c>
      <c r="I171">
        <v>5</v>
      </c>
      <c r="J171">
        <v>4.5</v>
      </c>
      <c r="K171" t="s">
        <v>97</v>
      </c>
      <c r="L171">
        <v>0</v>
      </c>
      <c r="M171" s="16">
        <v>0</v>
      </c>
    </row>
    <row r="172" spans="1:13">
      <c r="A172">
        <v>150</v>
      </c>
      <c r="B172" t="s">
        <v>296</v>
      </c>
      <c r="C172" t="s">
        <v>116</v>
      </c>
      <c r="D172">
        <v>514</v>
      </c>
      <c r="E172">
        <v>44</v>
      </c>
      <c r="F172">
        <v>470</v>
      </c>
      <c r="G172">
        <v>225</v>
      </c>
      <c r="H172">
        <v>3</v>
      </c>
      <c r="I172">
        <v>3</v>
      </c>
      <c r="J172">
        <v>2.7</v>
      </c>
      <c r="K172" t="s">
        <v>186</v>
      </c>
      <c r="L172">
        <v>0</v>
      </c>
      <c r="M172" s="15">
        <v>0</v>
      </c>
    </row>
    <row r="173" spans="1:13">
      <c r="A173">
        <v>151</v>
      </c>
      <c r="B173" t="s">
        <v>297</v>
      </c>
      <c r="C173" t="s">
        <v>116</v>
      </c>
      <c r="D173">
        <v>409</v>
      </c>
      <c r="E173">
        <v>427</v>
      </c>
      <c r="F173">
        <v>-18</v>
      </c>
      <c r="G173">
        <v>-359</v>
      </c>
      <c r="H173">
        <v>14</v>
      </c>
      <c r="I173">
        <v>14</v>
      </c>
      <c r="J173">
        <v>0</v>
      </c>
      <c r="M173" s="5"/>
    </row>
    <row r="174" spans="1:13">
      <c r="A174">
        <v>152</v>
      </c>
      <c r="B174" t="s">
        <v>298</v>
      </c>
      <c r="C174" t="s">
        <v>116</v>
      </c>
      <c r="D174">
        <v>381</v>
      </c>
      <c r="E174">
        <v>151</v>
      </c>
      <c r="F174">
        <v>230</v>
      </c>
      <c r="G174">
        <v>60</v>
      </c>
      <c r="H174">
        <v>62</v>
      </c>
      <c r="I174">
        <v>62</v>
      </c>
      <c r="J174">
        <v>55.800000000000004</v>
      </c>
      <c r="K174" t="s">
        <v>138</v>
      </c>
      <c r="L174">
        <v>14</v>
      </c>
      <c r="M174" s="5">
        <v>13.950000000000001</v>
      </c>
    </row>
    <row r="175" spans="1:13">
      <c r="A175">
        <v>153</v>
      </c>
      <c r="B175" t="s">
        <v>299</v>
      </c>
      <c r="C175" t="s">
        <v>116</v>
      </c>
      <c r="D175">
        <v>294</v>
      </c>
      <c r="E175">
        <v>311</v>
      </c>
      <c r="F175">
        <v>-17</v>
      </c>
      <c r="G175">
        <v>-89</v>
      </c>
      <c r="H175">
        <v>6</v>
      </c>
      <c r="I175">
        <v>6</v>
      </c>
      <c r="J175">
        <v>0</v>
      </c>
      <c r="M175" s="5"/>
    </row>
    <row r="176" spans="1:13">
      <c r="A176">
        <v>154</v>
      </c>
      <c r="B176" t="s">
        <v>300</v>
      </c>
      <c r="C176" t="s">
        <v>116</v>
      </c>
      <c r="D176">
        <v>286</v>
      </c>
      <c r="E176">
        <v>5</v>
      </c>
      <c r="F176">
        <v>281</v>
      </c>
      <c r="G176">
        <v>54</v>
      </c>
      <c r="H176">
        <v>17</v>
      </c>
      <c r="I176">
        <v>17</v>
      </c>
      <c r="J176">
        <v>15.3</v>
      </c>
      <c r="K176" t="s">
        <v>186</v>
      </c>
      <c r="L176">
        <v>4</v>
      </c>
      <c r="M176" s="5">
        <v>3.8250000000000002</v>
      </c>
    </row>
    <row r="177" spans="1:13">
      <c r="A177">
        <v>155</v>
      </c>
      <c r="B177" t="s">
        <v>301</v>
      </c>
      <c r="C177" t="s">
        <v>116</v>
      </c>
      <c r="D177">
        <v>205</v>
      </c>
      <c r="E177">
        <v>122</v>
      </c>
      <c r="F177">
        <v>83</v>
      </c>
      <c r="G177">
        <v>13</v>
      </c>
      <c r="H177">
        <v>14</v>
      </c>
      <c r="I177">
        <v>14</v>
      </c>
      <c r="J177">
        <v>12.6</v>
      </c>
      <c r="K177" t="s">
        <v>186</v>
      </c>
      <c r="L177">
        <v>3</v>
      </c>
      <c r="M177" s="5">
        <v>3.15</v>
      </c>
    </row>
    <row r="178" spans="1:13">
      <c r="A178">
        <v>156</v>
      </c>
      <c r="B178" t="s">
        <v>302</v>
      </c>
      <c r="C178" t="s">
        <v>116</v>
      </c>
      <c r="D178">
        <v>164</v>
      </c>
      <c r="E178">
        <v>109</v>
      </c>
      <c r="F178">
        <v>55</v>
      </c>
      <c r="G178">
        <v>0</v>
      </c>
      <c r="H178">
        <v>36</v>
      </c>
      <c r="I178">
        <v>36</v>
      </c>
      <c r="J178">
        <v>32.4</v>
      </c>
      <c r="K178" t="s">
        <v>186</v>
      </c>
      <c r="L178">
        <v>8</v>
      </c>
      <c r="M178" s="5">
        <v>8.1</v>
      </c>
    </row>
    <row r="179" spans="1:13">
      <c r="A179">
        <v>157</v>
      </c>
      <c r="B179" t="s">
        <v>303</v>
      </c>
      <c r="C179" t="s">
        <v>116</v>
      </c>
      <c r="D179">
        <v>129</v>
      </c>
      <c r="E179">
        <v>5</v>
      </c>
      <c r="F179">
        <v>124</v>
      </c>
      <c r="G179">
        <v>-42</v>
      </c>
      <c r="H179">
        <v>86</v>
      </c>
      <c r="I179">
        <v>86</v>
      </c>
      <c r="J179">
        <v>39.6</v>
      </c>
      <c r="K179" t="s">
        <v>186</v>
      </c>
      <c r="L179">
        <v>10</v>
      </c>
      <c r="M179" s="5">
        <v>9.9</v>
      </c>
    </row>
    <row r="180" spans="1:13">
      <c r="A180">
        <v>158</v>
      </c>
      <c r="B180" t="s">
        <v>304</v>
      </c>
      <c r="C180" t="s">
        <v>116</v>
      </c>
      <c r="D180">
        <v>534</v>
      </c>
      <c r="E180">
        <v>269</v>
      </c>
      <c r="F180">
        <v>265</v>
      </c>
      <c r="G180">
        <v>58</v>
      </c>
      <c r="H180">
        <v>89</v>
      </c>
      <c r="I180">
        <v>89</v>
      </c>
      <c r="J180">
        <v>80.100000000000009</v>
      </c>
      <c r="K180" t="s">
        <v>186</v>
      </c>
      <c r="L180">
        <v>20</v>
      </c>
      <c r="M180" s="5">
        <v>20.025000000000002</v>
      </c>
    </row>
    <row r="181" spans="1:13">
      <c r="A181">
        <v>159</v>
      </c>
      <c r="B181" t="s">
        <v>305</v>
      </c>
      <c r="C181" t="s">
        <v>116</v>
      </c>
      <c r="D181">
        <v>373</v>
      </c>
      <c r="E181">
        <v>283</v>
      </c>
      <c r="F181">
        <v>90</v>
      </c>
      <c r="G181">
        <v>-21</v>
      </c>
      <c r="H181">
        <v>111</v>
      </c>
      <c r="I181">
        <v>110.8</v>
      </c>
      <c r="J181">
        <v>99.72</v>
      </c>
      <c r="K181" t="s">
        <v>186</v>
      </c>
      <c r="L181">
        <v>25</v>
      </c>
      <c r="M181" s="5">
        <v>24.93</v>
      </c>
    </row>
    <row r="182" spans="1:13">
      <c r="A182">
        <v>160</v>
      </c>
      <c r="B182" t="s">
        <v>306</v>
      </c>
      <c r="C182" t="s">
        <v>116</v>
      </c>
      <c r="D182">
        <v>7148</v>
      </c>
      <c r="E182">
        <v>3400</v>
      </c>
      <c r="F182">
        <v>3748</v>
      </c>
      <c r="G182">
        <v>35</v>
      </c>
      <c r="H182">
        <v>199</v>
      </c>
      <c r="I182">
        <v>132</v>
      </c>
      <c r="J182">
        <v>118.8</v>
      </c>
      <c r="K182" t="s">
        <v>186</v>
      </c>
      <c r="L182">
        <v>30</v>
      </c>
      <c r="M182" s="5">
        <v>29.7</v>
      </c>
    </row>
    <row r="183" spans="1:13">
      <c r="A183">
        <v>161</v>
      </c>
      <c r="B183" t="s">
        <v>307</v>
      </c>
      <c r="C183" t="s">
        <v>136</v>
      </c>
      <c r="D183">
        <v>41686</v>
      </c>
      <c r="E183">
        <v>11713</v>
      </c>
      <c r="F183">
        <v>29973</v>
      </c>
      <c r="G183">
        <v>-1153</v>
      </c>
      <c r="H183">
        <v>7</v>
      </c>
      <c r="I183">
        <v>7</v>
      </c>
      <c r="L183">
        <v>0</v>
      </c>
      <c r="M183" s="5">
        <v>0</v>
      </c>
    </row>
    <row r="184" spans="1:13">
      <c r="A184">
        <v>162</v>
      </c>
      <c r="B184" t="s">
        <v>308</v>
      </c>
      <c r="C184" t="s">
        <v>136</v>
      </c>
      <c r="D184">
        <v>761</v>
      </c>
      <c r="E184">
        <v>75</v>
      </c>
      <c r="F184">
        <v>686</v>
      </c>
      <c r="G184">
        <v>-97</v>
      </c>
      <c r="H184">
        <v>-17</v>
      </c>
      <c r="I184">
        <v>-17</v>
      </c>
      <c r="L184">
        <v>0</v>
      </c>
      <c r="M184" s="14">
        <v>0</v>
      </c>
    </row>
    <row r="185" spans="1:13">
      <c r="A185">
        <v>163</v>
      </c>
      <c r="B185" t="s">
        <v>309</v>
      </c>
      <c r="C185" t="s">
        <v>116</v>
      </c>
      <c r="D185">
        <v>923</v>
      </c>
      <c r="E185">
        <v>1674</v>
      </c>
      <c r="F185">
        <v>-751</v>
      </c>
      <c r="G185">
        <v>-1512</v>
      </c>
      <c r="H185">
        <v>-122</v>
      </c>
      <c r="I185">
        <v>-122</v>
      </c>
      <c r="J185">
        <v>0</v>
      </c>
      <c r="M185" s="5"/>
    </row>
    <row r="186" spans="1:13">
      <c r="A186">
        <v>164</v>
      </c>
      <c r="B186" t="s">
        <v>310</v>
      </c>
      <c r="C186" t="s">
        <v>116</v>
      </c>
      <c r="D186">
        <v>220</v>
      </c>
      <c r="E186">
        <v>154</v>
      </c>
      <c r="F186">
        <v>66</v>
      </c>
      <c r="G186">
        <v>-61</v>
      </c>
      <c r="H186">
        <v>-4</v>
      </c>
      <c r="I186">
        <v>-4</v>
      </c>
      <c r="J186">
        <v>0</v>
      </c>
      <c r="M186" s="5"/>
    </row>
    <row r="187" spans="1:13">
      <c r="A187">
        <v>165</v>
      </c>
      <c r="B187" t="s">
        <v>311</v>
      </c>
      <c r="C187" t="s">
        <v>116</v>
      </c>
      <c r="D187">
        <v>171</v>
      </c>
      <c r="E187">
        <v>62</v>
      </c>
      <c r="F187">
        <v>109</v>
      </c>
      <c r="G187">
        <v>-88</v>
      </c>
      <c r="H187">
        <v>-3</v>
      </c>
      <c r="I187">
        <v>-3</v>
      </c>
      <c r="J187">
        <v>0</v>
      </c>
      <c r="M187" s="5"/>
    </row>
    <row r="188" spans="1:13">
      <c r="B188" t="s">
        <v>312</v>
      </c>
      <c r="D188">
        <v>5947</v>
      </c>
      <c r="E188">
        <v>5167</v>
      </c>
      <c r="F188">
        <v>780</v>
      </c>
      <c r="G188">
        <v>119</v>
      </c>
      <c r="H188">
        <v>25.79</v>
      </c>
      <c r="I188">
        <v>25.79</v>
      </c>
      <c r="J188">
        <v>98.990000000000009</v>
      </c>
      <c r="L188">
        <v>24</v>
      </c>
      <c r="M188" s="10">
        <v>24.3</v>
      </c>
    </row>
    <row r="189" spans="1:13">
      <c r="A189">
        <v>166</v>
      </c>
      <c r="B189" t="s">
        <v>313</v>
      </c>
      <c r="C189" t="s">
        <v>116</v>
      </c>
      <c r="D189">
        <v>4782</v>
      </c>
      <c r="E189">
        <v>4269</v>
      </c>
      <c r="F189">
        <v>513</v>
      </c>
      <c r="G189">
        <v>-23</v>
      </c>
      <c r="H189">
        <v>1</v>
      </c>
      <c r="I189">
        <v>1</v>
      </c>
      <c r="J189">
        <v>0</v>
      </c>
      <c r="M189" s="5"/>
    </row>
    <row r="190" spans="1:13">
      <c r="A190">
        <v>167</v>
      </c>
      <c r="B190" t="s">
        <v>314</v>
      </c>
      <c r="C190" t="s">
        <v>116</v>
      </c>
      <c r="D190">
        <v>705</v>
      </c>
      <c r="E190">
        <v>171</v>
      </c>
      <c r="F190">
        <v>534</v>
      </c>
      <c r="G190">
        <v>560</v>
      </c>
      <c r="H190">
        <v>108</v>
      </c>
      <c r="I190">
        <v>108</v>
      </c>
      <c r="J190">
        <v>97.2</v>
      </c>
      <c r="K190" t="s">
        <v>147</v>
      </c>
      <c r="L190">
        <v>24</v>
      </c>
      <c r="M190" s="5">
        <v>24.3</v>
      </c>
    </row>
    <row r="191" spans="1:13">
      <c r="A191">
        <v>168</v>
      </c>
      <c r="B191" t="s">
        <v>315</v>
      </c>
      <c r="C191" t="s">
        <v>116</v>
      </c>
      <c r="D191">
        <v>254</v>
      </c>
      <c r="E191">
        <v>539</v>
      </c>
      <c r="F191">
        <v>-285</v>
      </c>
      <c r="G191">
        <v>-414</v>
      </c>
      <c r="H191">
        <v>-86</v>
      </c>
      <c r="I191">
        <v>-86</v>
      </c>
      <c r="J191">
        <v>0</v>
      </c>
      <c r="M191" s="5"/>
    </row>
    <row r="192" spans="1:13">
      <c r="A192">
        <v>169</v>
      </c>
      <c r="B192" t="s">
        <v>316</v>
      </c>
      <c r="C192" t="s">
        <v>116</v>
      </c>
      <c r="D192">
        <v>204</v>
      </c>
      <c r="E192">
        <v>188</v>
      </c>
      <c r="F192">
        <v>16</v>
      </c>
      <c r="G192">
        <v>-6</v>
      </c>
      <c r="H192">
        <v>3</v>
      </c>
      <c r="I192">
        <v>3</v>
      </c>
      <c r="J192">
        <v>0</v>
      </c>
      <c r="M192" s="5"/>
    </row>
    <row r="193" spans="1:14">
      <c r="A193">
        <v>170</v>
      </c>
      <c r="B193" t="s">
        <v>317</v>
      </c>
      <c r="C193" t="s">
        <v>116</v>
      </c>
      <c r="D193">
        <v>2</v>
      </c>
      <c r="E193">
        <v>0</v>
      </c>
      <c r="F193">
        <v>2</v>
      </c>
      <c r="G193">
        <v>2</v>
      </c>
      <c r="H193">
        <v>-0.21</v>
      </c>
      <c r="I193">
        <v>-0.21</v>
      </c>
      <c r="J193">
        <v>1.79</v>
      </c>
      <c r="M193" s="5"/>
    </row>
    <row r="194" spans="1:14">
      <c r="B194" t="s">
        <v>318</v>
      </c>
      <c r="D194">
        <v>584</v>
      </c>
      <c r="E194">
        <v>402</v>
      </c>
      <c r="F194">
        <v>182</v>
      </c>
      <c r="G194">
        <v>-1217</v>
      </c>
      <c r="H194">
        <v>-64</v>
      </c>
      <c r="I194">
        <v>-64</v>
      </c>
      <c r="J194">
        <v>0</v>
      </c>
      <c r="L194">
        <v>0</v>
      </c>
      <c r="M194" s="10">
        <v>0</v>
      </c>
    </row>
    <row r="195" spans="1:14">
      <c r="A195">
        <v>171</v>
      </c>
      <c r="B195" t="s">
        <v>319</v>
      </c>
      <c r="C195" t="s">
        <v>116</v>
      </c>
      <c r="D195">
        <v>584</v>
      </c>
      <c r="E195">
        <v>402</v>
      </c>
      <c r="F195">
        <v>182</v>
      </c>
      <c r="G195">
        <v>-1217</v>
      </c>
      <c r="H195">
        <v>-64</v>
      </c>
      <c r="I195">
        <v>-64</v>
      </c>
      <c r="J195">
        <v>0</v>
      </c>
      <c r="M195" s="5"/>
    </row>
    <row r="196" spans="1:14">
      <c r="B196" t="s">
        <v>320</v>
      </c>
      <c r="D196">
        <v>48879</v>
      </c>
      <c r="E196">
        <v>37811</v>
      </c>
      <c r="F196">
        <v>11068</v>
      </c>
      <c r="G196">
        <v>-1217</v>
      </c>
      <c r="H196">
        <v>307</v>
      </c>
      <c r="I196">
        <v>307</v>
      </c>
      <c r="J196">
        <v>137.69999999999999</v>
      </c>
      <c r="L196" s="21">
        <v>33</v>
      </c>
      <c r="M196" s="22">
        <v>34.199999999999996</v>
      </c>
      <c r="N196" s="23">
        <f>L196-M196</f>
        <v>-1.1999999999999957</v>
      </c>
    </row>
    <row r="197" spans="1:14">
      <c r="A197">
        <v>172</v>
      </c>
      <c r="B197" t="s">
        <v>321</v>
      </c>
      <c r="C197" t="s">
        <v>116</v>
      </c>
      <c r="D197">
        <v>17275</v>
      </c>
      <c r="E197">
        <v>15330</v>
      </c>
      <c r="F197">
        <v>1945</v>
      </c>
      <c r="G197">
        <v>-871</v>
      </c>
      <c r="H197">
        <v>151</v>
      </c>
      <c r="I197">
        <v>151</v>
      </c>
      <c r="J197">
        <v>0</v>
      </c>
      <c r="M197" s="5"/>
    </row>
    <row r="198" spans="1:14">
      <c r="A198">
        <v>173</v>
      </c>
      <c r="B198" t="s">
        <v>322</v>
      </c>
      <c r="C198" t="s">
        <v>116</v>
      </c>
      <c r="D198">
        <v>10113</v>
      </c>
      <c r="E198">
        <v>8890</v>
      </c>
      <c r="F198">
        <v>1223</v>
      </c>
      <c r="G198">
        <v>-66</v>
      </c>
      <c r="H198">
        <v>50</v>
      </c>
      <c r="I198">
        <v>50</v>
      </c>
      <c r="J198">
        <v>0</v>
      </c>
      <c r="M198" s="5"/>
    </row>
    <row r="199" spans="1:14">
      <c r="A199">
        <v>174</v>
      </c>
      <c r="B199" t="s">
        <v>323</v>
      </c>
      <c r="C199" t="s">
        <v>116</v>
      </c>
      <c r="D199">
        <v>5869</v>
      </c>
      <c r="E199">
        <v>3494</v>
      </c>
      <c r="F199">
        <v>2375</v>
      </c>
      <c r="G199">
        <v>169</v>
      </c>
      <c r="H199">
        <v>72</v>
      </c>
      <c r="I199">
        <v>72</v>
      </c>
      <c r="J199">
        <v>64.8</v>
      </c>
      <c r="K199" t="s">
        <v>204</v>
      </c>
      <c r="L199">
        <v>16</v>
      </c>
      <c r="M199" s="5">
        <v>16.2</v>
      </c>
    </row>
    <row r="200" spans="1:14">
      <c r="A200">
        <v>175</v>
      </c>
      <c r="B200" t="s">
        <v>324</v>
      </c>
      <c r="C200" t="s">
        <v>116</v>
      </c>
      <c r="D200">
        <v>4935</v>
      </c>
      <c r="E200">
        <v>2636</v>
      </c>
      <c r="F200">
        <v>2299</v>
      </c>
      <c r="G200">
        <v>195</v>
      </c>
      <c r="H200">
        <v>46</v>
      </c>
      <c r="I200">
        <v>46</v>
      </c>
      <c r="J200">
        <v>41.4</v>
      </c>
      <c r="K200" t="s">
        <v>204</v>
      </c>
      <c r="L200">
        <v>10</v>
      </c>
      <c r="M200" s="5">
        <v>10.35</v>
      </c>
    </row>
    <row r="201" spans="1:14">
      <c r="A201">
        <v>176</v>
      </c>
      <c r="B201" t="s">
        <v>325</v>
      </c>
      <c r="C201" t="s">
        <v>116</v>
      </c>
      <c r="D201">
        <v>3238</v>
      </c>
      <c r="E201">
        <v>2864</v>
      </c>
      <c r="F201">
        <v>374</v>
      </c>
      <c r="G201">
        <v>-440</v>
      </c>
      <c r="H201">
        <v>-58</v>
      </c>
      <c r="I201">
        <v>-58</v>
      </c>
      <c r="J201">
        <v>0</v>
      </c>
      <c r="M201" s="5"/>
    </row>
    <row r="202" spans="1:14">
      <c r="A202">
        <v>177</v>
      </c>
      <c r="B202" t="s">
        <v>326</v>
      </c>
      <c r="C202" t="s">
        <v>116</v>
      </c>
      <c r="D202">
        <v>3142</v>
      </c>
      <c r="E202">
        <v>2948</v>
      </c>
      <c r="F202">
        <v>194</v>
      </c>
      <c r="G202">
        <v>-13</v>
      </c>
      <c r="H202">
        <v>2</v>
      </c>
      <c r="I202">
        <v>2</v>
      </c>
      <c r="J202">
        <v>0</v>
      </c>
      <c r="M202" s="5"/>
    </row>
    <row r="203" spans="1:14">
      <c r="A203">
        <v>178</v>
      </c>
      <c r="B203" t="s">
        <v>327</v>
      </c>
      <c r="C203" t="s">
        <v>116</v>
      </c>
      <c r="D203">
        <v>2066</v>
      </c>
      <c r="E203">
        <v>803</v>
      </c>
      <c r="F203">
        <v>1263</v>
      </c>
      <c r="G203">
        <v>53</v>
      </c>
      <c r="H203">
        <v>1</v>
      </c>
      <c r="I203">
        <v>1</v>
      </c>
      <c r="J203">
        <v>0.9</v>
      </c>
      <c r="K203" t="s">
        <v>138</v>
      </c>
      <c r="L203">
        <v>0</v>
      </c>
      <c r="M203" s="15">
        <v>0</v>
      </c>
    </row>
    <row r="204" spans="1:14">
      <c r="A204">
        <v>179</v>
      </c>
      <c r="B204" t="s">
        <v>328</v>
      </c>
      <c r="C204" t="s">
        <v>116</v>
      </c>
      <c r="D204">
        <v>855</v>
      </c>
      <c r="E204">
        <v>273</v>
      </c>
      <c r="F204">
        <v>582</v>
      </c>
      <c r="G204">
        <v>-70</v>
      </c>
      <c r="H204">
        <v>2</v>
      </c>
      <c r="I204">
        <v>2</v>
      </c>
      <c r="J204">
        <v>0</v>
      </c>
      <c r="M204" s="5"/>
    </row>
    <row r="205" spans="1:14">
      <c r="A205">
        <v>180</v>
      </c>
      <c r="B205" t="s">
        <v>329</v>
      </c>
      <c r="C205" t="s">
        <v>116</v>
      </c>
      <c r="D205">
        <v>350</v>
      </c>
      <c r="E205">
        <v>120</v>
      </c>
      <c r="F205">
        <v>230</v>
      </c>
      <c r="G205">
        <v>-145</v>
      </c>
      <c r="H205">
        <v>13</v>
      </c>
      <c r="I205">
        <v>13</v>
      </c>
      <c r="J205">
        <v>0</v>
      </c>
      <c r="M205" s="5"/>
    </row>
    <row r="206" spans="1:14">
      <c r="A206">
        <v>181</v>
      </c>
      <c r="B206" t="s">
        <v>330</v>
      </c>
      <c r="C206" t="s">
        <v>116</v>
      </c>
      <c r="D206">
        <v>347</v>
      </c>
      <c r="E206">
        <v>91</v>
      </c>
      <c r="F206">
        <v>256</v>
      </c>
      <c r="G206">
        <v>33</v>
      </c>
      <c r="H206">
        <v>23</v>
      </c>
      <c r="I206">
        <v>23</v>
      </c>
      <c r="J206">
        <v>20.7</v>
      </c>
      <c r="K206" t="s">
        <v>138</v>
      </c>
      <c r="L206">
        <v>5</v>
      </c>
      <c r="M206" s="5">
        <v>5.1749999999999998</v>
      </c>
    </row>
    <row r="207" spans="1:14">
      <c r="A207">
        <v>182</v>
      </c>
      <c r="B207" t="s">
        <v>331</v>
      </c>
      <c r="C207" t="s">
        <v>116</v>
      </c>
      <c r="D207">
        <v>347</v>
      </c>
      <c r="E207">
        <v>22</v>
      </c>
      <c r="F207">
        <v>325</v>
      </c>
      <c r="G207">
        <v>36</v>
      </c>
      <c r="H207">
        <v>11</v>
      </c>
      <c r="I207">
        <v>11</v>
      </c>
      <c r="J207">
        <v>9.9</v>
      </c>
      <c r="K207" t="s">
        <v>186</v>
      </c>
      <c r="L207">
        <v>2</v>
      </c>
      <c r="M207" s="5">
        <v>2.4750000000000001</v>
      </c>
    </row>
    <row r="208" spans="1:14">
      <c r="A208">
        <v>183</v>
      </c>
      <c r="B208" t="s">
        <v>332</v>
      </c>
      <c r="C208" t="s">
        <v>116</v>
      </c>
      <c r="D208">
        <v>203</v>
      </c>
      <c r="E208">
        <v>216</v>
      </c>
      <c r="F208">
        <v>-13</v>
      </c>
      <c r="G208">
        <v>-67</v>
      </c>
      <c r="H208">
        <v>-6</v>
      </c>
      <c r="I208">
        <v>-6</v>
      </c>
      <c r="J208">
        <v>0</v>
      </c>
      <c r="M208" s="5"/>
    </row>
    <row r="209" spans="1:14">
      <c r="A209">
        <v>184</v>
      </c>
      <c r="B209" t="s">
        <v>333</v>
      </c>
      <c r="C209" t="s">
        <v>116</v>
      </c>
      <c r="D209">
        <v>96</v>
      </c>
      <c r="E209">
        <v>124</v>
      </c>
      <c r="F209">
        <v>-28</v>
      </c>
      <c r="G209">
        <v>-24</v>
      </c>
      <c r="H209">
        <v>0</v>
      </c>
      <c r="I209">
        <v>0</v>
      </c>
      <c r="J209">
        <v>0</v>
      </c>
      <c r="M209" s="5"/>
    </row>
    <row r="210" spans="1:14">
      <c r="A210">
        <v>185</v>
      </c>
      <c r="B210" t="s">
        <v>334</v>
      </c>
      <c r="C210" t="s">
        <v>116</v>
      </c>
      <c r="D210">
        <v>43</v>
      </c>
      <c r="E210">
        <v>0</v>
      </c>
      <c r="F210">
        <v>43</v>
      </c>
      <c r="G210">
        <v>-7</v>
      </c>
      <c r="H210">
        <v>0</v>
      </c>
      <c r="I210">
        <v>0</v>
      </c>
      <c r="J210">
        <v>0</v>
      </c>
      <c r="M210" s="5"/>
    </row>
    <row r="211" spans="1:14">
      <c r="B211" t="s">
        <v>335</v>
      </c>
      <c r="D211">
        <v>275819</v>
      </c>
      <c r="E211">
        <v>222969</v>
      </c>
      <c r="F211">
        <v>52850</v>
      </c>
      <c r="G211">
        <v>-15975</v>
      </c>
      <c r="H211">
        <v>-1379</v>
      </c>
      <c r="I211">
        <v>-1379</v>
      </c>
      <c r="J211">
        <v>1396.8</v>
      </c>
      <c r="L211" s="21">
        <v>345</v>
      </c>
      <c r="M211" s="22">
        <v>343.125</v>
      </c>
      <c r="N211" s="23">
        <f>L211-M211</f>
        <v>1.875</v>
      </c>
    </row>
    <row r="212" spans="1:14">
      <c r="A212">
        <v>186</v>
      </c>
      <c r="B212" t="s">
        <v>336</v>
      </c>
      <c r="C212" t="s">
        <v>116</v>
      </c>
      <c r="D212">
        <v>55977</v>
      </c>
      <c r="E212">
        <v>57793</v>
      </c>
      <c r="F212">
        <v>-1816</v>
      </c>
      <c r="G212">
        <v>-16802</v>
      </c>
      <c r="H212">
        <v>-2153</v>
      </c>
      <c r="I212">
        <v>-2153</v>
      </c>
      <c r="J212">
        <v>0</v>
      </c>
      <c r="M212" s="5"/>
    </row>
    <row r="213" spans="1:14">
      <c r="A213">
        <v>187</v>
      </c>
      <c r="B213" t="s">
        <v>337</v>
      </c>
      <c r="C213" t="s">
        <v>116</v>
      </c>
      <c r="D213">
        <v>37460</v>
      </c>
      <c r="E213">
        <v>27771</v>
      </c>
      <c r="F213">
        <v>9689</v>
      </c>
      <c r="G213">
        <v>-283</v>
      </c>
      <c r="H213">
        <v>270</v>
      </c>
      <c r="I213">
        <v>270</v>
      </c>
      <c r="J213">
        <v>0</v>
      </c>
      <c r="M213" s="5"/>
    </row>
    <row r="214" spans="1:14">
      <c r="A214">
        <v>188</v>
      </c>
      <c r="B214" t="s">
        <v>338</v>
      </c>
      <c r="C214" t="s">
        <v>116</v>
      </c>
      <c r="D214">
        <v>26525</v>
      </c>
      <c r="E214">
        <v>21763</v>
      </c>
      <c r="F214">
        <v>4762</v>
      </c>
      <c r="G214">
        <v>0</v>
      </c>
      <c r="H214">
        <v>39</v>
      </c>
      <c r="I214">
        <v>39</v>
      </c>
      <c r="J214">
        <v>35.1</v>
      </c>
      <c r="K214" t="s">
        <v>204</v>
      </c>
      <c r="L214">
        <v>9</v>
      </c>
      <c r="M214" s="5">
        <v>8.7750000000000004</v>
      </c>
    </row>
    <row r="215" spans="1:14">
      <c r="A215">
        <v>189</v>
      </c>
      <c r="B215" t="s">
        <v>339</v>
      </c>
      <c r="C215" t="s">
        <v>116</v>
      </c>
      <c r="D215">
        <v>20869</v>
      </c>
      <c r="E215">
        <v>18327</v>
      </c>
      <c r="F215">
        <v>2542</v>
      </c>
      <c r="G215">
        <v>972</v>
      </c>
      <c r="H215">
        <v>358</v>
      </c>
      <c r="I215">
        <v>358</v>
      </c>
      <c r="J215">
        <v>322.2</v>
      </c>
      <c r="K215" t="s">
        <v>204</v>
      </c>
      <c r="L215">
        <v>81</v>
      </c>
      <c r="M215" s="5">
        <v>80.55</v>
      </c>
    </row>
    <row r="216" spans="1:14">
      <c r="A216">
        <v>190</v>
      </c>
      <c r="B216" t="s">
        <v>340</v>
      </c>
      <c r="C216" t="s">
        <v>116</v>
      </c>
      <c r="D216">
        <v>14977</v>
      </c>
      <c r="E216">
        <v>12955</v>
      </c>
      <c r="F216">
        <v>2022</v>
      </c>
      <c r="G216">
        <v>0</v>
      </c>
      <c r="H216">
        <v>30</v>
      </c>
      <c r="I216">
        <v>30</v>
      </c>
      <c r="J216">
        <v>27</v>
      </c>
      <c r="K216" t="s">
        <v>204</v>
      </c>
      <c r="L216">
        <v>7</v>
      </c>
      <c r="M216" s="5">
        <v>6.75</v>
      </c>
    </row>
    <row r="217" spans="1:14">
      <c r="A217">
        <v>191</v>
      </c>
      <c r="B217" t="s">
        <v>341</v>
      </c>
      <c r="C217" t="s">
        <v>116</v>
      </c>
      <c r="D217">
        <v>10066</v>
      </c>
      <c r="E217">
        <v>5510</v>
      </c>
      <c r="F217">
        <v>4556</v>
      </c>
      <c r="G217">
        <v>0</v>
      </c>
      <c r="H217">
        <v>17</v>
      </c>
      <c r="I217">
        <v>17</v>
      </c>
      <c r="J217">
        <v>15.3</v>
      </c>
      <c r="K217" t="s">
        <v>204</v>
      </c>
      <c r="L217">
        <v>4</v>
      </c>
      <c r="M217" s="5">
        <v>3.8250000000000002</v>
      </c>
    </row>
    <row r="218" spans="1:14">
      <c r="A218">
        <v>192</v>
      </c>
      <c r="B218" t="s">
        <v>342</v>
      </c>
      <c r="C218" t="s">
        <v>116</v>
      </c>
      <c r="D218">
        <v>9610</v>
      </c>
      <c r="E218">
        <v>8166</v>
      </c>
      <c r="F218">
        <v>1444</v>
      </c>
      <c r="G218">
        <v>125</v>
      </c>
      <c r="H218">
        <v>52</v>
      </c>
      <c r="I218">
        <v>52</v>
      </c>
      <c r="J218">
        <v>46.800000000000004</v>
      </c>
      <c r="K218" t="s">
        <v>204</v>
      </c>
      <c r="L218">
        <v>12</v>
      </c>
      <c r="M218" s="5">
        <v>11.700000000000001</v>
      </c>
    </row>
    <row r="219" spans="1:14">
      <c r="A219">
        <v>193</v>
      </c>
      <c r="B219" t="s">
        <v>343</v>
      </c>
      <c r="C219" t="s">
        <v>116</v>
      </c>
      <c r="D219">
        <v>7693</v>
      </c>
      <c r="E219">
        <v>5544</v>
      </c>
      <c r="F219">
        <v>2149</v>
      </c>
      <c r="G219">
        <v>988</v>
      </c>
      <c r="H219">
        <v>-203</v>
      </c>
      <c r="I219">
        <v>-203</v>
      </c>
      <c r="J219">
        <v>0</v>
      </c>
      <c r="M219" s="5"/>
    </row>
    <row r="220" spans="1:14">
      <c r="A220">
        <v>194</v>
      </c>
      <c r="B220" t="s">
        <v>344</v>
      </c>
      <c r="C220" t="s">
        <v>116</v>
      </c>
      <c r="D220">
        <v>7523</v>
      </c>
      <c r="E220">
        <v>4338</v>
      </c>
      <c r="F220">
        <v>3185</v>
      </c>
      <c r="G220">
        <v>144</v>
      </c>
      <c r="H220">
        <v>129</v>
      </c>
      <c r="I220">
        <v>129</v>
      </c>
      <c r="J220">
        <v>116.10000000000001</v>
      </c>
      <c r="K220" t="s">
        <v>204</v>
      </c>
      <c r="L220">
        <v>29</v>
      </c>
      <c r="M220" s="5">
        <v>29.025000000000002</v>
      </c>
    </row>
    <row r="221" spans="1:14">
      <c r="A221">
        <v>195</v>
      </c>
      <c r="B221" t="s">
        <v>345</v>
      </c>
      <c r="C221" t="s">
        <v>116</v>
      </c>
      <c r="D221">
        <v>7488</v>
      </c>
      <c r="E221">
        <v>6728</v>
      </c>
      <c r="F221">
        <v>760</v>
      </c>
      <c r="G221">
        <v>121</v>
      </c>
      <c r="H221">
        <v>81</v>
      </c>
      <c r="I221">
        <v>81</v>
      </c>
      <c r="J221">
        <v>72.900000000000006</v>
      </c>
      <c r="K221" t="s">
        <v>204</v>
      </c>
      <c r="L221">
        <v>18</v>
      </c>
      <c r="M221" s="5">
        <v>18.225000000000001</v>
      </c>
    </row>
    <row r="222" spans="1:14">
      <c r="A222">
        <v>196</v>
      </c>
      <c r="B222" t="s">
        <v>346</v>
      </c>
      <c r="C222" t="s">
        <v>116</v>
      </c>
      <c r="D222">
        <v>6597</v>
      </c>
      <c r="E222">
        <v>5665</v>
      </c>
      <c r="F222">
        <v>932</v>
      </c>
      <c r="G222">
        <v>-567</v>
      </c>
      <c r="H222">
        <v>-168</v>
      </c>
      <c r="I222">
        <v>-168</v>
      </c>
      <c r="J222">
        <v>0</v>
      </c>
      <c r="M222" s="5"/>
    </row>
    <row r="223" spans="1:14">
      <c r="A223">
        <v>197</v>
      </c>
      <c r="B223" t="s">
        <v>347</v>
      </c>
      <c r="C223" t="s">
        <v>116</v>
      </c>
      <c r="D223">
        <v>6550</v>
      </c>
      <c r="E223">
        <v>7254</v>
      </c>
      <c r="F223">
        <v>-704</v>
      </c>
      <c r="G223">
        <v>-767</v>
      </c>
      <c r="H223">
        <v>-737</v>
      </c>
      <c r="I223">
        <v>-737</v>
      </c>
      <c r="J223">
        <v>0</v>
      </c>
      <c r="M223" s="5"/>
    </row>
    <row r="224" spans="1:14">
      <c r="A224">
        <v>198</v>
      </c>
      <c r="B224" t="s">
        <v>348</v>
      </c>
      <c r="C224" t="s">
        <v>116</v>
      </c>
      <c r="D224">
        <v>4894</v>
      </c>
      <c r="E224">
        <v>3553</v>
      </c>
      <c r="F224">
        <v>1341</v>
      </c>
      <c r="G224">
        <v>0</v>
      </c>
      <c r="H224">
        <v>36</v>
      </c>
      <c r="I224">
        <v>36</v>
      </c>
      <c r="J224">
        <v>32.4</v>
      </c>
      <c r="K224" t="s">
        <v>204</v>
      </c>
      <c r="L224">
        <v>8</v>
      </c>
      <c r="M224" s="5">
        <v>8.1</v>
      </c>
    </row>
    <row r="225" spans="1:13">
      <c r="A225">
        <v>199</v>
      </c>
      <c r="B225" t="s">
        <v>349</v>
      </c>
      <c r="C225" t="s">
        <v>116</v>
      </c>
      <c r="D225">
        <v>4707</v>
      </c>
      <c r="E225">
        <v>4066</v>
      </c>
      <c r="F225">
        <v>641</v>
      </c>
      <c r="G225">
        <v>0</v>
      </c>
      <c r="H225">
        <v>111</v>
      </c>
      <c r="I225">
        <v>111</v>
      </c>
      <c r="J225">
        <v>99.9</v>
      </c>
      <c r="K225" t="s">
        <v>204</v>
      </c>
      <c r="L225">
        <v>25</v>
      </c>
      <c r="M225" s="5">
        <v>24.975000000000001</v>
      </c>
    </row>
    <row r="226" spans="1:13">
      <c r="A226">
        <v>200</v>
      </c>
      <c r="B226" t="s">
        <v>350</v>
      </c>
      <c r="C226" t="s">
        <v>116</v>
      </c>
      <c r="D226">
        <v>4518</v>
      </c>
      <c r="E226">
        <v>3095</v>
      </c>
      <c r="F226">
        <v>1423</v>
      </c>
      <c r="G226">
        <v>-8</v>
      </c>
      <c r="H226">
        <v>74</v>
      </c>
      <c r="I226">
        <v>74</v>
      </c>
      <c r="J226">
        <v>59.4</v>
      </c>
      <c r="K226" t="s">
        <v>204</v>
      </c>
      <c r="L226">
        <v>15</v>
      </c>
      <c r="M226" s="5">
        <v>14.85</v>
      </c>
    </row>
    <row r="227" spans="1:13">
      <c r="A227">
        <v>201</v>
      </c>
      <c r="B227" t="s">
        <v>351</v>
      </c>
      <c r="C227" t="s">
        <v>116</v>
      </c>
      <c r="D227">
        <v>4201</v>
      </c>
      <c r="E227">
        <v>2891</v>
      </c>
      <c r="F227">
        <v>1310</v>
      </c>
      <c r="G227">
        <v>0</v>
      </c>
      <c r="H227">
        <v>78</v>
      </c>
      <c r="I227">
        <v>78</v>
      </c>
      <c r="J227">
        <v>70.2</v>
      </c>
      <c r="K227" t="s">
        <v>204</v>
      </c>
      <c r="L227">
        <v>18</v>
      </c>
      <c r="M227" s="5">
        <v>17.55</v>
      </c>
    </row>
    <row r="228" spans="1:13">
      <c r="A228">
        <v>202</v>
      </c>
      <c r="B228" t="s">
        <v>352</v>
      </c>
      <c r="C228" t="s">
        <v>116</v>
      </c>
      <c r="D228">
        <v>3832</v>
      </c>
      <c r="E228">
        <v>1769</v>
      </c>
      <c r="F228">
        <v>2063</v>
      </c>
      <c r="G228">
        <v>575</v>
      </c>
      <c r="H228">
        <v>122</v>
      </c>
      <c r="I228">
        <v>122</v>
      </c>
      <c r="J228">
        <v>109.8</v>
      </c>
      <c r="K228" t="s">
        <v>204</v>
      </c>
      <c r="L228">
        <v>27</v>
      </c>
      <c r="M228" s="5">
        <v>27.45</v>
      </c>
    </row>
    <row r="229" spans="1:13">
      <c r="A229">
        <v>203</v>
      </c>
      <c r="B229" t="s">
        <v>353</v>
      </c>
      <c r="C229" t="s">
        <v>116</v>
      </c>
      <c r="D229">
        <v>3043</v>
      </c>
      <c r="E229">
        <v>1398</v>
      </c>
      <c r="F229">
        <v>1645</v>
      </c>
      <c r="G229">
        <v>-24</v>
      </c>
      <c r="H229">
        <v>131</v>
      </c>
      <c r="I229">
        <v>131</v>
      </c>
      <c r="J229">
        <v>96.3</v>
      </c>
      <c r="K229" t="s">
        <v>204</v>
      </c>
      <c r="L229">
        <v>24</v>
      </c>
      <c r="M229" s="14">
        <v>24.074999999999999</v>
      </c>
    </row>
    <row r="230" spans="1:13">
      <c r="A230">
        <v>204</v>
      </c>
      <c r="B230" t="s">
        <v>354</v>
      </c>
      <c r="C230" t="s">
        <v>116</v>
      </c>
      <c r="D230">
        <v>3022</v>
      </c>
      <c r="E230">
        <v>2819</v>
      </c>
      <c r="F230">
        <v>203</v>
      </c>
      <c r="G230">
        <v>2</v>
      </c>
      <c r="H230">
        <v>0</v>
      </c>
      <c r="I230">
        <v>0</v>
      </c>
      <c r="J230">
        <v>0</v>
      </c>
      <c r="K230" t="s">
        <v>204</v>
      </c>
      <c r="L230">
        <v>0</v>
      </c>
      <c r="M230" s="15">
        <v>0</v>
      </c>
    </row>
    <row r="231" spans="1:13">
      <c r="A231">
        <v>205</v>
      </c>
      <c r="B231" t="s">
        <v>355</v>
      </c>
      <c r="C231" t="s">
        <v>116</v>
      </c>
      <c r="D231">
        <v>2950</v>
      </c>
      <c r="E231">
        <v>1134</v>
      </c>
      <c r="F231">
        <v>1816</v>
      </c>
      <c r="G231">
        <v>160</v>
      </c>
      <c r="H231">
        <v>198</v>
      </c>
      <c r="I231">
        <v>198</v>
      </c>
      <c r="J231">
        <v>178.20000000000002</v>
      </c>
      <c r="K231" t="s">
        <v>204</v>
      </c>
      <c r="L231">
        <v>45</v>
      </c>
      <c r="M231" s="5">
        <v>44.550000000000004</v>
      </c>
    </row>
    <row r="232" spans="1:13">
      <c r="A232">
        <v>206</v>
      </c>
      <c r="B232" t="s">
        <v>356</v>
      </c>
      <c r="C232" t="s">
        <v>116</v>
      </c>
      <c r="D232">
        <v>2900</v>
      </c>
      <c r="E232">
        <v>2397</v>
      </c>
      <c r="F232">
        <v>503</v>
      </c>
      <c r="G232">
        <v>58</v>
      </c>
      <c r="H232">
        <v>18</v>
      </c>
      <c r="I232">
        <v>18</v>
      </c>
      <c r="J232">
        <v>16.2</v>
      </c>
      <c r="K232" t="s">
        <v>204</v>
      </c>
      <c r="L232">
        <v>4</v>
      </c>
      <c r="M232" s="5">
        <v>4.05</v>
      </c>
    </row>
    <row r="233" spans="1:13">
      <c r="A233">
        <v>207</v>
      </c>
      <c r="B233" t="s">
        <v>357</v>
      </c>
      <c r="C233" t="s">
        <v>116</v>
      </c>
      <c r="D233">
        <v>2833</v>
      </c>
      <c r="E233">
        <v>2315</v>
      </c>
      <c r="F233">
        <v>518</v>
      </c>
      <c r="G233">
        <v>0</v>
      </c>
      <c r="H233">
        <v>1</v>
      </c>
      <c r="I233">
        <v>1</v>
      </c>
      <c r="J233">
        <v>0.9</v>
      </c>
      <c r="K233" t="s">
        <v>204</v>
      </c>
      <c r="L233">
        <v>0</v>
      </c>
      <c r="M233" s="15">
        <v>0</v>
      </c>
    </row>
    <row r="234" spans="1:13">
      <c r="A234">
        <v>208</v>
      </c>
      <c r="B234" t="s">
        <v>358</v>
      </c>
      <c r="C234" t="s">
        <v>116</v>
      </c>
      <c r="D234">
        <v>2687</v>
      </c>
      <c r="E234">
        <v>0</v>
      </c>
      <c r="F234">
        <v>2687</v>
      </c>
      <c r="G234">
        <v>-379</v>
      </c>
      <c r="H234">
        <v>-2</v>
      </c>
      <c r="I234">
        <v>-2</v>
      </c>
      <c r="J234">
        <v>0</v>
      </c>
      <c r="M234" s="5"/>
    </row>
    <row r="235" spans="1:13">
      <c r="A235">
        <v>209</v>
      </c>
      <c r="B235" t="s">
        <v>359</v>
      </c>
      <c r="C235" t="s">
        <v>116</v>
      </c>
      <c r="D235">
        <v>2390</v>
      </c>
      <c r="E235">
        <v>869</v>
      </c>
      <c r="F235">
        <v>1521</v>
      </c>
      <c r="G235">
        <v>-28</v>
      </c>
      <c r="H235">
        <v>3</v>
      </c>
      <c r="I235">
        <v>3</v>
      </c>
      <c r="J235">
        <v>0</v>
      </c>
      <c r="M235" s="5"/>
    </row>
    <row r="236" spans="1:13">
      <c r="A236">
        <v>210</v>
      </c>
      <c r="B236" t="s">
        <v>360</v>
      </c>
      <c r="C236" t="s">
        <v>116</v>
      </c>
      <c r="D236">
        <v>2200</v>
      </c>
      <c r="E236">
        <v>246</v>
      </c>
      <c r="F236">
        <v>1954</v>
      </c>
      <c r="G236">
        <v>-45</v>
      </c>
      <c r="H236">
        <v>-3</v>
      </c>
      <c r="I236">
        <v>-3</v>
      </c>
      <c r="J236">
        <v>0</v>
      </c>
      <c r="M236" s="5"/>
    </row>
    <row r="237" spans="1:13">
      <c r="A237">
        <v>211</v>
      </c>
      <c r="B237" t="s">
        <v>361</v>
      </c>
      <c r="C237" t="s">
        <v>116</v>
      </c>
      <c r="D237">
        <v>2181</v>
      </c>
      <c r="E237">
        <v>1180</v>
      </c>
      <c r="F237">
        <v>1001</v>
      </c>
      <c r="G237">
        <v>0</v>
      </c>
      <c r="H237">
        <v>0</v>
      </c>
      <c r="I237">
        <v>0</v>
      </c>
      <c r="J237">
        <v>0</v>
      </c>
      <c r="K237" t="s">
        <v>186</v>
      </c>
      <c r="L237">
        <v>0</v>
      </c>
      <c r="M237" s="15">
        <v>0</v>
      </c>
    </row>
    <row r="238" spans="1:13">
      <c r="A238">
        <v>212</v>
      </c>
      <c r="B238" t="s">
        <v>362</v>
      </c>
      <c r="C238" t="s">
        <v>116</v>
      </c>
      <c r="D238">
        <v>2149</v>
      </c>
      <c r="E238">
        <v>1756</v>
      </c>
      <c r="F238">
        <v>393</v>
      </c>
      <c r="G238">
        <v>214</v>
      </c>
      <c r="H238">
        <v>22</v>
      </c>
      <c r="I238">
        <v>22</v>
      </c>
      <c r="J238">
        <v>19.8</v>
      </c>
      <c r="K238" t="s">
        <v>204</v>
      </c>
      <c r="L238">
        <v>5</v>
      </c>
      <c r="M238" s="5">
        <v>4.95</v>
      </c>
    </row>
    <row r="239" spans="1:13">
      <c r="A239">
        <v>213</v>
      </c>
      <c r="B239" t="s">
        <v>363</v>
      </c>
      <c r="C239" t="s">
        <v>116</v>
      </c>
      <c r="D239">
        <v>2109</v>
      </c>
      <c r="E239">
        <v>2091</v>
      </c>
      <c r="F239">
        <v>18</v>
      </c>
      <c r="G239">
        <v>0</v>
      </c>
      <c r="H239">
        <v>2</v>
      </c>
      <c r="I239">
        <v>2</v>
      </c>
      <c r="J239">
        <v>1.8</v>
      </c>
      <c r="K239" t="s">
        <v>186</v>
      </c>
      <c r="L239">
        <v>0</v>
      </c>
      <c r="M239" s="15">
        <v>0</v>
      </c>
    </row>
    <row r="240" spans="1:13">
      <c r="A240">
        <v>214</v>
      </c>
      <c r="B240" t="s">
        <v>364</v>
      </c>
      <c r="C240" t="s">
        <v>116</v>
      </c>
      <c r="D240">
        <v>2093</v>
      </c>
      <c r="E240">
        <v>1668</v>
      </c>
      <c r="F240">
        <v>425</v>
      </c>
      <c r="G240">
        <v>-76</v>
      </c>
      <c r="H240">
        <v>0</v>
      </c>
      <c r="I240">
        <v>0</v>
      </c>
      <c r="J240">
        <v>0</v>
      </c>
      <c r="M240" s="5"/>
    </row>
    <row r="241" spans="1:13">
      <c r="A241">
        <v>215</v>
      </c>
      <c r="B241" t="s">
        <v>365</v>
      </c>
      <c r="C241" t="s">
        <v>116</v>
      </c>
      <c r="D241">
        <v>1950</v>
      </c>
      <c r="E241">
        <v>1206</v>
      </c>
      <c r="F241">
        <v>744</v>
      </c>
      <c r="G241">
        <v>188</v>
      </c>
      <c r="H241">
        <v>61</v>
      </c>
      <c r="I241">
        <v>61</v>
      </c>
      <c r="J241">
        <v>54.9</v>
      </c>
      <c r="K241" t="s">
        <v>204</v>
      </c>
      <c r="L241">
        <v>14</v>
      </c>
      <c r="M241" s="5">
        <v>13.725</v>
      </c>
    </row>
    <row r="242" spans="1:13">
      <c r="A242">
        <v>216</v>
      </c>
      <c r="B242" t="s">
        <v>366</v>
      </c>
      <c r="C242" t="s">
        <v>116</v>
      </c>
      <c r="D242">
        <v>1822</v>
      </c>
      <c r="E242">
        <v>1810</v>
      </c>
      <c r="F242">
        <v>12</v>
      </c>
      <c r="G242">
        <v>0</v>
      </c>
      <c r="H242">
        <v>2</v>
      </c>
      <c r="I242">
        <v>2</v>
      </c>
      <c r="J242">
        <v>1.8</v>
      </c>
      <c r="K242" t="s">
        <v>204</v>
      </c>
      <c r="L242">
        <v>0</v>
      </c>
      <c r="M242" s="16">
        <v>0</v>
      </c>
    </row>
    <row r="243" spans="1:13">
      <c r="A243">
        <v>217</v>
      </c>
      <c r="B243" t="s">
        <v>367</v>
      </c>
      <c r="C243" t="s">
        <v>116</v>
      </c>
      <c r="D243">
        <v>1484</v>
      </c>
      <c r="E243">
        <v>970</v>
      </c>
      <c r="F243">
        <v>514</v>
      </c>
      <c r="G243">
        <v>-8</v>
      </c>
      <c r="H243">
        <v>12</v>
      </c>
      <c r="I243">
        <v>12</v>
      </c>
      <c r="J243">
        <v>3.6</v>
      </c>
      <c r="K243" t="s">
        <v>204</v>
      </c>
      <c r="L243">
        <v>0</v>
      </c>
      <c r="M243" s="16">
        <v>0</v>
      </c>
    </row>
    <row r="244" spans="1:13">
      <c r="A244">
        <v>218</v>
      </c>
      <c r="B244" t="s">
        <v>368</v>
      </c>
      <c r="C244" t="s">
        <v>116</v>
      </c>
      <c r="D244">
        <v>1163</v>
      </c>
      <c r="E244">
        <v>827</v>
      </c>
      <c r="F244">
        <v>336</v>
      </c>
      <c r="G244">
        <v>7</v>
      </c>
      <c r="H244">
        <v>1</v>
      </c>
      <c r="I244">
        <v>1</v>
      </c>
      <c r="J244">
        <v>0.9</v>
      </c>
      <c r="K244" t="s">
        <v>204</v>
      </c>
      <c r="L244">
        <v>0</v>
      </c>
      <c r="M244" s="16">
        <v>0</v>
      </c>
    </row>
    <row r="245" spans="1:13">
      <c r="A245">
        <v>219</v>
      </c>
      <c r="B245" t="s">
        <v>369</v>
      </c>
      <c r="C245" t="s">
        <v>116</v>
      </c>
      <c r="D245">
        <v>988</v>
      </c>
      <c r="E245">
        <v>952</v>
      </c>
      <c r="F245">
        <v>36</v>
      </c>
      <c r="G245">
        <v>-52</v>
      </c>
      <c r="H245">
        <v>37</v>
      </c>
      <c r="I245">
        <v>37</v>
      </c>
      <c r="J245">
        <v>0</v>
      </c>
      <c r="M245" s="5"/>
    </row>
    <row r="246" spans="1:13">
      <c r="A246">
        <v>220</v>
      </c>
      <c r="B246" t="s">
        <v>370</v>
      </c>
      <c r="C246" t="s">
        <v>116</v>
      </c>
      <c r="D246">
        <v>735</v>
      </c>
      <c r="E246">
        <v>282</v>
      </c>
      <c r="F246">
        <v>453</v>
      </c>
      <c r="G246">
        <v>-149</v>
      </c>
      <c r="H246">
        <v>15</v>
      </c>
      <c r="I246">
        <v>15</v>
      </c>
      <c r="J246">
        <v>0</v>
      </c>
      <c r="M246" s="5"/>
    </row>
    <row r="247" spans="1:13">
      <c r="A247">
        <v>221</v>
      </c>
      <c r="B247" t="s">
        <v>371</v>
      </c>
      <c r="C247" t="s">
        <v>116</v>
      </c>
      <c r="D247">
        <v>689</v>
      </c>
      <c r="E247">
        <v>516</v>
      </c>
      <c r="F247">
        <v>173</v>
      </c>
      <c r="G247">
        <v>-32</v>
      </c>
      <c r="H247">
        <v>5</v>
      </c>
      <c r="I247">
        <v>5</v>
      </c>
      <c r="J247">
        <v>0</v>
      </c>
      <c r="M247" s="5"/>
    </row>
    <row r="248" spans="1:13">
      <c r="A248">
        <v>222</v>
      </c>
      <c r="B248" t="s">
        <v>372</v>
      </c>
      <c r="C248" t="s">
        <v>116</v>
      </c>
      <c r="D248">
        <v>491</v>
      </c>
      <c r="E248">
        <v>144</v>
      </c>
      <c r="F248">
        <v>347</v>
      </c>
      <c r="G248">
        <v>-14</v>
      </c>
      <c r="H248">
        <v>0</v>
      </c>
      <c r="I248">
        <v>0</v>
      </c>
      <c r="J248">
        <v>0</v>
      </c>
      <c r="M248" s="5"/>
    </row>
    <row r="249" spans="1:13">
      <c r="A249">
        <v>223</v>
      </c>
      <c r="B249" t="s">
        <v>373</v>
      </c>
      <c r="C249" t="s">
        <v>116</v>
      </c>
      <c r="D249">
        <v>449</v>
      </c>
      <c r="E249">
        <v>348</v>
      </c>
      <c r="F249">
        <v>101</v>
      </c>
      <c r="G249">
        <v>6</v>
      </c>
      <c r="H249">
        <v>-5</v>
      </c>
      <c r="I249">
        <v>-5</v>
      </c>
      <c r="J249">
        <v>0.9</v>
      </c>
      <c r="K249" t="s">
        <v>186</v>
      </c>
      <c r="L249">
        <v>0</v>
      </c>
      <c r="M249" s="6">
        <v>0</v>
      </c>
    </row>
    <row r="250" spans="1:13">
      <c r="A250">
        <v>224</v>
      </c>
      <c r="B250" t="s">
        <v>374</v>
      </c>
      <c r="C250" t="s">
        <v>116</v>
      </c>
      <c r="D250">
        <v>438</v>
      </c>
      <c r="E250">
        <v>33</v>
      </c>
      <c r="F250">
        <v>405</v>
      </c>
      <c r="G250">
        <v>3</v>
      </c>
      <c r="H250">
        <v>2</v>
      </c>
      <c r="I250">
        <v>2</v>
      </c>
      <c r="J250">
        <v>1.8</v>
      </c>
      <c r="K250" t="s">
        <v>204</v>
      </c>
      <c r="L250">
        <v>0</v>
      </c>
      <c r="M250" s="6">
        <v>0</v>
      </c>
    </row>
    <row r="251" spans="1:13">
      <c r="A251">
        <v>225</v>
      </c>
      <c r="B251" t="s">
        <v>375</v>
      </c>
      <c r="C251" t="s">
        <v>116</v>
      </c>
      <c r="D251">
        <v>433</v>
      </c>
      <c r="E251">
        <v>260</v>
      </c>
      <c r="F251">
        <v>173</v>
      </c>
      <c r="G251">
        <v>5</v>
      </c>
      <c r="H251">
        <v>2</v>
      </c>
      <c r="I251">
        <v>2</v>
      </c>
      <c r="J251">
        <v>1.8</v>
      </c>
      <c r="K251" t="s">
        <v>204</v>
      </c>
      <c r="L251">
        <v>0</v>
      </c>
      <c r="M251" s="6">
        <v>0</v>
      </c>
    </row>
    <row r="252" spans="1:13">
      <c r="A252">
        <v>226</v>
      </c>
      <c r="B252" t="s">
        <v>376</v>
      </c>
      <c r="C252" t="s">
        <v>116</v>
      </c>
      <c r="D252">
        <v>226</v>
      </c>
      <c r="E252">
        <v>0</v>
      </c>
      <c r="F252">
        <v>226</v>
      </c>
      <c r="G252">
        <v>-31</v>
      </c>
      <c r="H252">
        <v>15</v>
      </c>
      <c r="I252">
        <v>15</v>
      </c>
      <c r="J252">
        <v>0</v>
      </c>
      <c r="M252" s="6"/>
    </row>
    <row r="253" spans="1:13">
      <c r="A253">
        <v>227</v>
      </c>
      <c r="B253" t="s">
        <v>377</v>
      </c>
      <c r="C253" t="s">
        <v>116</v>
      </c>
      <c r="D253">
        <v>210</v>
      </c>
      <c r="E253">
        <v>158</v>
      </c>
      <c r="F253">
        <v>52</v>
      </c>
      <c r="G253">
        <v>1</v>
      </c>
      <c r="H253">
        <v>2</v>
      </c>
      <c r="I253">
        <v>2</v>
      </c>
      <c r="J253">
        <v>1.8</v>
      </c>
      <c r="K253" t="s">
        <v>204</v>
      </c>
      <c r="L253">
        <v>0</v>
      </c>
      <c r="M253" s="6">
        <v>0</v>
      </c>
    </row>
    <row r="254" spans="1:13">
      <c r="A254">
        <v>228</v>
      </c>
      <c r="B254" t="s">
        <v>378</v>
      </c>
      <c r="C254" t="s">
        <v>116</v>
      </c>
      <c r="D254">
        <v>170</v>
      </c>
      <c r="E254">
        <v>2</v>
      </c>
      <c r="F254">
        <v>168</v>
      </c>
      <c r="G254">
        <v>-37</v>
      </c>
      <c r="H254">
        <v>5</v>
      </c>
      <c r="I254">
        <v>5</v>
      </c>
      <c r="J254">
        <v>0</v>
      </c>
      <c r="M254" s="6"/>
    </row>
    <row r="255" spans="1:13">
      <c r="A255">
        <v>229</v>
      </c>
      <c r="B255" t="s">
        <v>379</v>
      </c>
      <c r="C255" t="s">
        <v>116</v>
      </c>
      <c r="D255">
        <v>138</v>
      </c>
      <c r="E255">
        <v>18</v>
      </c>
      <c r="F255">
        <v>120</v>
      </c>
      <c r="G255">
        <v>4</v>
      </c>
      <c r="H255">
        <v>2</v>
      </c>
      <c r="I255">
        <v>2</v>
      </c>
      <c r="J255">
        <v>1.8</v>
      </c>
      <c r="K255" t="s">
        <v>186</v>
      </c>
      <c r="L255">
        <v>0</v>
      </c>
      <c r="M255" s="6">
        <v>0</v>
      </c>
    </row>
    <row r="256" spans="1:13">
      <c r="A256">
        <v>230</v>
      </c>
      <c r="B256" t="s">
        <v>380</v>
      </c>
      <c r="C256" t="s">
        <v>116</v>
      </c>
      <c r="D256">
        <v>119</v>
      </c>
      <c r="E256">
        <v>85</v>
      </c>
      <c r="F256">
        <v>34</v>
      </c>
      <c r="G256">
        <v>-17</v>
      </c>
      <c r="H256">
        <v>1</v>
      </c>
      <c r="I256">
        <v>1</v>
      </c>
      <c r="J256">
        <v>0</v>
      </c>
      <c r="M256" s="6"/>
    </row>
    <row r="257" spans="1:13">
      <c r="A257">
        <v>231</v>
      </c>
      <c r="B257" t="s">
        <v>381</v>
      </c>
      <c r="C257" t="s">
        <v>116</v>
      </c>
      <c r="D257">
        <v>85</v>
      </c>
      <c r="E257">
        <v>85</v>
      </c>
      <c r="F257">
        <v>0</v>
      </c>
      <c r="G257">
        <v>-37</v>
      </c>
      <c r="H257">
        <v>45</v>
      </c>
      <c r="I257">
        <v>45</v>
      </c>
      <c r="J257">
        <v>7.2</v>
      </c>
      <c r="K257" t="s">
        <v>186</v>
      </c>
      <c r="L257">
        <v>0</v>
      </c>
      <c r="M257" s="6">
        <v>0</v>
      </c>
    </row>
    <row r="258" spans="1:13">
      <c r="A258">
        <v>232</v>
      </c>
      <c r="B258" t="s">
        <v>382</v>
      </c>
      <c r="C258" t="s">
        <v>116</v>
      </c>
      <c r="D258">
        <v>79</v>
      </c>
      <c r="E258">
        <v>129</v>
      </c>
      <c r="F258">
        <v>-50</v>
      </c>
      <c r="G258">
        <v>-179</v>
      </c>
      <c r="H258">
        <v>-70</v>
      </c>
      <c r="I258">
        <v>-70</v>
      </c>
      <c r="J258">
        <v>0</v>
      </c>
      <c r="M258" s="5"/>
    </row>
    <row r="259" spans="1:13">
      <c r="A259">
        <v>233</v>
      </c>
      <c r="B259" t="s">
        <v>383</v>
      </c>
      <c r="C259" t="s">
        <v>116</v>
      </c>
      <c r="D259">
        <v>58</v>
      </c>
      <c r="E259">
        <v>24</v>
      </c>
      <c r="F259">
        <v>34</v>
      </c>
      <c r="G259">
        <v>-3</v>
      </c>
      <c r="H259">
        <v>-16</v>
      </c>
      <c r="I259">
        <v>-16</v>
      </c>
      <c r="J259">
        <v>0</v>
      </c>
      <c r="M259" s="5"/>
    </row>
    <row r="260" spans="1:13">
      <c r="A260">
        <v>234</v>
      </c>
      <c r="B260" t="s">
        <v>384</v>
      </c>
      <c r="C260" t="s">
        <v>116</v>
      </c>
      <c r="D260">
        <v>25</v>
      </c>
      <c r="E260">
        <v>35</v>
      </c>
      <c r="F260">
        <v>-10</v>
      </c>
      <c r="G260">
        <v>-10</v>
      </c>
      <c r="H260">
        <v>0</v>
      </c>
      <c r="I260">
        <v>0</v>
      </c>
      <c r="J260">
        <v>0</v>
      </c>
      <c r="M260" s="5"/>
    </row>
    <row r="261" spans="1:13">
      <c r="A261">
        <v>235</v>
      </c>
      <c r="B261" t="s">
        <v>385</v>
      </c>
      <c r="C261" t="s">
        <v>116</v>
      </c>
      <c r="D261">
        <v>23</v>
      </c>
      <c r="E261">
        <v>24</v>
      </c>
      <c r="F261">
        <v>-1</v>
      </c>
      <c r="G261">
        <v>0</v>
      </c>
      <c r="H261">
        <v>-1</v>
      </c>
      <c r="I261">
        <v>-1</v>
      </c>
      <c r="J261">
        <v>0</v>
      </c>
      <c r="M261" s="5"/>
    </row>
    <row r="262" spans="1:13">
      <c r="B262" t="s">
        <v>386</v>
      </c>
      <c r="D262">
        <v>405312</v>
      </c>
      <c r="E262">
        <v>321900</v>
      </c>
      <c r="F262">
        <v>83412</v>
      </c>
      <c r="G262">
        <v>-3396</v>
      </c>
      <c r="H262">
        <v>389</v>
      </c>
      <c r="I262">
        <v>396</v>
      </c>
      <c r="J262">
        <v>2557.5199999999995</v>
      </c>
      <c r="L262">
        <v>637</v>
      </c>
      <c r="M262" s="10">
        <v>637.42499999999995</v>
      </c>
    </row>
    <row r="263" spans="1:13">
      <c r="A263">
        <v>236</v>
      </c>
      <c r="B263" t="s">
        <v>387</v>
      </c>
      <c r="C263" t="s">
        <v>116</v>
      </c>
      <c r="D263">
        <v>72472</v>
      </c>
      <c r="E263">
        <v>61439</v>
      </c>
      <c r="F263">
        <v>11033</v>
      </c>
      <c r="G263">
        <v>-46</v>
      </c>
      <c r="H263">
        <v>1247</v>
      </c>
      <c r="I263">
        <v>1247</v>
      </c>
      <c r="J263">
        <v>1080.9000000000001</v>
      </c>
      <c r="K263" t="s">
        <v>97</v>
      </c>
      <c r="L263">
        <v>270</v>
      </c>
      <c r="M263" s="5">
        <v>270.22500000000002</v>
      </c>
    </row>
    <row r="264" spans="1:13">
      <c r="A264">
        <v>237</v>
      </c>
      <c r="B264" t="s">
        <v>388</v>
      </c>
      <c r="C264" t="s">
        <v>116</v>
      </c>
      <c r="D264">
        <v>67906</v>
      </c>
      <c r="E264">
        <v>65766</v>
      </c>
      <c r="F264">
        <v>2140</v>
      </c>
      <c r="G264">
        <v>-390</v>
      </c>
      <c r="H264">
        <v>1194</v>
      </c>
      <c r="I264">
        <v>1194</v>
      </c>
      <c r="J264">
        <v>723.6</v>
      </c>
      <c r="K264" t="s">
        <v>97</v>
      </c>
      <c r="L264">
        <v>181</v>
      </c>
      <c r="M264" s="5">
        <v>180.9</v>
      </c>
    </row>
    <row r="265" spans="1:13">
      <c r="A265">
        <v>238</v>
      </c>
      <c r="B265" t="s">
        <v>389</v>
      </c>
      <c r="C265" t="s">
        <v>116</v>
      </c>
      <c r="D265">
        <v>57932</v>
      </c>
      <c r="E265">
        <v>60839</v>
      </c>
      <c r="F265">
        <v>-2907</v>
      </c>
      <c r="G265">
        <v>-2043</v>
      </c>
      <c r="H265">
        <v>-1663</v>
      </c>
      <c r="I265">
        <v>-1663</v>
      </c>
      <c r="J265">
        <v>0</v>
      </c>
      <c r="M265" s="5"/>
    </row>
    <row r="266" spans="1:13">
      <c r="A266">
        <v>239</v>
      </c>
      <c r="B266" t="s">
        <v>390</v>
      </c>
      <c r="C266" t="s">
        <v>116</v>
      </c>
      <c r="D266">
        <v>42050</v>
      </c>
      <c r="E266">
        <v>5921</v>
      </c>
      <c r="F266">
        <v>36129</v>
      </c>
      <c r="G266">
        <v>-350</v>
      </c>
      <c r="H266">
        <v>61</v>
      </c>
      <c r="I266">
        <v>61</v>
      </c>
      <c r="J266">
        <v>0</v>
      </c>
      <c r="M266" s="5"/>
    </row>
    <row r="267" spans="1:13">
      <c r="A267">
        <v>240</v>
      </c>
      <c r="B267" t="s">
        <v>391</v>
      </c>
      <c r="C267" t="s">
        <v>116</v>
      </c>
      <c r="D267">
        <v>32060</v>
      </c>
      <c r="E267">
        <v>29224</v>
      </c>
      <c r="F267">
        <v>2836</v>
      </c>
      <c r="G267">
        <v>84</v>
      </c>
      <c r="H267">
        <v>11</v>
      </c>
      <c r="I267">
        <v>11</v>
      </c>
      <c r="J267">
        <v>9.9</v>
      </c>
      <c r="K267" t="s">
        <v>138</v>
      </c>
      <c r="L267">
        <v>2</v>
      </c>
      <c r="M267" s="5">
        <v>2.4750000000000001</v>
      </c>
    </row>
    <row r="268" spans="1:13">
      <c r="A268">
        <v>241</v>
      </c>
      <c r="B268" t="s">
        <v>392</v>
      </c>
      <c r="C268" t="s">
        <v>116</v>
      </c>
      <c r="D268">
        <v>25593</v>
      </c>
      <c r="E268">
        <v>26688</v>
      </c>
      <c r="F268">
        <v>-1095</v>
      </c>
      <c r="G268">
        <v>-567</v>
      </c>
      <c r="H268">
        <v>-1328</v>
      </c>
      <c r="I268">
        <v>-1328</v>
      </c>
      <c r="J268">
        <v>0</v>
      </c>
      <c r="M268" s="5"/>
    </row>
    <row r="269" spans="1:13">
      <c r="A269">
        <v>242</v>
      </c>
      <c r="B269" t="s">
        <v>393</v>
      </c>
      <c r="C269" t="s">
        <v>116</v>
      </c>
      <c r="D269">
        <v>21653</v>
      </c>
      <c r="E269">
        <v>21713</v>
      </c>
      <c r="F269">
        <v>-60</v>
      </c>
      <c r="G269">
        <v>-60</v>
      </c>
      <c r="H269">
        <v>0</v>
      </c>
      <c r="I269">
        <v>0</v>
      </c>
      <c r="J269">
        <v>0</v>
      </c>
      <c r="M269" s="5"/>
    </row>
    <row r="270" spans="1:13">
      <c r="A270">
        <v>243</v>
      </c>
      <c r="B270" t="s">
        <v>394</v>
      </c>
      <c r="C270" t="s">
        <v>116</v>
      </c>
      <c r="D270">
        <v>13980</v>
      </c>
      <c r="E270">
        <v>8895</v>
      </c>
      <c r="F270">
        <v>5085</v>
      </c>
      <c r="G270">
        <v>-29</v>
      </c>
      <c r="H270">
        <v>114</v>
      </c>
      <c r="I270">
        <v>114</v>
      </c>
      <c r="J270">
        <v>76.5</v>
      </c>
      <c r="K270" t="s">
        <v>186</v>
      </c>
      <c r="L270">
        <v>19</v>
      </c>
      <c r="M270" s="5">
        <v>19.125</v>
      </c>
    </row>
    <row r="271" spans="1:13">
      <c r="A271">
        <v>244</v>
      </c>
      <c r="B271" t="s">
        <v>395</v>
      </c>
      <c r="C271" t="s">
        <v>116</v>
      </c>
      <c r="D271">
        <v>13608</v>
      </c>
      <c r="E271">
        <v>923</v>
      </c>
      <c r="F271">
        <v>12685</v>
      </c>
      <c r="G271">
        <v>355</v>
      </c>
      <c r="H271">
        <v>614</v>
      </c>
      <c r="I271">
        <v>614</v>
      </c>
      <c r="J271">
        <v>552.6</v>
      </c>
      <c r="K271" t="s">
        <v>186</v>
      </c>
      <c r="L271">
        <v>138</v>
      </c>
      <c r="M271" s="5">
        <v>138.15</v>
      </c>
    </row>
    <row r="272" spans="1:13">
      <c r="A272">
        <v>245</v>
      </c>
      <c r="B272" t="s">
        <v>396</v>
      </c>
      <c r="C272" t="s">
        <v>116</v>
      </c>
      <c r="D272">
        <v>12977</v>
      </c>
      <c r="E272">
        <v>9658</v>
      </c>
      <c r="F272">
        <v>3319</v>
      </c>
      <c r="G272">
        <v>-13</v>
      </c>
      <c r="H272">
        <v>1</v>
      </c>
      <c r="I272">
        <v>1</v>
      </c>
      <c r="J272">
        <v>0</v>
      </c>
      <c r="M272" s="5"/>
    </row>
    <row r="273" spans="1:13">
      <c r="A273">
        <v>246</v>
      </c>
      <c r="B273" t="s">
        <v>397</v>
      </c>
      <c r="C273" t="s">
        <v>116</v>
      </c>
      <c r="D273">
        <v>10694</v>
      </c>
      <c r="E273">
        <v>8429</v>
      </c>
      <c r="F273">
        <v>2265</v>
      </c>
      <c r="G273">
        <v>-35</v>
      </c>
      <c r="H273">
        <v>-8</v>
      </c>
      <c r="I273">
        <v>-1</v>
      </c>
      <c r="J273">
        <v>0</v>
      </c>
      <c r="M273" s="5"/>
    </row>
    <row r="274" spans="1:13">
      <c r="A274">
        <v>247</v>
      </c>
      <c r="B274" t="s">
        <v>398</v>
      </c>
      <c r="C274" t="s">
        <v>116</v>
      </c>
      <c r="D274">
        <v>6578</v>
      </c>
      <c r="E274">
        <v>5363</v>
      </c>
      <c r="F274">
        <v>1215</v>
      </c>
      <c r="G274">
        <v>-86</v>
      </c>
      <c r="H274">
        <v>1</v>
      </c>
      <c r="I274">
        <v>1</v>
      </c>
      <c r="J274">
        <v>0</v>
      </c>
      <c r="M274" s="5"/>
    </row>
    <row r="275" spans="1:13">
      <c r="A275">
        <v>248</v>
      </c>
      <c r="B275" t="s">
        <v>399</v>
      </c>
      <c r="C275" t="s">
        <v>116</v>
      </c>
      <c r="D275">
        <v>6464</v>
      </c>
      <c r="E275">
        <v>3189</v>
      </c>
      <c r="F275">
        <v>3275</v>
      </c>
      <c r="G275">
        <v>-330</v>
      </c>
      <c r="H275">
        <v>9</v>
      </c>
      <c r="I275">
        <v>9</v>
      </c>
      <c r="J275">
        <v>0</v>
      </c>
      <c r="M275" s="5"/>
    </row>
    <row r="276" spans="1:13">
      <c r="A276">
        <v>249</v>
      </c>
      <c r="B276" t="s">
        <v>400</v>
      </c>
      <c r="C276" t="s">
        <v>116</v>
      </c>
      <c r="D276">
        <v>5351</v>
      </c>
      <c r="E276">
        <v>4500</v>
      </c>
      <c r="F276">
        <v>851</v>
      </c>
      <c r="G276">
        <v>141</v>
      </c>
      <c r="H276">
        <v>109</v>
      </c>
      <c r="I276">
        <v>109</v>
      </c>
      <c r="J276">
        <v>98.100000000000009</v>
      </c>
      <c r="K276" t="s">
        <v>204</v>
      </c>
      <c r="L276">
        <v>25</v>
      </c>
      <c r="M276" s="5">
        <v>24.525000000000002</v>
      </c>
    </row>
    <row r="277" spans="1:13">
      <c r="A277">
        <v>250</v>
      </c>
      <c r="B277" t="s">
        <v>401</v>
      </c>
      <c r="C277" t="s">
        <v>116</v>
      </c>
      <c r="D277">
        <v>2717</v>
      </c>
      <c r="E277">
        <v>2217</v>
      </c>
      <c r="F277">
        <v>500</v>
      </c>
      <c r="G277">
        <v>0</v>
      </c>
      <c r="H277">
        <v>0</v>
      </c>
      <c r="I277">
        <v>0</v>
      </c>
      <c r="J277">
        <v>0</v>
      </c>
      <c r="M277" s="5"/>
    </row>
    <row r="278" spans="1:13">
      <c r="A278">
        <v>251</v>
      </c>
      <c r="B278" t="s">
        <v>402</v>
      </c>
      <c r="C278" t="s">
        <v>116</v>
      </c>
      <c r="D278">
        <v>2569</v>
      </c>
      <c r="E278">
        <v>2550</v>
      </c>
      <c r="F278">
        <v>19</v>
      </c>
      <c r="G278">
        <v>10</v>
      </c>
      <c r="H278">
        <v>9</v>
      </c>
      <c r="I278">
        <v>9</v>
      </c>
      <c r="J278">
        <v>8.1</v>
      </c>
      <c r="K278" t="s">
        <v>97</v>
      </c>
      <c r="L278">
        <v>2</v>
      </c>
      <c r="M278" s="5">
        <v>2.0249999999999999</v>
      </c>
    </row>
    <row r="279" spans="1:13">
      <c r="A279">
        <v>252</v>
      </c>
      <c r="B279" t="s">
        <v>403</v>
      </c>
      <c r="C279" t="s">
        <v>116</v>
      </c>
      <c r="D279">
        <v>2264</v>
      </c>
      <c r="E279">
        <v>1678</v>
      </c>
      <c r="F279">
        <v>586</v>
      </c>
      <c r="G279">
        <v>30</v>
      </c>
      <c r="H279">
        <v>1</v>
      </c>
      <c r="I279">
        <v>1</v>
      </c>
      <c r="J279">
        <v>0.62</v>
      </c>
      <c r="K279" t="s">
        <v>145</v>
      </c>
      <c r="L279">
        <v>0</v>
      </c>
      <c r="M279" s="5">
        <v>0</v>
      </c>
    </row>
    <row r="280" spans="1:13">
      <c r="A280">
        <v>253</v>
      </c>
      <c r="B280" t="s">
        <v>404</v>
      </c>
      <c r="C280" t="s">
        <v>116</v>
      </c>
      <c r="D280">
        <v>1962</v>
      </c>
      <c r="E280">
        <v>902</v>
      </c>
      <c r="F280">
        <v>1060</v>
      </c>
      <c r="G280">
        <v>-153</v>
      </c>
      <c r="H280">
        <v>10</v>
      </c>
      <c r="I280">
        <v>10</v>
      </c>
      <c r="J280">
        <v>0</v>
      </c>
      <c r="M280" s="5"/>
    </row>
    <row r="281" spans="1:13">
      <c r="A281">
        <v>254</v>
      </c>
      <c r="B281" t="s">
        <v>405</v>
      </c>
      <c r="C281" t="s">
        <v>116</v>
      </c>
      <c r="D281">
        <v>1704</v>
      </c>
      <c r="E281">
        <v>533</v>
      </c>
      <c r="F281">
        <v>1171</v>
      </c>
      <c r="G281">
        <v>35</v>
      </c>
      <c r="H281">
        <v>0</v>
      </c>
      <c r="I281">
        <v>0</v>
      </c>
      <c r="J281">
        <v>0</v>
      </c>
      <c r="K281" t="s">
        <v>138</v>
      </c>
      <c r="L281">
        <v>0</v>
      </c>
      <c r="M281" s="5">
        <v>0</v>
      </c>
    </row>
    <row r="282" spans="1:13">
      <c r="A282">
        <v>255</v>
      </c>
      <c r="B282" t="s">
        <v>406</v>
      </c>
      <c r="C282" t="s">
        <v>116</v>
      </c>
      <c r="D282">
        <v>1616</v>
      </c>
      <c r="E282">
        <v>1116</v>
      </c>
      <c r="F282">
        <v>500</v>
      </c>
      <c r="G282">
        <v>0</v>
      </c>
      <c r="H282">
        <v>0</v>
      </c>
      <c r="I282">
        <v>0</v>
      </c>
      <c r="J282">
        <v>0</v>
      </c>
      <c r="M282" s="5"/>
    </row>
    <row r="283" spans="1:13">
      <c r="A283">
        <v>256</v>
      </c>
      <c r="B283" t="s">
        <v>407</v>
      </c>
      <c r="C283" t="s">
        <v>116</v>
      </c>
      <c r="D283">
        <v>981</v>
      </c>
      <c r="E283">
        <v>212</v>
      </c>
      <c r="F283">
        <v>769</v>
      </c>
      <c r="G283">
        <v>-31</v>
      </c>
      <c r="H283">
        <v>0</v>
      </c>
      <c r="I283">
        <v>0</v>
      </c>
      <c r="J283">
        <v>0</v>
      </c>
      <c r="M283" s="5"/>
    </row>
    <row r="284" spans="1:13">
      <c r="A284">
        <v>257</v>
      </c>
      <c r="B284" t="s">
        <v>408</v>
      </c>
      <c r="C284" t="s">
        <v>116</v>
      </c>
      <c r="D284">
        <v>830</v>
      </c>
      <c r="E284">
        <v>0</v>
      </c>
      <c r="F284">
        <v>830</v>
      </c>
      <c r="G284">
        <v>22</v>
      </c>
      <c r="H284">
        <v>8</v>
      </c>
      <c r="I284">
        <v>8</v>
      </c>
      <c r="J284">
        <v>7.2</v>
      </c>
      <c r="K284" t="s">
        <v>206</v>
      </c>
      <c r="L284">
        <v>0</v>
      </c>
      <c r="M284" s="5">
        <v>0</v>
      </c>
    </row>
    <row r="285" spans="1:13">
      <c r="A285">
        <v>258</v>
      </c>
      <c r="B285" t="s">
        <v>409</v>
      </c>
      <c r="C285" t="s">
        <v>116</v>
      </c>
      <c r="D285">
        <v>61</v>
      </c>
      <c r="E285">
        <v>145</v>
      </c>
      <c r="F285">
        <v>-84</v>
      </c>
      <c r="G285">
        <v>-240</v>
      </c>
      <c r="H285">
        <v>-1</v>
      </c>
      <c r="I285">
        <v>-1</v>
      </c>
      <c r="J285">
        <v>0</v>
      </c>
      <c r="M285" s="5"/>
    </row>
    <row r="286" spans="1:13">
      <c r="A286">
        <v>259</v>
      </c>
      <c r="B286" t="s">
        <v>410</v>
      </c>
      <c r="C286" t="s">
        <v>116</v>
      </c>
      <c r="D286">
        <v>990</v>
      </c>
      <c r="E286">
        <v>0</v>
      </c>
      <c r="F286">
        <v>990</v>
      </c>
      <c r="G286">
        <v>0</v>
      </c>
      <c r="H286">
        <v>0</v>
      </c>
      <c r="I286">
        <v>0</v>
      </c>
      <c r="J286">
        <v>0</v>
      </c>
      <c r="M286" s="5"/>
    </row>
    <row r="287" spans="1:13">
      <c r="A287">
        <v>260</v>
      </c>
      <c r="B287" t="s">
        <v>411</v>
      </c>
      <c r="C287" t="s">
        <v>116</v>
      </c>
      <c r="D287">
        <v>300</v>
      </c>
      <c r="E287">
        <v>0</v>
      </c>
      <c r="F287">
        <v>300</v>
      </c>
      <c r="G287">
        <v>300</v>
      </c>
      <c r="H287">
        <v>0</v>
      </c>
      <c r="I287">
        <v>0</v>
      </c>
      <c r="J287">
        <v>0</v>
      </c>
      <c r="M287" s="5"/>
    </row>
    <row r="288" spans="1:13">
      <c r="A288">
        <v>261</v>
      </c>
      <c r="B288" t="s">
        <v>412</v>
      </c>
      <c r="C288" t="s">
        <v>116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M288" s="17"/>
    </row>
    <row r="289" spans="1:13">
      <c r="B289" t="s">
        <v>413</v>
      </c>
      <c r="D289">
        <v>6</v>
      </c>
      <c r="E289">
        <v>61</v>
      </c>
      <c r="F289">
        <v>-55</v>
      </c>
      <c r="G289">
        <v>-150</v>
      </c>
      <c r="H289">
        <v>-150</v>
      </c>
      <c r="I289">
        <v>-5</v>
      </c>
      <c r="J289">
        <v>0</v>
      </c>
      <c r="L289">
        <v>0</v>
      </c>
      <c r="M289" s="10">
        <v>0</v>
      </c>
    </row>
    <row r="290" spans="1:13">
      <c r="A290">
        <v>262</v>
      </c>
      <c r="B290" t="s">
        <v>414</v>
      </c>
      <c r="C290" t="s">
        <v>116</v>
      </c>
      <c r="D290">
        <v>6</v>
      </c>
      <c r="E290">
        <v>61</v>
      </c>
      <c r="F290">
        <v>-55</v>
      </c>
      <c r="G290">
        <v>-150</v>
      </c>
      <c r="H290">
        <v>-150</v>
      </c>
      <c r="I290">
        <v>-5</v>
      </c>
      <c r="J290">
        <v>0</v>
      </c>
      <c r="M290" s="5"/>
    </row>
    <row r="291" spans="1:13">
      <c r="B291" t="s">
        <v>415</v>
      </c>
      <c r="D291">
        <v>49042</v>
      </c>
      <c r="E291">
        <v>14039</v>
      </c>
      <c r="F291">
        <v>35003</v>
      </c>
      <c r="G291">
        <v>24926</v>
      </c>
      <c r="H291">
        <v>3609</v>
      </c>
      <c r="I291">
        <v>3609</v>
      </c>
      <c r="J291">
        <v>3248.1000000000004</v>
      </c>
      <c r="L291">
        <v>812</v>
      </c>
      <c r="M291" s="10">
        <v>812.02500000000009</v>
      </c>
    </row>
    <row r="292" spans="1:13">
      <c r="A292">
        <v>263</v>
      </c>
      <c r="B292" t="s">
        <v>416</v>
      </c>
      <c r="C292" t="s">
        <v>116</v>
      </c>
      <c r="D292">
        <v>31795</v>
      </c>
      <c r="E292">
        <v>2533</v>
      </c>
      <c r="F292">
        <v>29262</v>
      </c>
      <c r="G292">
        <v>24732</v>
      </c>
      <c r="H292">
        <v>3083</v>
      </c>
      <c r="I292">
        <v>3083</v>
      </c>
      <c r="J292">
        <v>2774.7000000000003</v>
      </c>
      <c r="K292" t="s">
        <v>138</v>
      </c>
      <c r="L292">
        <v>694</v>
      </c>
      <c r="M292" s="5">
        <v>693.67500000000007</v>
      </c>
    </row>
    <row r="293" spans="1:13">
      <c r="A293">
        <v>264</v>
      </c>
      <c r="B293" t="s">
        <v>417</v>
      </c>
      <c r="C293" t="s">
        <v>116</v>
      </c>
      <c r="D293">
        <v>17247</v>
      </c>
      <c r="E293">
        <v>11506</v>
      </c>
      <c r="F293">
        <v>5741</v>
      </c>
      <c r="G293">
        <v>194</v>
      </c>
      <c r="H293">
        <v>526</v>
      </c>
      <c r="I293">
        <v>526</v>
      </c>
      <c r="J293">
        <v>473.40000000000003</v>
      </c>
      <c r="K293" t="s">
        <v>186</v>
      </c>
      <c r="L293">
        <v>118</v>
      </c>
      <c r="M293" s="5">
        <v>118.35000000000001</v>
      </c>
    </row>
    <row r="294" spans="1:13">
      <c r="B294" t="s">
        <v>418</v>
      </c>
      <c r="D294">
        <v>1876</v>
      </c>
      <c r="E294">
        <v>1078</v>
      </c>
      <c r="F294">
        <v>798</v>
      </c>
      <c r="G294">
        <v>-153</v>
      </c>
      <c r="H294">
        <v>-9</v>
      </c>
      <c r="I294">
        <v>-9</v>
      </c>
      <c r="J294">
        <v>0</v>
      </c>
      <c r="M294" s="10"/>
    </row>
    <row r="295" spans="1:13">
      <c r="A295">
        <v>265</v>
      </c>
      <c r="B295" t="s">
        <v>419</v>
      </c>
      <c r="C295" t="s">
        <v>116</v>
      </c>
      <c r="D295">
        <v>1876</v>
      </c>
      <c r="E295">
        <v>1078</v>
      </c>
      <c r="F295">
        <v>798</v>
      </c>
      <c r="G295">
        <v>-153</v>
      </c>
      <c r="H295">
        <v>-9</v>
      </c>
      <c r="I295">
        <v>-9</v>
      </c>
      <c r="J295">
        <v>0</v>
      </c>
      <c r="M295" s="5"/>
    </row>
    <row r="296" spans="1:13">
      <c r="B296" t="s">
        <v>420</v>
      </c>
      <c r="D296">
        <v>2964</v>
      </c>
      <c r="E296">
        <v>1677</v>
      </c>
      <c r="F296">
        <v>1287</v>
      </c>
      <c r="G296">
        <v>182</v>
      </c>
      <c r="H296">
        <v>164</v>
      </c>
      <c r="I296">
        <v>164</v>
      </c>
      <c r="J296">
        <v>90.9</v>
      </c>
      <c r="L296">
        <v>18</v>
      </c>
      <c r="M296" s="10">
        <v>18.180000000000003</v>
      </c>
    </row>
    <row r="297" spans="1:13">
      <c r="A297">
        <v>266</v>
      </c>
      <c r="B297" t="s">
        <v>421</v>
      </c>
      <c r="C297" t="s">
        <v>116</v>
      </c>
      <c r="D297">
        <v>2104</v>
      </c>
      <c r="E297">
        <v>1039</v>
      </c>
      <c r="F297">
        <v>1065</v>
      </c>
      <c r="G297">
        <v>256</v>
      </c>
      <c r="H297">
        <v>101</v>
      </c>
      <c r="I297">
        <v>101</v>
      </c>
      <c r="J297">
        <v>90.9</v>
      </c>
      <c r="K297" t="s">
        <v>96</v>
      </c>
      <c r="L297">
        <v>18</v>
      </c>
      <c r="M297" s="14">
        <v>18.180000000000003</v>
      </c>
    </row>
    <row r="298" spans="1:13">
      <c r="A298">
        <v>267</v>
      </c>
      <c r="B298" t="s">
        <v>422</v>
      </c>
      <c r="C298" t="s">
        <v>116</v>
      </c>
      <c r="D298">
        <v>27</v>
      </c>
      <c r="E298">
        <v>17</v>
      </c>
      <c r="F298">
        <v>10</v>
      </c>
      <c r="G298">
        <v>0</v>
      </c>
      <c r="H298">
        <v>-2</v>
      </c>
      <c r="I298">
        <v>-2</v>
      </c>
      <c r="J298">
        <v>0</v>
      </c>
      <c r="M298" s="5"/>
    </row>
    <row r="299" spans="1:13">
      <c r="A299">
        <v>268</v>
      </c>
      <c r="B299" t="s">
        <v>423</v>
      </c>
      <c r="C299" t="s">
        <v>116</v>
      </c>
      <c r="D299">
        <v>757</v>
      </c>
      <c r="E299">
        <v>562</v>
      </c>
      <c r="F299">
        <v>195</v>
      </c>
      <c r="G299">
        <v>-75</v>
      </c>
      <c r="H299">
        <v>69</v>
      </c>
      <c r="I299">
        <v>69</v>
      </c>
      <c r="J299">
        <v>0</v>
      </c>
      <c r="M299" s="5"/>
    </row>
    <row r="300" spans="1:13">
      <c r="A300">
        <v>269</v>
      </c>
      <c r="B300" t="s">
        <v>424</v>
      </c>
      <c r="C300" t="s">
        <v>116</v>
      </c>
      <c r="D300">
        <v>57</v>
      </c>
      <c r="E300">
        <v>53</v>
      </c>
      <c r="F300">
        <v>4</v>
      </c>
      <c r="G300">
        <v>-3</v>
      </c>
      <c r="H300">
        <v>-3</v>
      </c>
      <c r="I300">
        <v>-3</v>
      </c>
      <c r="J300">
        <v>0</v>
      </c>
      <c r="M300" s="5"/>
    </row>
    <row r="301" spans="1:13">
      <c r="A301">
        <v>270</v>
      </c>
      <c r="B301" t="s">
        <v>425</v>
      </c>
      <c r="C301" t="s">
        <v>116</v>
      </c>
      <c r="D301">
        <v>19</v>
      </c>
      <c r="E301">
        <v>6</v>
      </c>
      <c r="F301">
        <v>13</v>
      </c>
      <c r="G301">
        <v>4</v>
      </c>
      <c r="H301">
        <v>-1</v>
      </c>
      <c r="I301">
        <v>-1</v>
      </c>
      <c r="J301">
        <v>0</v>
      </c>
      <c r="M301" s="5"/>
    </row>
    <row r="302" spans="1:13">
      <c r="B302" t="s">
        <v>426</v>
      </c>
      <c r="D302">
        <v>3516</v>
      </c>
      <c r="E302">
        <v>42</v>
      </c>
      <c r="F302">
        <v>3474</v>
      </c>
      <c r="G302">
        <v>-21</v>
      </c>
      <c r="H302">
        <v>-23</v>
      </c>
      <c r="I302">
        <v>0</v>
      </c>
      <c r="J302">
        <v>0</v>
      </c>
      <c r="L302">
        <v>0</v>
      </c>
      <c r="M302" s="10">
        <v>0</v>
      </c>
    </row>
    <row r="303" spans="1:13">
      <c r="A303">
        <v>271</v>
      </c>
      <c r="B303" t="s">
        <v>427</v>
      </c>
      <c r="C303" t="s">
        <v>116</v>
      </c>
      <c r="D303">
        <v>3516</v>
      </c>
      <c r="E303">
        <v>42</v>
      </c>
      <c r="F303">
        <v>3474</v>
      </c>
      <c r="G303">
        <v>-21</v>
      </c>
      <c r="H303">
        <v>-23</v>
      </c>
      <c r="I303">
        <v>0</v>
      </c>
      <c r="J303">
        <v>0</v>
      </c>
      <c r="M303" s="5"/>
    </row>
    <row r="304" spans="1:13">
      <c r="B304" t="s">
        <v>428</v>
      </c>
      <c r="D304">
        <v>9749</v>
      </c>
      <c r="E304">
        <v>7927</v>
      </c>
      <c r="F304">
        <v>1822</v>
      </c>
      <c r="G304">
        <v>-1402</v>
      </c>
      <c r="H304">
        <v>-592</v>
      </c>
      <c r="I304">
        <v>-592</v>
      </c>
      <c r="J304">
        <v>57.6</v>
      </c>
      <c r="L304">
        <v>13</v>
      </c>
      <c r="M304" s="10">
        <v>13.05</v>
      </c>
    </row>
    <row r="305" spans="1:14">
      <c r="A305">
        <v>272</v>
      </c>
      <c r="B305" t="s">
        <v>429</v>
      </c>
      <c r="C305" t="s">
        <v>116</v>
      </c>
      <c r="D305">
        <v>1155</v>
      </c>
      <c r="E305">
        <v>65</v>
      </c>
      <c r="F305">
        <v>1090</v>
      </c>
      <c r="G305">
        <v>150</v>
      </c>
      <c r="H305">
        <v>6</v>
      </c>
      <c r="I305">
        <v>6</v>
      </c>
      <c r="J305">
        <v>5.4</v>
      </c>
      <c r="K305" t="s">
        <v>152</v>
      </c>
      <c r="L305">
        <v>0</v>
      </c>
      <c r="M305" s="18">
        <v>0</v>
      </c>
    </row>
    <row r="306" spans="1:14">
      <c r="A306">
        <v>273</v>
      </c>
      <c r="B306" t="s">
        <v>430</v>
      </c>
      <c r="C306" t="s">
        <v>116</v>
      </c>
      <c r="D306">
        <v>953</v>
      </c>
      <c r="E306">
        <v>745</v>
      </c>
      <c r="F306">
        <v>208</v>
      </c>
      <c r="G306">
        <v>-26</v>
      </c>
      <c r="H306">
        <v>7</v>
      </c>
      <c r="I306">
        <v>7</v>
      </c>
      <c r="J306">
        <v>0</v>
      </c>
      <c r="M306" s="5"/>
    </row>
    <row r="307" spans="1:14">
      <c r="A307">
        <v>274</v>
      </c>
      <c r="B307" t="s">
        <v>431</v>
      </c>
      <c r="C307" t="s">
        <v>116</v>
      </c>
      <c r="D307">
        <v>901</v>
      </c>
      <c r="E307">
        <v>362</v>
      </c>
      <c r="F307">
        <v>539</v>
      </c>
      <c r="G307">
        <v>578</v>
      </c>
      <c r="H307">
        <v>-145</v>
      </c>
      <c r="I307">
        <v>-145</v>
      </c>
      <c r="J307">
        <v>0</v>
      </c>
      <c r="M307" s="5"/>
    </row>
    <row r="308" spans="1:14">
      <c r="A308">
        <v>275</v>
      </c>
      <c r="B308" t="s">
        <v>432</v>
      </c>
      <c r="C308" t="s">
        <v>116</v>
      </c>
      <c r="D308">
        <v>310</v>
      </c>
      <c r="E308">
        <v>454</v>
      </c>
      <c r="F308">
        <v>-144</v>
      </c>
      <c r="G308">
        <v>-166</v>
      </c>
      <c r="H308">
        <v>-199</v>
      </c>
      <c r="I308">
        <v>-199</v>
      </c>
      <c r="J308">
        <v>0</v>
      </c>
      <c r="M308" s="7"/>
    </row>
    <row r="309" spans="1:14">
      <c r="A309">
        <v>276</v>
      </c>
      <c r="B309" t="s">
        <v>462</v>
      </c>
      <c r="C309" t="s">
        <v>116</v>
      </c>
      <c r="D309">
        <v>193</v>
      </c>
      <c r="E309">
        <v>24</v>
      </c>
      <c r="F309">
        <v>169</v>
      </c>
      <c r="G309">
        <v>36</v>
      </c>
      <c r="H309">
        <v>58</v>
      </c>
      <c r="I309">
        <v>58</v>
      </c>
      <c r="J309">
        <v>52.2</v>
      </c>
      <c r="K309" t="s">
        <v>186</v>
      </c>
      <c r="L309">
        <v>13</v>
      </c>
      <c r="M309" s="7">
        <v>13.05</v>
      </c>
    </row>
    <row r="310" spans="1:14">
      <c r="A310">
        <v>277</v>
      </c>
      <c r="B310" t="s">
        <v>433</v>
      </c>
      <c r="C310" t="s">
        <v>116</v>
      </c>
      <c r="D310">
        <v>156</v>
      </c>
      <c r="E310">
        <v>137</v>
      </c>
      <c r="F310">
        <v>19</v>
      </c>
      <c r="G310">
        <v>-341</v>
      </c>
      <c r="H310">
        <v>0</v>
      </c>
      <c r="I310">
        <v>0</v>
      </c>
      <c r="J310">
        <v>0</v>
      </c>
      <c r="M310" s="7"/>
    </row>
    <row r="311" spans="1:14">
      <c r="A311">
        <v>278</v>
      </c>
      <c r="B311" t="s">
        <v>434</v>
      </c>
      <c r="C311" t="s">
        <v>116</v>
      </c>
      <c r="D311">
        <v>79</v>
      </c>
      <c r="E311">
        <v>22</v>
      </c>
      <c r="F311">
        <v>57</v>
      </c>
      <c r="G311">
        <v>3</v>
      </c>
      <c r="H311">
        <v>-4</v>
      </c>
      <c r="I311">
        <v>-4</v>
      </c>
      <c r="J311">
        <v>0</v>
      </c>
      <c r="M311" s="7"/>
    </row>
    <row r="312" spans="1:14">
      <c r="A312">
        <v>279</v>
      </c>
      <c r="B312" t="s">
        <v>463</v>
      </c>
      <c r="C312" t="s">
        <v>116</v>
      </c>
      <c r="D312">
        <v>227</v>
      </c>
      <c r="E312">
        <v>73</v>
      </c>
      <c r="F312">
        <v>154</v>
      </c>
      <c r="G312">
        <v>-36</v>
      </c>
      <c r="H312">
        <v>-11</v>
      </c>
      <c r="I312">
        <v>-11</v>
      </c>
      <c r="J312">
        <v>0</v>
      </c>
      <c r="M312" s="7"/>
    </row>
    <row r="313" spans="1:14">
      <c r="A313">
        <v>280</v>
      </c>
      <c r="B313" t="s">
        <v>464</v>
      </c>
      <c r="C313" t="s">
        <v>116</v>
      </c>
      <c r="D313">
        <v>1361</v>
      </c>
      <c r="E313">
        <v>654</v>
      </c>
      <c r="F313">
        <v>707</v>
      </c>
      <c r="G313">
        <v>658</v>
      </c>
      <c r="H313">
        <v>-32</v>
      </c>
      <c r="I313">
        <v>-32</v>
      </c>
      <c r="J313">
        <v>0</v>
      </c>
      <c r="M313" s="7"/>
    </row>
    <row r="314" spans="1:14">
      <c r="A314">
        <v>281</v>
      </c>
      <c r="B314" t="s">
        <v>465</v>
      </c>
      <c r="C314" t="s">
        <v>136</v>
      </c>
      <c r="D314">
        <v>4014</v>
      </c>
      <c r="E314">
        <v>4427</v>
      </c>
      <c r="F314">
        <v>-413</v>
      </c>
      <c r="G314">
        <v>-1484</v>
      </c>
      <c r="H314">
        <v>-234</v>
      </c>
      <c r="I314">
        <v>-234</v>
      </c>
      <c r="M314" s="7"/>
    </row>
    <row r="315" spans="1:14">
      <c r="A315">
        <v>282</v>
      </c>
      <c r="B315" t="s">
        <v>466</v>
      </c>
      <c r="C315" t="s">
        <v>116</v>
      </c>
      <c r="D315">
        <v>188</v>
      </c>
      <c r="E315">
        <v>948</v>
      </c>
      <c r="F315">
        <v>-760</v>
      </c>
      <c r="G315">
        <v>-770</v>
      </c>
      <c r="H315">
        <v>-38</v>
      </c>
      <c r="I315">
        <v>-38</v>
      </c>
      <c r="J315">
        <v>0</v>
      </c>
      <c r="M315" s="7"/>
    </row>
    <row r="316" spans="1:14">
      <c r="A316">
        <v>283</v>
      </c>
      <c r="B316" t="s">
        <v>467</v>
      </c>
      <c r="C316" t="s">
        <v>116</v>
      </c>
      <c r="D316">
        <v>212</v>
      </c>
      <c r="E316">
        <v>16</v>
      </c>
      <c r="F316">
        <v>196</v>
      </c>
      <c r="G316">
        <v>-4</v>
      </c>
      <c r="H316">
        <v>0</v>
      </c>
      <c r="I316">
        <v>0</v>
      </c>
      <c r="J316">
        <v>0</v>
      </c>
      <c r="M316" s="7"/>
    </row>
    <row r="317" spans="1:14">
      <c r="B317" t="s">
        <v>435</v>
      </c>
      <c r="D317">
        <v>640</v>
      </c>
      <c r="E317">
        <v>224</v>
      </c>
      <c r="F317">
        <v>416</v>
      </c>
      <c r="G317">
        <v>-414</v>
      </c>
      <c r="H317">
        <v>-173</v>
      </c>
      <c r="I317">
        <v>-173</v>
      </c>
      <c r="J317">
        <v>0</v>
      </c>
      <c r="L317">
        <v>0</v>
      </c>
      <c r="M317" s="10">
        <v>0</v>
      </c>
    </row>
    <row r="318" spans="1:14">
      <c r="A318">
        <v>284</v>
      </c>
      <c r="B318" t="s">
        <v>436</v>
      </c>
      <c r="C318" t="s">
        <v>116</v>
      </c>
      <c r="D318">
        <v>357</v>
      </c>
      <c r="E318">
        <v>74</v>
      </c>
      <c r="F318">
        <v>283</v>
      </c>
      <c r="G318">
        <v>-334</v>
      </c>
      <c r="H318">
        <v>-187</v>
      </c>
      <c r="I318">
        <v>-187</v>
      </c>
      <c r="J318">
        <v>0</v>
      </c>
      <c r="M318" s="7"/>
    </row>
    <row r="319" spans="1:14">
      <c r="A319">
        <v>285</v>
      </c>
      <c r="B319" t="s">
        <v>437</v>
      </c>
      <c r="C319" t="s">
        <v>116</v>
      </c>
      <c r="D319">
        <v>283</v>
      </c>
      <c r="E319">
        <v>150</v>
      </c>
      <c r="F319">
        <v>133</v>
      </c>
      <c r="G319">
        <v>-80</v>
      </c>
      <c r="H319">
        <v>14</v>
      </c>
      <c r="I319">
        <v>14</v>
      </c>
      <c r="J319">
        <v>0</v>
      </c>
      <c r="M319" s="7"/>
    </row>
    <row r="320" spans="1:14">
      <c r="B320" t="s">
        <v>438</v>
      </c>
      <c r="D320">
        <v>85734</v>
      </c>
      <c r="E320">
        <v>57398</v>
      </c>
      <c r="F320">
        <v>28336</v>
      </c>
      <c r="G320">
        <v>2340</v>
      </c>
      <c r="H320">
        <v>895</v>
      </c>
      <c r="I320">
        <v>709</v>
      </c>
      <c r="J320">
        <v>797.40000000000009</v>
      </c>
      <c r="L320" s="21">
        <v>188</v>
      </c>
      <c r="M320" s="22">
        <v>188.86500000000001</v>
      </c>
      <c r="N320" s="23">
        <f>L320-M320</f>
        <v>-0.86500000000000909</v>
      </c>
    </row>
    <row r="321" spans="1:13">
      <c r="A321">
        <v>286</v>
      </c>
      <c r="B321" t="s">
        <v>439</v>
      </c>
      <c r="C321" t="s">
        <v>116</v>
      </c>
      <c r="D321">
        <v>17062</v>
      </c>
      <c r="E321">
        <v>15047</v>
      </c>
      <c r="F321">
        <v>2015</v>
      </c>
      <c r="G321">
        <v>720</v>
      </c>
      <c r="H321">
        <v>122</v>
      </c>
      <c r="I321">
        <v>122</v>
      </c>
      <c r="J321">
        <v>109.8</v>
      </c>
      <c r="K321" t="s">
        <v>138</v>
      </c>
      <c r="L321">
        <v>27</v>
      </c>
      <c r="M321" s="7">
        <v>27.45</v>
      </c>
    </row>
    <row r="322" spans="1:13">
      <c r="A322">
        <v>287</v>
      </c>
      <c r="B322" t="s">
        <v>440</v>
      </c>
      <c r="C322" t="s">
        <v>116</v>
      </c>
      <c r="D322">
        <v>8759</v>
      </c>
      <c r="E322">
        <v>7641</v>
      </c>
      <c r="F322">
        <v>1118</v>
      </c>
      <c r="G322">
        <v>293</v>
      </c>
      <c r="H322">
        <v>78</v>
      </c>
      <c r="I322">
        <v>78</v>
      </c>
      <c r="J322">
        <v>70.2</v>
      </c>
      <c r="K322" t="s">
        <v>441</v>
      </c>
      <c r="L322">
        <v>18</v>
      </c>
      <c r="M322" s="7">
        <v>17.55</v>
      </c>
    </row>
    <row r="323" spans="1:13">
      <c r="A323">
        <v>288</v>
      </c>
      <c r="B323" t="s">
        <v>442</v>
      </c>
      <c r="C323" t="s">
        <v>116</v>
      </c>
      <c r="D323">
        <v>7936</v>
      </c>
      <c r="E323">
        <v>2737</v>
      </c>
      <c r="F323">
        <v>5199</v>
      </c>
      <c r="G323">
        <v>797</v>
      </c>
      <c r="H323">
        <v>40</v>
      </c>
      <c r="I323">
        <v>40</v>
      </c>
      <c r="J323">
        <v>36</v>
      </c>
      <c r="K323" t="s">
        <v>96</v>
      </c>
      <c r="L323">
        <v>7</v>
      </c>
      <c r="M323" s="7">
        <v>7.2</v>
      </c>
    </row>
    <row r="324" spans="1:13">
      <c r="A324">
        <v>289</v>
      </c>
      <c r="B324" t="s">
        <v>443</v>
      </c>
      <c r="C324" t="s">
        <v>116</v>
      </c>
      <c r="D324">
        <v>6854</v>
      </c>
      <c r="E324">
        <v>5084</v>
      </c>
      <c r="F324">
        <v>1770</v>
      </c>
      <c r="G324">
        <v>285</v>
      </c>
      <c r="H324">
        <v>35</v>
      </c>
      <c r="I324">
        <v>35</v>
      </c>
      <c r="J324">
        <v>31.5</v>
      </c>
      <c r="K324" t="s">
        <v>147</v>
      </c>
      <c r="L324">
        <v>8</v>
      </c>
      <c r="M324" s="7">
        <v>7.875</v>
      </c>
    </row>
    <row r="325" spans="1:13">
      <c r="A325">
        <v>290</v>
      </c>
      <c r="B325" t="s">
        <v>444</v>
      </c>
      <c r="C325" t="s">
        <v>116</v>
      </c>
      <c r="D325">
        <v>5966</v>
      </c>
      <c r="E325">
        <v>1793</v>
      </c>
      <c r="F325">
        <v>4173</v>
      </c>
      <c r="G325">
        <v>25</v>
      </c>
      <c r="H325">
        <v>10</v>
      </c>
      <c r="I325">
        <v>10</v>
      </c>
      <c r="J325">
        <v>9</v>
      </c>
      <c r="K325" t="s">
        <v>97</v>
      </c>
      <c r="L325">
        <v>2</v>
      </c>
      <c r="M325" s="7">
        <v>2.25</v>
      </c>
    </row>
    <row r="326" spans="1:13">
      <c r="A326">
        <v>291</v>
      </c>
      <c r="B326" t="s">
        <v>445</v>
      </c>
      <c r="C326" t="s">
        <v>116</v>
      </c>
      <c r="D326">
        <v>4007</v>
      </c>
      <c r="E326">
        <v>485</v>
      </c>
      <c r="F326">
        <v>3522</v>
      </c>
      <c r="G326">
        <v>-1</v>
      </c>
      <c r="H326">
        <v>3</v>
      </c>
      <c r="I326">
        <v>3</v>
      </c>
      <c r="J326">
        <v>1.8</v>
      </c>
      <c r="K326" t="s">
        <v>147</v>
      </c>
      <c r="L326">
        <v>0</v>
      </c>
      <c r="M326" s="15">
        <v>0</v>
      </c>
    </row>
    <row r="327" spans="1:13">
      <c r="A327">
        <v>292</v>
      </c>
      <c r="B327" t="s">
        <v>446</v>
      </c>
      <c r="C327" t="s">
        <v>116</v>
      </c>
      <c r="D327">
        <v>1921</v>
      </c>
      <c r="E327">
        <v>497</v>
      </c>
      <c r="F327">
        <v>1424</v>
      </c>
      <c r="G327">
        <v>-630</v>
      </c>
      <c r="H327">
        <v>46</v>
      </c>
      <c r="I327">
        <v>46</v>
      </c>
      <c r="J327">
        <v>0</v>
      </c>
      <c r="M327" s="7"/>
    </row>
    <row r="328" spans="1:13">
      <c r="A328">
        <v>293</v>
      </c>
      <c r="B328" t="s">
        <v>447</v>
      </c>
      <c r="C328" t="s">
        <v>116</v>
      </c>
      <c r="D328">
        <v>1482</v>
      </c>
      <c r="E328">
        <v>1334</v>
      </c>
      <c r="F328">
        <v>148</v>
      </c>
      <c r="G328">
        <v>-8</v>
      </c>
      <c r="H328">
        <v>3</v>
      </c>
      <c r="I328">
        <v>3</v>
      </c>
      <c r="J328">
        <v>0</v>
      </c>
      <c r="M328" s="7"/>
    </row>
    <row r="329" spans="1:13">
      <c r="A329">
        <v>294</v>
      </c>
      <c r="B329" t="s">
        <v>448</v>
      </c>
      <c r="C329" t="s">
        <v>116</v>
      </c>
      <c r="D329">
        <v>1389</v>
      </c>
      <c r="E329">
        <v>1608</v>
      </c>
      <c r="F329">
        <v>-219</v>
      </c>
      <c r="G329">
        <v>-504</v>
      </c>
      <c r="H329">
        <v>-10</v>
      </c>
      <c r="I329">
        <v>-10</v>
      </c>
      <c r="J329">
        <v>0</v>
      </c>
      <c r="M329" s="7"/>
    </row>
    <row r="330" spans="1:13">
      <c r="A330">
        <v>295</v>
      </c>
      <c r="B330" t="s">
        <v>449</v>
      </c>
      <c r="C330" t="s">
        <v>116</v>
      </c>
      <c r="D330">
        <v>1268</v>
      </c>
      <c r="E330">
        <v>260</v>
      </c>
      <c r="F330">
        <v>1008</v>
      </c>
      <c r="G330">
        <v>41</v>
      </c>
      <c r="H330">
        <v>10</v>
      </c>
      <c r="I330">
        <v>10</v>
      </c>
      <c r="J330">
        <v>9</v>
      </c>
      <c r="K330" t="s">
        <v>186</v>
      </c>
      <c r="L330">
        <v>2</v>
      </c>
      <c r="M330" s="7">
        <v>2.25</v>
      </c>
    </row>
    <row r="331" spans="1:13">
      <c r="A331">
        <v>296</v>
      </c>
      <c r="B331" t="s">
        <v>450</v>
      </c>
      <c r="C331" t="s">
        <v>116</v>
      </c>
      <c r="D331">
        <v>1250</v>
      </c>
      <c r="E331">
        <v>770</v>
      </c>
      <c r="F331">
        <v>480</v>
      </c>
      <c r="G331">
        <v>358</v>
      </c>
      <c r="H331">
        <v>63</v>
      </c>
      <c r="I331">
        <v>63</v>
      </c>
      <c r="J331">
        <v>56.7</v>
      </c>
      <c r="K331" t="s">
        <v>147</v>
      </c>
      <c r="L331">
        <v>14</v>
      </c>
      <c r="M331" s="7">
        <v>14.175000000000001</v>
      </c>
    </row>
    <row r="332" spans="1:13">
      <c r="A332">
        <v>297</v>
      </c>
      <c r="B332" t="s">
        <v>451</v>
      </c>
      <c r="C332" t="s">
        <v>116</v>
      </c>
      <c r="D332">
        <v>986</v>
      </c>
      <c r="E332">
        <v>695</v>
      </c>
      <c r="F332">
        <v>291</v>
      </c>
      <c r="G332">
        <v>66</v>
      </c>
      <c r="H332">
        <v>87</v>
      </c>
      <c r="I332">
        <v>87</v>
      </c>
      <c r="J332">
        <v>78.3</v>
      </c>
      <c r="K332" t="s">
        <v>152</v>
      </c>
      <c r="L332">
        <v>16</v>
      </c>
      <c r="M332" s="7">
        <v>15.66</v>
      </c>
    </row>
    <row r="333" spans="1:13">
      <c r="A333">
        <v>298</v>
      </c>
      <c r="B333" t="s">
        <v>452</v>
      </c>
      <c r="C333" t="s">
        <v>116</v>
      </c>
      <c r="D333">
        <v>985</v>
      </c>
      <c r="E333">
        <v>455</v>
      </c>
      <c r="F333">
        <v>530</v>
      </c>
      <c r="G333">
        <v>216</v>
      </c>
      <c r="H333">
        <v>86</v>
      </c>
      <c r="I333">
        <v>86</v>
      </c>
      <c r="J333">
        <v>77.400000000000006</v>
      </c>
      <c r="K333" t="s">
        <v>96</v>
      </c>
      <c r="L333">
        <v>15</v>
      </c>
      <c r="M333" s="7">
        <v>15.480000000000002</v>
      </c>
    </row>
    <row r="334" spans="1:13">
      <c r="A334">
        <v>299</v>
      </c>
      <c r="B334" t="s">
        <v>453</v>
      </c>
      <c r="C334" t="s">
        <v>116</v>
      </c>
      <c r="D334">
        <v>791</v>
      </c>
      <c r="E334">
        <v>621</v>
      </c>
      <c r="F334">
        <v>170</v>
      </c>
      <c r="G334">
        <v>-33</v>
      </c>
      <c r="H334">
        <v>1</v>
      </c>
      <c r="I334">
        <v>1</v>
      </c>
      <c r="J334">
        <v>0</v>
      </c>
      <c r="M334" s="7"/>
    </row>
    <row r="335" spans="1:13">
      <c r="A335">
        <v>300</v>
      </c>
      <c r="B335" t="s">
        <v>454</v>
      </c>
      <c r="C335" t="s">
        <v>116</v>
      </c>
      <c r="D335">
        <v>609</v>
      </c>
      <c r="E335">
        <v>468</v>
      </c>
      <c r="F335">
        <v>141</v>
      </c>
      <c r="G335">
        <v>-19</v>
      </c>
      <c r="H335">
        <v>4</v>
      </c>
      <c r="I335">
        <v>4</v>
      </c>
      <c r="J335">
        <v>0</v>
      </c>
      <c r="M335" s="7"/>
    </row>
    <row r="336" spans="1:13">
      <c r="A336">
        <v>301</v>
      </c>
      <c r="B336" t="s">
        <v>455</v>
      </c>
      <c r="C336" t="s">
        <v>116</v>
      </c>
      <c r="D336">
        <v>496</v>
      </c>
      <c r="E336">
        <v>549</v>
      </c>
      <c r="F336">
        <v>-53</v>
      </c>
      <c r="G336">
        <v>-350</v>
      </c>
      <c r="H336">
        <v>0</v>
      </c>
      <c r="I336">
        <v>0</v>
      </c>
      <c r="J336">
        <v>0</v>
      </c>
      <c r="M336" s="7"/>
    </row>
    <row r="337" spans="1:13">
      <c r="A337">
        <v>302</v>
      </c>
      <c r="B337" t="s">
        <v>456</v>
      </c>
      <c r="C337" t="s">
        <v>116</v>
      </c>
      <c r="D337">
        <v>334</v>
      </c>
      <c r="E337">
        <v>152</v>
      </c>
      <c r="F337">
        <v>182</v>
      </c>
      <c r="G337">
        <v>-2</v>
      </c>
      <c r="H337">
        <v>4</v>
      </c>
      <c r="I337">
        <v>4</v>
      </c>
      <c r="J337">
        <v>1.8</v>
      </c>
      <c r="K337" t="s">
        <v>186</v>
      </c>
      <c r="L337">
        <v>0</v>
      </c>
      <c r="M337" s="15">
        <v>0</v>
      </c>
    </row>
    <row r="338" spans="1:13">
      <c r="A338">
        <v>303</v>
      </c>
      <c r="B338" t="s">
        <v>457</v>
      </c>
      <c r="C338" t="s">
        <v>116</v>
      </c>
      <c r="D338">
        <v>246</v>
      </c>
      <c r="E338">
        <v>45</v>
      </c>
      <c r="F338">
        <v>201</v>
      </c>
      <c r="G338">
        <v>31</v>
      </c>
      <c r="H338">
        <v>-3</v>
      </c>
      <c r="I338">
        <v>-3</v>
      </c>
      <c r="J338">
        <v>0</v>
      </c>
      <c r="M338" s="7"/>
    </row>
    <row r="339" spans="1:13">
      <c r="A339">
        <v>304</v>
      </c>
      <c r="B339" t="s">
        <v>458</v>
      </c>
      <c r="C339" t="s">
        <v>116</v>
      </c>
      <c r="D339">
        <v>228</v>
      </c>
      <c r="E339">
        <v>226</v>
      </c>
      <c r="F339">
        <v>2</v>
      </c>
      <c r="G339">
        <v>-63</v>
      </c>
      <c r="H339">
        <v>0</v>
      </c>
      <c r="I339">
        <v>0</v>
      </c>
      <c r="J339">
        <v>0</v>
      </c>
      <c r="M339" s="7"/>
    </row>
    <row r="340" spans="1:13">
      <c r="A340">
        <v>305</v>
      </c>
      <c r="B340" t="s">
        <v>459</v>
      </c>
      <c r="C340" t="s">
        <v>116</v>
      </c>
      <c r="D340">
        <v>176</v>
      </c>
      <c r="E340">
        <v>61</v>
      </c>
      <c r="F340">
        <v>115</v>
      </c>
      <c r="G340">
        <v>-23</v>
      </c>
      <c r="H340">
        <v>5</v>
      </c>
      <c r="I340">
        <v>5</v>
      </c>
      <c r="J340">
        <v>0</v>
      </c>
      <c r="M340" s="7"/>
    </row>
    <row r="341" spans="1:13">
      <c r="A341">
        <v>306</v>
      </c>
      <c r="B341" t="s">
        <v>445</v>
      </c>
      <c r="C341" t="s">
        <v>116</v>
      </c>
      <c r="D341">
        <v>18526</v>
      </c>
      <c r="E341">
        <v>14096</v>
      </c>
      <c r="F341">
        <v>4430</v>
      </c>
      <c r="G341">
        <v>957</v>
      </c>
      <c r="H341">
        <v>537</v>
      </c>
      <c r="I341">
        <v>351</v>
      </c>
      <c r="J341">
        <v>315.90000000000003</v>
      </c>
      <c r="K341" t="s">
        <v>147</v>
      </c>
      <c r="L341">
        <v>79</v>
      </c>
      <c r="M341" s="7">
        <v>78.975000000000009</v>
      </c>
    </row>
    <row r="342" spans="1:13">
      <c r="A342">
        <v>307</v>
      </c>
      <c r="B342" t="s">
        <v>460</v>
      </c>
      <c r="C342" t="s">
        <v>116</v>
      </c>
      <c r="D342">
        <v>4463</v>
      </c>
      <c r="E342">
        <v>2774</v>
      </c>
      <c r="F342">
        <v>1689</v>
      </c>
      <c r="G342">
        <v>184</v>
      </c>
      <c r="H342">
        <v>-226</v>
      </c>
      <c r="I342">
        <v>-226</v>
      </c>
      <c r="J342">
        <v>0</v>
      </c>
      <c r="M342" s="5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Sheet8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2020-03-17T08:37:55Z</dcterms:modified>
</cp:coreProperties>
</file>