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372" windowWidth="14808" windowHeight="7740"/>
  </bookViews>
  <sheets>
    <sheet name="11.5日修改" sheetId="5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B124" i="5" l="1"/>
  <c r="B194" i="5" l="1"/>
  <c r="B182" i="5"/>
  <c r="B164" i="5"/>
  <c r="B74" i="5"/>
  <c r="B3" i="5" s="1"/>
  <c r="B21" i="5"/>
  <c r="B14" i="5"/>
  <c r="B4" i="5"/>
</calcChain>
</file>

<file path=xl/sharedStrings.xml><?xml version="1.0" encoding="utf-8"?>
<sst xmlns="http://schemas.openxmlformats.org/spreadsheetml/2006/main" count="1131" uniqueCount="199">
  <si>
    <t>县市区/单位</t>
    <phoneticPr fontId="4" type="noConversion"/>
  </si>
  <si>
    <t>金额（万元）</t>
    <phoneticPr fontId="4" type="noConversion"/>
  </si>
  <si>
    <t>功能科
目编码</t>
    <phoneticPr fontId="4" type="noConversion"/>
  </si>
  <si>
    <t>政府经济
科目编码</t>
    <phoneticPr fontId="4" type="noConversion"/>
  </si>
  <si>
    <t>部门经济
科目编码</t>
    <phoneticPr fontId="4" type="noConversion"/>
  </si>
  <si>
    <t>项目明细</t>
    <phoneticPr fontId="4" type="noConversion"/>
  </si>
  <si>
    <t>107001-湖南省计划生育协会本级</t>
  </si>
  <si>
    <t>300001-湖南省民政厅本级</t>
  </si>
  <si>
    <t>301001-湖南省人力资源和社会保障厅本级</t>
  </si>
  <si>
    <t>301003-湖南省社会保险管理服务局</t>
  </si>
  <si>
    <t>301006-湖南劳动人事职业学院</t>
  </si>
  <si>
    <t>301007-湖南省机关事业单位养老保险管理服务中心</t>
  </si>
  <si>
    <t>301010-湖南省城乡居民社会养老保险管理服务中心</t>
  </si>
  <si>
    <t>301011-湖南省人事考试院</t>
  </si>
  <si>
    <t>301012-湖南省人民武装学校</t>
  </si>
  <si>
    <t>301013-湖南省人力资源服务中心</t>
  </si>
  <si>
    <t>304001-湖南省残疾人联合会本级</t>
  </si>
  <si>
    <t>304002-湖南省特教中等专业学校</t>
  </si>
  <si>
    <t>304003-湖南省残疾人劳动就业服务中心</t>
  </si>
  <si>
    <t>304004-湖南省残疾人康复研究中心</t>
  </si>
  <si>
    <t>305001-湖南省红十字会本级</t>
  </si>
  <si>
    <t>305003-湖南省红十字会备灾救灾中心</t>
  </si>
  <si>
    <t>305004-湖南省造血干细胞捐献者资料库管理中心</t>
  </si>
  <si>
    <t>305005-湖南省人体器官捐献管理中心</t>
  </si>
  <si>
    <t>306001-湖南省退役军人事务厅本级</t>
  </si>
  <si>
    <t>306003-湖南省军供总站</t>
  </si>
  <si>
    <t>306004-湖南省退役军人服务中心</t>
  </si>
  <si>
    <t>307001-湖南省医疗保障局本级</t>
  </si>
  <si>
    <t>2050701-特殊学校教育</t>
  </si>
  <si>
    <t>50502-商品和服务支出</t>
  </si>
  <si>
    <t>30201-办公费</t>
  </si>
  <si>
    <t>一般商品和服务支出</t>
  </si>
  <si>
    <t>30217-公务接待费</t>
  </si>
  <si>
    <t>30205-水费</t>
  </si>
  <si>
    <t>30231-公务用车运行维护费</t>
  </si>
  <si>
    <t>30213-维修（护）费</t>
  </si>
  <si>
    <t>30239-其他交通费用</t>
  </si>
  <si>
    <t>2081105-残疾人就业和扶贫</t>
  </si>
  <si>
    <t>50102-社会保障缴费</t>
  </si>
  <si>
    <t>30110-职工基本医疗保险缴费</t>
  </si>
  <si>
    <t>社会保障缴费</t>
  </si>
  <si>
    <t>50199-其他工资福利支出</t>
  </si>
  <si>
    <t>30199-其他工资福利支出</t>
  </si>
  <si>
    <t>其他工资福利支出</t>
  </si>
  <si>
    <t>2081199-其他残疾人事业支出</t>
  </si>
  <si>
    <t>30299-其他商品和服务支出</t>
  </si>
  <si>
    <t>30206-电费</t>
  </si>
  <si>
    <t>30211-差旅费</t>
  </si>
  <si>
    <t>2081602-一般行政管理事务</t>
  </si>
  <si>
    <t>50901-社会福利和救助</t>
  </si>
  <si>
    <t>30306-救济费</t>
  </si>
  <si>
    <t>50209-维修（护）费</t>
  </si>
  <si>
    <t>赈济服务和援助项目</t>
  </si>
  <si>
    <t>50201-办公经费</t>
  </si>
  <si>
    <t>30202-印刷费</t>
  </si>
  <si>
    <t>红十字博爱家园培训项目</t>
  </si>
  <si>
    <t>50299-其他商品和服务支出</t>
  </si>
  <si>
    <t>2081601-行政运行</t>
  </si>
  <si>
    <t>2081699-其他红十字事业支出</t>
  </si>
  <si>
    <t>湖南省红十字会基金会设立资金</t>
  </si>
  <si>
    <t>50207-因公出国(境)费用</t>
  </si>
  <si>
    <t>30212-因公出国（境）费用</t>
  </si>
  <si>
    <t>国际交流与合作</t>
  </si>
  <si>
    <t>50203-培训费</t>
  </si>
  <si>
    <t>30216-培训费</t>
  </si>
  <si>
    <t>50206-公务接待费</t>
  </si>
  <si>
    <t>博爱送万家及救灾</t>
  </si>
  <si>
    <t>50601-资本性支出（一）</t>
  </si>
  <si>
    <t>31002-办公设备购置</t>
  </si>
  <si>
    <t>办公设备购置</t>
  </si>
  <si>
    <t>30229-福利费</t>
  </si>
  <si>
    <t>志愿者保留项目</t>
  </si>
  <si>
    <t>30215-会议费</t>
  </si>
  <si>
    <t>2082804-拥军优属</t>
  </si>
  <si>
    <t>部队和优抚对象走访慰问</t>
  </si>
  <si>
    <t>50208-公务用车运行维护费</t>
  </si>
  <si>
    <t>宣传引导和两项建设活动</t>
  </si>
  <si>
    <t>50205-委托业务费</t>
  </si>
  <si>
    <t>30227-委托业务费</t>
  </si>
  <si>
    <t>退役军人服务管理及权益维护专项</t>
  </si>
  <si>
    <t>双拥及褒扬纪念活动</t>
  </si>
  <si>
    <t>50202-会议费</t>
  </si>
  <si>
    <t>2080804-优抚事业单位支出</t>
  </si>
  <si>
    <t>全省军供站维修补助</t>
  </si>
  <si>
    <t>2082899-其他退役军人事务管理支出</t>
  </si>
  <si>
    <t>2101502-一般行政管理事务</t>
  </si>
  <si>
    <t>医疗保障管理</t>
  </si>
  <si>
    <t>2100101-行政运行</t>
  </si>
  <si>
    <t>2100799-其他计划生育事务支出</t>
  </si>
  <si>
    <t>计生协会业务工作经费</t>
  </si>
  <si>
    <t>30214-租赁费</t>
  </si>
  <si>
    <t>2296002-用于社会福利的彩票公益金支出</t>
  </si>
  <si>
    <t>全省困难群众救济物资</t>
  </si>
  <si>
    <t xml:space="preserve"> 特困对象上访经费</t>
  </si>
  <si>
    <t>2080299-其他民政管理事务支出</t>
  </si>
  <si>
    <t>出国费</t>
  </si>
  <si>
    <t>省本级民政政府购买服务经费</t>
  </si>
  <si>
    <t>2082502-其他农村生活救助</t>
  </si>
  <si>
    <t>50999-其他对个人和家庭补助</t>
  </si>
  <si>
    <t>30399-其他对个人和家庭的补助</t>
  </si>
  <si>
    <t>全省困难群众慰问费</t>
  </si>
  <si>
    <t>民政干部教育培训专项经费</t>
  </si>
  <si>
    <t>2080101-行政运行</t>
  </si>
  <si>
    <t>包干经费</t>
  </si>
  <si>
    <t>业务工作经费</t>
  </si>
  <si>
    <t>2080109-社会保险经办机构</t>
  </si>
  <si>
    <t>30207-邮电费</t>
  </si>
  <si>
    <t>50306-设备购置</t>
  </si>
  <si>
    <t>购置通用设备</t>
  </si>
  <si>
    <t>因公出国（境）费用</t>
  </si>
  <si>
    <t>2050305-高等职业教育</t>
  </si>
  <si>
    <t>30209-物业管理费</t>
  </si>
  <si>
    <t>湖南省城乡居保政策宣传</t>
  </si>
  <si>
    <t>2011099-其他人力资源事务支出</t>
  </si>
  <si>
    <t>30226-劳务费</t>
  </si>
  <si>
    <t>劳务费</t>
  </si>
  <si>
    <t>全省基层专职武装干部培训</t>
  </si>
  <si>
    <t>30224-被装购置费</t>
  </si>
  <si>
    <t>30228-工会经费</t>
  </si>
  <si>
    <t>残疾人信访、维权、法律援助</t>
  </si>
  <si>
    <t>2081101-行政运行</t>
  </si>
  <si>
    <t>综合服务中心行政运行经费</t>
  </si>
  <si>
    <t>残联系统组织建设及五个专门协会工作</t>
  </si>
  <si>
    <t>机关公用经费</t>
  </si>
  <si>
    <t>残疾人工作委员会、信息、统计、状况监测费用</t>
  </si>
  <si>
    <t>纪检监察工作经费</t>
  </si>
  <si>
    <t>评价评估第三方服务费</t>
  </si>
  <si>
    <t>机关党委工作经费</t>
  </si>
  <si>
    <t>基金会行政运行经费</t>
  </si>
  <si>
    <t>辅具中心行政运行经费</t>
  </si>
  <si>
    <t>党建经费</t>
  </si>
  <si>
    <t>工资性支出</t>
  </si>
  <si>
    <t>107001-湖南省计划生育协会本级</t>
    <phoneticPr fontId="5" type="noConversion"/>
  </si>
  <si>
    <t xml:space="preserve">   </t>
    <phoneticPr fontId="1" type="noConversion"/>
  </si>
  <si>
    <t>301001-湖南省人力资源和社会保障厅本级</t>
    <phoneticPr fontId="1" type="noConversion"/>
  </si>
  <si>
    <t>304001-湖南省残疾人联合会本级</t>
    <phoneticPr fontId="1" type="noConversion"/>
  </si>
  <si>
    <t>306001-湖南省退役军人事务厅本级</t>
    <phoneticPr fontId="1" type="noConversion"/>
  </si>
  <si>
    <t>湖南省退役军人事务厅</t>
    <phoneticPr fontId="1" type="noConversion"/>
  </si>
  <si>
    <t>307001-湖南省医疗保障局本级</t>
    <phoneticPr fontId="1" type="noConversion"/>
  </si>
  <si>
    <t>302001-湖南省卫生健康委员会本级</t>
  </si>
  <si>
    <t>2100199-其他卫生健康管理事务支出</t>
  </si>
  <si>
    <t>30208-取暖费</t>
  </si>
  <si>
    <t>30203-咨询费</t>
  </si>
  <si>
    <t>2100103-机关服务</t>
  </si>
  <si>
    <t>文明创建</t>
  </si>
  <si>
    <t>302014-湖南省疾病预防控制中心</t>
  </si>
  <si>
    <t>2100401-疾病预防控制机构</t>
  </si>
  <si>
    <t>302018-湖南省血吸虫病防治所</t>
  </si>
  <si>
    <t>302021-湖南省临床检验中心</t>
  </si>
  <si>
    <t>2100499-其他公共卫生支出</t>
  </si>
  <si>
    <t>302024-湖南省卫生计生综合监督局</t>
  </si>
  <si>
    <t>2100402-卫生监督机构</t>
  </si>
  <si>
    <t>302028-湖南省医学会办公室</t>
  </si>
  <si>
    <t>2109901-其他卫生健康支出</t>
  </si>
  <si>
    <t>302030-湖南省卫生计生委国际交流中心</t>
  </si>
  <si>
    <t>302031-湖南省卫生计生委医学考试中心</t>
  </si>
  <si>
    <t>302033-湖南省卫生计生委培训中心</t>
  </si>
  <si>
    <t>2050404-成人广播电视教育</t>
  </si>
  <si>
    <t>302034-湖南省卫生计生委健康教育宣传中心</t>
  </si>
  <si>
    <t>302035-湖南省卫生计生委药具管理服务中心</t>
  </si>
  <si>
    <t>2210201-住房公积金</t>
  </si>
  <si>
    <t>50501-工资福利支出</t>
  </si>
  <si>
    <t>30113-住房公积金</t>
  </si>
  <si>
    <t>住房公积金</t>
  </si>
  <si>
    <t>302037-湖南省卫生计生委信息统计中心</t>
  </si>
  <si>
    <t>卫生计生信息系统运行维护及升级改造</t>
  </si>
  <si>
    <t>302046-湖南省中医药学会办公室</t>
  </si>
  <si>
    <t>2100699-其他中医药支出</t>
  </si>
  <si>
    <t>湖南省卫生健康委员会</t>
    <phoneticPr fontId="1" type="noConversion"/>
  </si>
  <si>
    <t>合 计</t>
    <phoneticPr fontId="1" type="noConversion"/>
  </si>
  <si>
    <t>社保处联系部门2020年省级一般性支出压减项目表（部门预算）</t>
    <phoneticPr fontId="1" type="noConversion"/>
  </si>
  <si>
    <t>全省困难群众慰问费</t>
    <phoneticPr fontId="1" type="noConversion"/>
  </si>
  <si>
    <t>湖南省计划生育协会</t>
    <phoneticPr fontId="1" type="noConversion"/>
  </si>
  <si>
    <t>湖南省民政厅</t>
    <phoneticPr fontId="1" type="noConversion"/>
  </si>
  <si>
    <t>湖南省人力资源和社会保障厅</t>
    <phoneticPr fontId="1" type="noConversion"/>
  </si>
  <si>
    <t>湖南省残疾人联合会</t>
    <phoneticPr fontId="1" type="noConversion"/>
  </si>
  <si>
    <t>湖南省红十字会</t>
    <phoneticPr fontId="1" type="noConversion"/>
  </si>
  <si>
    <t>湖南省医疗保障局</t>
    <phoneticPr fontId="1" type="noConversion"/>
  </si>
  <si>
    <t>一般商品和服务支出</t>
    <phoneticPr fontId="1" type="noConversion"/>
  </si>
  <si>
    <t>301009-湖南省就业服务局</t>
  </si>
  <si>
    <t>2080106-就业管理事务</t>
  </si>
  <si>
    <t>2050803-培训支出</t>
  </si>
  <si>
    <t>30226-劳务费</t>
    <phoneticPr fontId="1" type="noConversion"/>
  </si>
  <si>
    <t>30299-其他商品和服务支出</t>
    <phoneticPr fontId="1" type="noConversion"/>
  </si>
  <si>
    <t>30216-培训费</t>
    <phoneticPr fontId="1" type="noConversion"/>
  </si>
  <si>
    <t>2100499-其他公共卫生支出</t>
    <phoneticPr fontId="1" type="noConversion"/>
  </si>
  <si>
    <t xml:space="preserve">乡村卫生院本土化人才免费培养 </t>
  </si>
  <si>
    <t>摘要</t>
    <phoneticPr fontId="4" type="noConversion"/>
  </si>
  <si>
    <t>按要求压减2019年一般性支出</t>
    <phoneticPr fontId="1" type="noConversion"/>
  </si>
  <si>
    <t>备注</t>
    <phoneticPr fontId="4" type="noConversion"/>
  </si>
  <si>
    <t>高职生均拨款资金</t>
    <phoneticPr fontId="1" type="noConversion"/>
  </si>
  <si>
    <t>304001-湖南省残疾人联合会本级</t>
    <phoneticPr fontId="1" type="noConversion"/>
  </si>
  <si>
    <t xml:space="preserve">2081105-残疾人就业和扶贫 </t>
  </si>
  <si>
    <t>31099-其他资本性支出</t>
    <phoneticPr fontId="1" type="noConversion"/>
  </si>
  <si>
    <t>50399-其他资本性支出</t>
    <phoneticPr fontId="1" type="noConversion"/>
  </si>
  <si>
    <t>省级残疾人托养中心项目建设</t>
    <phoneticPr fontId="1" type="noConversion"/>
  </si>
  <si>
    <t>省级残疾人托养中心项目建设</t>
    <phoneticPr fontId="1" type="noConversion"/>
  </si>
  <si>
    <t>专项中编入部门预算部分</t>
  </si>
  <si>
    <t>专项中编入部门预算部分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</si>
</sst>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8"/>
      <color rgb="FFFF0000"/>
      <name val="仿宋"/>
      <family val="3"/>
      <charset val="134"/>
    </font>
    <font>
      <sz val="8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0" fontId="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zoomScale="115" zoomScaleNormal="115" workbookViewId="0">
      <selection activeCell="A9" sqref="A9"/>
    </sheetView>
  </sheetViews>
  <sheetFormatPr defaultColWidth="9" defaultRowHeight="14.4" x14ac:dyDescent="0.25"/>
  <cols>
    <col min="1" max="1" width="33.33203125" style="2" customWidth="1"/>
    <col min="2" max="2" width="18.44140625" style="2" customWidth="1"/>
    <col min="3" max="3" width="35.77734375" style="2" customWidth="1"/>
    <col min="4" max="4" width="29.44140625" style="2" customWidth="1"/>
    <col min="5" max="5" width="27.21875" style="2" customWidth="1"/>
    <col min="6" max="6" width="25.109375" style="2" customWidth="1"/>
    <col min="7" max="7" width="27.21875" style="2" customWidth="1"/>
    <col min="8" max="8" width="10.44140625" style="2" customWidth="1"/>
    <col min="9" max="16384" width="9" style="2"/>
  </cols>
  <sheetData>
    <row r="1" spans="1:8" ht="63" customHeight="1" x14ac:dyDescent="0.25">
      <c r="A1" s="23" t="s">
        <v>170</v>
      </c>
      <c r="B1" s="23"/>
      <c r="C1" s="23"/>
      <c r="D1" s="23"/>
      <c r="E1" s="23"/>
      <c r="F1" s="23"/>
      <c r="G1" s="23"/>
      <c r="H1" s="23"/>
    </row>
    <row r="2" spans="1:8" ht="45.75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187</v>
      </c>
      <c r="H2" s="12" t="s">
        <v>189</v>
      </c>
    </row>
    <row r="3" spans="1:8" ht="30.75" customHeight="1" x14ac:dyDescent="0.25">
      <c r="A3" s="11" t="s">
        <v>169</v>
      </c>
      <c r="B3" s="20">
        <f>SUM(B4+B14+B21+B74+B124+B164+B182+B194)</f>
        <v>-36784500</v>
      </c>
      <c r="C3" s="12"/>
      <c r="D3" s="1"/>
      <c r="E3" s="1"/>
      <c r="F3" s="1"/>
      <c r="G3" s="1"/>
      <c r="H3" s="15"/>
    </row>
    <row r="4" spans="1:8" s="5" customFormat="1" ht="18.75" customHeight="1" x14ac:dyDescent="0.25">
      <c r="A4" s="3" t="s">
        <v>172</v>
      </c>
      <c r="B4" s="4">
        <f>SUM(B5:B13)</f>
        <v>-440000</v>
      </c>
      <c r="C4" s="3"/>
      <c r="D4" s="3"/>
      <c r="E4" s="3"/>
      <c r="F4" s="3"/>
      <c r="G4" s="3"/>
      <c r="H4" s="16"/>
    </row>
    <row r="5" spans="1:8" s="5" customFormat="1" ht="18.75" customHeight="1" x14ac:dyDescent="0.25">
      <c r="A5" s="7" t="s">
        <v>132</v>
      </c>
      <c r="B5" s="8">
        <v>-30000</v>
      </c>
      <c r="C5" s="6" t="s">
        <v>87</v>
      </c>
      <c r="D5" s="6" t="s">
        <v>51</v>
      </c>
      <c r="E5" s="6" t="s">
        <v>35</v>
      </c>
      <c r="F5" s="6" t="s">
        <v>31</v>
      </c>
      <c r="G5" s="6" t="s">
        <v>31</v>
      </c>
      <c r="H5" s="16"/>
    </row>
    <row r="6" spans="1:8" s="5" customFormat="1" ht="18.75" customHeight="1" x14ac:dyDescent="0.25">
      <c r="A6" s="6" t="s">
        <v>6</v>
      </c>
      <c r="B6" s="8">
        <v>-90000</v>
      </c>
      <c r="C6" s="6" t="s">
        <v>88</v>
      </c>
      <c r="D6" s="6" t="s">
        <v>60</v>
      </c>
      <c r="E6" s="6" t="s">
        <v>61</v>
      </c>
      <c r="F6" s="6" t="s">
        <v>89</v>
      </c>
      <c r="G6" s="6" t="s">
        <v>89</v>
      </c>
      <c r="H6" s="16"/>
    </row>
    <row r="7" spans="1:8" s="5" customFormat="1" ht="18.75" customHeight="1" x14ac:dyDescent="0.25">
      <c r="A7" s="6" t="s">
        <v>6</v>
      </c>
      <c r="B7" s="8">
        <v>-20000</v>
      </c>
      <c r="C7" s="6" t="s">
        <v>87</v>
      </c>
      <c r="D7" s="6" t="s">
        <v>65</v>
      </c>
      <c r="E7" s="6" t="s">
        <v>32</v>
      </c>
      <c r="F7" s="6" t="s">
        <v>31</v>
      </c>
      <c r="G7" s="6" t="s">
        <v>31</v>
      </c>
      <c r="H7" s="16"/>
    </row>
    <row r="8" spans="1:8" s="5" customFormat="1" ht="18.75" customHeight="1" x14ac:dyDescent="0.25">
      <c r="A8" s="6" t="s">
        <v>6</v>
      </c>
      <c r="B8" s="8">
        <v>-60000</v>
      </c>
      <c r="C8" s="6" t="s">
        <v>88</v>
      </c>
      <c r="D8" s="6" t="s">
        <v>53</v>
      </c>
      <c r="E8" s="6" t="s">
        <v>54</v>
      </c>
      <c r="F8" s="6" t="s">
        <v>89</v>
      </c>
      <c r="G8" s="6" t="s">
        <v>89</v>
      </c>
      <c r="H8" s="16"/>
    </row>
    <row r="9" spans="1:8" s="5" customFormat="1" ht="18.75" customHeight="1" x14ac:dyDescent="0.25">
      <c r="A9" s="6" t="s">
        <v>6</v>
      </c>
      <c r="B9" s="8">
        <v>-20000</v>
      </c>
      <c r="C9" s="6" t="s">
        <v>88</v>
      </c>
      <c r="D9" s="6" t="s">
        <v>53</v>
      </c>
      <c r="E9" s="6" t="s">
        <v>36</v>
      </c>
      <c r="F9" s="6" t="s">
        <v>89</v>
      </c>
      <c r="G9" s="6" t="s">
        <v>89</v>
      </c>
      <c r="H9" s="16"/>
    </row>
    <row r="10" spans="1:8" s="5" customFormat="1" ht="18.75" customHeight="1" x14ac:dyDescent="0.25">
      <c r="A10" s="6" t="s">
        <v>6</v>
      </c>
      <c r="B10" s="8">
        <v>-12000</v>
      </c>
      <c r="C10" s="6" t="s">
        <v>87</v>
      </c>
      <c r="D10" s="6" t="s">
        <v>53</v>
      </c>
      <c r="E10" s="6" t="s">
        <v>90</v>
      </c>
      <c r="F10" s="6" t="s">
        <v>31</v>
      </c>
      <c r="G10" s="6" t="s">
        <v>31</v>
      </c>
      <c r="H10" s="16"/>
    </row>
    <row r="11" spans="1:8" s="5" customFormat="1" ht="18.75" customHeight="1" x14ac:dyDescent="0.25">
      <c r="A11" s="6" t="s">
        <v>6</v>
      </c>
      <c r="B11" s="8">
        <v>-120000</v>
      </c>
      <c r="C11" s="6" t="s">
        <v>88</v>
      </c>
      <c r="D11" s="6" t="s">
        <v>63</v>
      </c>
      <c r="E11" s="6" t="s">
        <v>64</v>
      </c>
      <c r="F11" s="6" t="s">
        <v>89</v>
      </c>
      <c r="G11" s="6" t="s">
        <v>89</v>
      </c>
      <c r="H11" s="16"/>
    </row>
    <row r="12" spans="1:8" s="5" customFormat="1" ht="18.75" customHeight="1" x14ac:dyDescent="0.25">
      <c r="A12" s="6" t="s">
        <v>6</v>
      </c>
      <c r="B12" s="8">
        <v>-48000</v>
      </c>
      <c r="C12" s="6" t="s">
        <v>88</v>
      </c>
      <c r="D12" s="6" t="s">
        <v>53</v>
      </c>
      <c r="E12" s="6" t="s">
        <v>30</v>
      </c>
      <c r="F12" s="6" t="s">
        <v>89</v>
      </c>
      <c r="G12" s="6" t="s">
        <v>89</v>
      </c>
      <c r="H12" s="16"/>
    </row>
    <row r="13" spans="1:8" s="5" customFormat="1" ht="18.75" customHeight="1" x14ac:dyDescent="0.25">
      <c r="A13" s="6" t="s">
        <v>6</v>
      </c>
      <c r="B13" s="8">
        <v>-40000</v>
      </c>
      <c r="C13" s="6" t="s">
        <v>88</v>
      </c>
      <c r="D13" s="6" t="s">
        <v>53</v>
      </c>
      <c r="E13" s="6" t="s">
        <v>47</v>
      </c>
      <c r="F13" s="6" t="s">
        <v>89</v>
      </c>
      <c r="G13" s="6" t="s">
        <v>89</v>
      </c>
      <c r="H13" s="16"/>
    </row>
    <row r="14" spans="1:8" s="5" customFormat="1" ht="18.75" customHeight="1" x14ac:dyDescent="0.25">
      <c r="A14" s="3" t="s">
        <v>173</v>
      </c>
      <c r="B14" s="9">
        <f>SUM(B15:B20)</f>
        <v>-4460000</v>
      </c>
      <c r="C14" s="6"/>
      <c r="D14" s="6"/>
      <c r="E14" s="6"/>
      <c r="F14" s="6"/>
      <c r="G14" s="6"/>
      <c r="H14" s="16"/>
    </row>
    <row r="15" spans="1:8" s="5" customFormat="1" ht="18.75" customHeight="1" x14ac:dyDescent="0.25">
      <c r="A15" s="6" t="s">
        <v>7</v>
      </c>
      <c r="B15" s="8">
        <v>-2000000</v>
      </c>
      <c r="C15" s="6" t="s">
        <v>91</v>
      </c>
      <c r="D15" s="6" t="s">
        <v>56</v>
      </c>
      <c r="E15" s="6" t="s">
        <v>45</v>
      </c>
      <c r="F15" s="6" t="s">
        <v>92</v>
      </c>
      <c r="G15" s="6" t="s">
        <v>92</v>
      </c>
      <c r="H15" s="16"/>
    </row>
    <row r="16" spans="1:8" s="5" customFormat="1" ht="18.75" customHeight="1" x14ac:dyDescent="0.25">
      <c r="A16" s="6" t="s">
        <v>7</v>
      </c>
      <c r="B16" s="8">
        <v>-200000</v>
      </c>
      <c r="C16" s="6" t="s">
        <v>91</v>
      </c>
      <c r="D16" s="6" t="s">
        <v>56</v>
      </c>
      <c r="E16" s="6" t="s">
        <v>45</v>
      </c>
      <c r="F16" s="6" t="s">
        <v>93</v>
      </c>
      <c r="G16" s="6" t="s">
        <v>93</v>
      </c>
      <c r="H16" s="16"/>
    </row>
    <row r="17" spans="1:8" s="5" customFormat="1" ht="18.75" customHeight="1" x14ac:dyDescent="0.25">
      <c r="A17" s="6" t="s">
        <v>7</v>
      </c>
      <c r="B17" s="8">
        <v>-200000</v>
      </c>
      <c r="C17" s="6" t="s">
        <v>94</v>
      </c>
      <c r="D17" s="6" t="s">
        <v>60</v>
      </c>
      <c r="E17" s="6" t="s">
        <v>61</v>
      </c>
      <c r="F17" s="6" t="s">
        <v>95</v>
      </c>
      <c r="G17" s="6" t="s">
        <v>95</v>
      </c>
      <c r="H17" s="16"/>
    </row>
    <row r="18" spans="1:8" s="5" customFormat="1" ht="19.8" customHeight="1" x14ac:dyDescent="0.25">
      <c r="A18" s="6" t="s">
        <v>7</v>
      </c>
      <c r="B18" s="8">
        <v>-260000</v>
      </c>
      <c r="C18" s="6" t="s">
        <v>91</v>
      </c>
      <c r="D18" s="6" t="s">
        <v>56</v>
      </c>
      <c r="E18" s="6" t="s">
        <v>45</v>
      </c>
      <c r="F18" s="6" t="s">
        <v>96</v>
      </c>
      <c r="G18" s="6" t="s">
        <v>96</v>
      </c>
      <c r="H18" s="16"/>
    </row>
    <row r="19" spans="1:8" s="5" customFormat="1" ht="25.2" customHeight="1" x14ac:dyDescent="0.25">
      <c r="A19" s="6" t="s">
        <v>7</v>
      </c>
      <c r="B19" s="8">
        <v>-1300000</v>
      </c>
      <c r="C19" s="6" t="s">
        <v>97</v>
      </c>
      <c r="D19" s="6" t="s">
        <v>98</v>
      </c>
      <c r="E19" s="6" t="s">
        <v>99</v>
      </c>
      <c r="F19" s="6" t="s">
        <v>171</v>
      </c>
      <c r="G19" s="6" t="s">
        <v>100</v>
      </c>
      <c r="H19" s="21" t="s">
        <v>198</v>
      </c>
    </row>
    <row r="20" spans="1:8" s="5" customFormat="1" ht="18.75" customHeight="1" x14ac:dyDescent="0.25">
      <c r="A20" s="6" t="s">
        <v>7</v>
      </c>
      <c r="B20" s="8">
        <v>-500000</v>
      </c>
      <c r="C20" s="6" t="s">
        <v>94</v>
      </c>
      <c r="D20" s="6" t="s">
        <v>63</v>
      </c>
      <c r="E20" s="6" t="s">
        <v>64</v>
      </c>
      <c r="F20" s="6" t="s">
        <v>101</v>
      </c>
      <c r="G20" s="6" t="s">
        <v>101</v>
      </c>
      <c r="H20" s="16"/>
    </row>
    <row r="21" spans="1:8" s="5" customFormat="1" ht="18.75" customHeight="1" x14ac:dyDescent="0.25">
      <c r="A21" s="3" t="s">
        <v>174</v>
      </c>
      <c r="B21" s="9">
        <f>SUM(B22:B73)</f>
        <v>-9390000</v>
      </c>
      <c r="C21" s="6"/>
      <c r="D21" s="6"/>
      <c r="E21" s="6"/>
      <c r="F21" s="6"/>
      <c r="G21" s="6"/>
      <c r="H21" s="16"/>
    </row>
    <row r="22" spans="1:8" s="5" customFormat="1" ht="18.75" customHeight="1" x14ac:dyDescent="0.25">
      <c r="A22" s="6" t="s">
        <v>134</v>
      </c>
      <c r="B22" s="8">
        <v>-150000</v>
      </c>
      <c r="C22" s="6" t="s">
        <v>102</v>
      </c>
      <c r="D22" s="6" t="s">
        <v>65</v>
      </c>
      <c r="E22" s="6" t="s">
        <v>32</v>
      </c>
      <c r="F22" s="6" t="s">
        <v>103</v>
      </c>
      <c r="G22" s="6" t="s">
        <v>103</v>
      </c>
      <c r="H22" s="16"/>
    </row>
    <row r="23" spans="1:8" s="5" customFormat="1" ht="18.75" customHeight="1" x14ac:dyDescent="0.25">
      <c r="A23" s="6" t="s">
        <v>8</v>
      </c>
      <c r="B23" s="8">
        <v>-300000</v>
      </c>
      <c r="C23" s="6" t="s">
        <v>102</v>
      </c>
      <c r="D23" s="6" t="s">
        <v>60</v>
      </c>
      <c r="E23" s="6" t="s">
        <v>61</v>
      </c>
      <c r="F23" s="6" t="s">
        <v>95</v>
      </c>
      <c r="G23" s="6" t="s">
        <v>95</v>
      </c>
      <c r="H23" s="16"/>
    </row>
    <row r="24" spans="1:8" s="5" customFormat="1" ht="18.75" customHeight="1" x14ac:dyDescent="0.25">
      <c r="A24" s="6" t="s">
        <v>8</v>
      </c>
      <c r="B24" s="8">
        <v>-2092600</v>
      </c>
      <c r="C24" s="6" t="s">
        <v>102</v>
      </c>
      <c r="D24" s="6" t="s">
        <v>56</v>
      </c>
      <c r="E24" s="6" t="s">
        <v>45</v>
      </c>
      <c r="F24" s="6" t="s">
        <v>104</v>
      </c>
      <c r="G24" s="6" t="s">
        <v>104</v>
      </c>
      <c r="H24" s="16"/>
    </row>
    <row r="25" spans="1:8" s="5" customFormat="1" ht="18.75" customHeight="1" x14ac:dyDescent="0.25">
      <c r="A25" s="6" t="s">
        <v>9</v>
      </c>
      <c r="B25" s="8">
        <v>-25000</v>
      </c>
      <c r="C25" s="6" t="s">
        <v>105</v>
      </c>
      <c r="D25" s="6" t="s">
        <v>63</v>
      </c>
      <c r="E25" s="6" t="s">
        <v>64</v>
      </c>
      <c r="F25" s="6" t="s">
        <v>31</v>
      </c>
      <c r="G25" s="6" t="s">
        <v>31</v>
      </c>
      <c r="H25" s="16"/>
    </row>
    <row r="26" spans="1:8" s="5" customFormat="1" ht="18.75" customHeight="1" x14ac:dyDescent="0.25">
      <c r="A26" s="6" t="s">
        <v>9</v>
      </c>
      <c r="B26" s="8">
        <v>-65000</v>
      </c>
      <c r="C26" s="6" t="s">
        <v>105</v>
      </c>
      <c r="D26" s="6" t="s">
        <v>53</v>
      </c>
      <c r="E26" s="6" t="s">
        <v>106</v>
      </c>
      <c r="F26" s="6" t="s">
        <v>31</v>
      </c>
      <c r="G26" s="6" t="s">
        <v>31</v>
      </c>
      <c r="H26" s="16"/>
    </row>
    <row r="27" spans="1:8" s="5" customFormat="1" ht="18.75" customHeight="1" x14ac:dyDescent="0.25">
      <c r="A27" s="6" t="s">
        <v>9</v>
      </c>
      <c r="B27" s="8">
        <v>-181800</v>
      </c>
      <c r="C27" s="6" t="s">
        <v>105</v>
      </c>
      <c r="D27" s="6" t="s">
        <v>107</v>
      </c>
      <c r="E27" s="6" t="s">
        <v>68</v>
      </c>
      <c r="F27" s="6" t="s">
        <v>108</v>
      </c>
      <c r="G27" s="6" t="s">
        <v>108</v>
      </c>
      <c r="H27" s="16"/>
    </row>
    <row r="28" spans="1:8" s="5" customFormat="1" ht="18.75" customHeight="1" x14ac:dyDescent="0.25">
      <c r="A28" s="6" t="s">
        <v>9</v>
      </c>
      <c r="B28" s="8">
        <v>-174400</v>
      </c>
      <c r="C28" s="6" t="s">
        <v>105</v>
      </c>
      <c r="D28" s="6" t="s">
        <v>53</v>
      </c>
      <c r="E28" s="6" t="s">
        <v>30</v>
      </c>
      <c r="F28" s="6" t="s">
        <v>31</v>
      </c>
      <c r="G28" s="6" t="s">
        <v>31</v>
      </c>
      <c r="H28" s="16"/>
    </row>
    <row r="29" spans="1:8" s="5" customFormat="1" ht="18.75" customHeight="1" x14ac:dyDescent="0.25">
      <c r="A29" s="6" t="s">
        <v>9</v>
      </c>
      <c r="B29" s="8">
        <v>-50000</v>
      </c>
      <c r="C29" s="6" t="s">
        <v>105</v>
      </c>
      <c r="D29" s="6" t="s">
        <v>53</v>
      </c>
      <c r="E29" s="6" t="s">
        <v>54</v>
      </c>
      <c r="F29" s="6" t="s">
        <v>31</v>
      </c>
      <c r="G29" s="6" t="s">
        <v>31</v>
      </c>
      <c r="H29" s="16"/>
    </row>
    <row r="30" spans="1:8" s="5" customFormat="1" ht="18.75" customHeight="1" x14ac:dyDescent="0.25">
      <c r="A30" s="6" t="s">
        <v>9</v>
      </c>
      <c r="B30" s="8">
        <v>-45300</v>
      </c>
      <c r="C30" s="6" t="s">
        <v>105</v>
      </c>
      <c r="D30" s="6" t="s">
        <v>65</v>
      </c>
      <c r="E30" s="6" t="s">
        <v>32</v>
      </c>
      <c r="F30" s="6" t="s">
        <v>31</v>
      </c>
      <c r="G30" s="6" t="s">
        <v>31</v>
      </c>
      <c r="H30" s="16"/>
    </row>
    <row r="31" spans="1:8" s="5" customFormat="1" ht="18.75" customHeight="1" x14ac:dyDescent="0.25">
      <c r="A31" s="6" t="s">
        <v>9</v>
      </c>
      <c r="B31" s="8">
        <v>-279300</v>
      </c>
      <c r="C31" s="6" t="s">
        <v>105</v>
      </c>
      <c r="D31" s="6" t="s">
        <v>53</v>
      </c>
      <c r="E31" s="6" t="s">
        <v>47</v>
      </c>
      <c r="F31" s="6" t="s">
        <v>31</v>
      </c>
      <c r="G31" s="6" t="s">
        <v>31</v>
      </c>
      <c r="H31" s="16"/>
    </row>
    <row r="32" spans="1:8" s="5" customFormat="1" ht="18.75" customHeight="1" x14ac:dyDescent="0.25">
      <c r="A32" s="6" t="s">
        <v>9</v>
      </c>
      <c r="B32" s="8">
        <v>-43100</v>
      </c>
      <c r="C32" s="6" t="s">
        <v>105</v>
      </c>
      <c r="D32" s="6" t="s">
        <v>81</v>
      </c>
      <c r="E32" s="6" t="s">
        <v>72</v>
      </c>
      <c r="F32" s="6" t="s">
        <v>31</v>
      </c>
      <c r="G32" s="6" t="s">
        <v>31</v>
      </c>
      <c r="H32" s="16"/>
    </row>
    <row r="33" spans="1:8" s="5" customFormat="1" ht="18.75" customHeight="1" x14ac:dyDescent="0.25">
      <c r="A33" s="6" t="s">
        <v>9</v>
      </c>
      <c r="B33" s="8">
        <v>-41100</v>
      </c>
      <c r="C33" s="6" t="s">
        <v>105</v>
      </c>
      <c r="D33" s="6" t="s">
        <v>53</v>
      </c>
      <c r="E33" s="6" t="s">
        <v>36</v>
      </c>
      <c r="F33" s="6" t="s">
        <v>31</v>
      </c>
      <c r="G33" s="6" t="s">
        <v>31</v>
      </c>
      <c r="H33" s="16"/>
    </row>
    <row r="34" spans="1:8" s="5" customFormat="1" ht="18.75" customHeight="1" x14ac:dyDescent="0.25">
      <c r="A34" s="6" t="s">
        <v>9</v>
      </c>
      <c r="B34" s="8">
        <v>-25000</v>
      </c>
      <c r="C34" s="6" t="s">
        <v>105</v>
      </c>
      <c r="D34" s="6" t="s">
        <v>53</v>
      </c>
      <c r="E34" s="6" t="s">
        <v>33</v>
      </c>
      <c r="F34" s="6" t="s">
        <v>31</v>
      </c>
      <c r="G34" s="6" t="s">
        <v>31</v>
      </c>
      <c r="H34" s="16"/>
    </row>
    <row r="35" spans="1:8" s="5" customFormat="1" ht="18.75" customHeight="1" x14ac:dyDescent="0.25">
      <c r="A35" s="6" t="s">
        <v>9</v>
      </c>
      <c r="B35" s="8">
        <v>-50000</v>
      </c>
      <c r="C35" s="6" t="s">
        <v>105</v>
      </c>
      <c r="D35" s="6" t="s">
        <v>60</v>
      </c>
      <c r="E35" s="6" t="s">
        <v>61</v>
      </c>
      <c r="F35" s="6" t="s">
        <v>109</v>
      </c>
      <c r="G35" s="6" t="s">
        <v>109</v>
      </c>
      <c r="H35" s="16"/>
    </row>
    <row r="36" spans="1:8" s="5" customFormat="1" ht="18.75" customHeight="1" x14ac:dyDescent="0.25">
      <c r="A36" s="6" t="s">
        <v>10</v>
      </c>
      <c r="B36" s="8">
        <v>-2853700</v>
      </c>
      <c r="C36" s="6" t="s">
        <v>110</v>
      </c>
      <c r="D36" s="6" t="s">
        <v>29</v>
      </c>
      <c r="E36" s="6" t="s">
        <v>45</v>
      </c>
      <c r="F36" s="6" t="s">
        <v>190</v>
      </c>
      <c r="G36" s="6" t="s">
        <v>190</v>
      </c>
      <c r="H36" s="16"/>
    </row>
    <row r="37" spans="1:8" s="5" customFormat="1" ht="18.75" customHeight="1" x14ac:dyDescent="0.25">
      <c r="A37" s="6" t="s">
        <v>11</v>
      </c>
      <c r="B37" s="8">
        <v>-20000</v>
      </c>
      <c r="C37" s="6" t="s">
        <v>105</v>
      </c>
      <c r="D37" s="6" t="s">
        <v>29</v>
      </c>
      <c r="E37" s="6" t="s">
        <v>54</v>
      </c>
      <c r="F37" s="6" t="s">
        <v>31</v>
      </c>
      <c r="G37" s="6" t="s">
        <v>31</v>
      </c>
      <c r="H37" s="16"/>
    </row>
    <row r="38" spans="1:8" s="5" customFormat="1" ht="18.75" customHeight="1" x14ac:dyDescent="0.25">
      <c r="A38" s="6" t="s">
        <v>11</v>
      </c>
      <c r="B38" s="8">
        <v>-20000</v>
      </c>
      <c r="C38" s="6" t="s">
        <v>105</v>
      </c>
      <c r="D38" s="6" t="s">
        <v>29</v>
      </c>
      <c r="E38" s="6" t="s">
        <v>47</v>
      </c>
      <c r="F38" s="6" t="s">
        <v>31</v>
      </c>
      <c r="G38" s="6" t="s">
        <v>31</v>
      </c>
      <c r="H38" s="16"/>
    </row>
    <row r="39" spans="1:8" s="5" customFormat="1" ht="18.75" customHeight="1" x14ac:dyDescent="0.25">
      <c r="A39" s="6" t="s">
        <v>11</v>
      </c>
      <c r="B39" s="8">
        <v>-20000</v>
      </c>
      <c r="C39" s="6" t="s">
        <v>105</v>
      </c>
      <c r="D39" s="6" t="s">
        <v>29</v>
      </c>
      <c r="E39" s="6" t="s">
        <v>32</v>
      </c>
      <c r="F39" s="6" t="s">
        <v>31</v>
      </c>
      <c r="G39" s="6" t="s">
        <v>31</v>
      </c>
      <c r="H39" s="16"/>
    </row>
    <row r="40" spans="1:8" s="5" customFormat="1" ht="18.75" customHeight="1" x14ac:dyDescent="0.25">
      <c r="A40" s="6" t="s">
        <v>11</v>
      </c>
      <c r="B40" s="8">
        <v>-68500</v>
      </c>
      <c r="C40" s="6" t="s">
        <v>105</v>
      </c>
      <c r="D40" s="6" t="s">
        <v>29</v>
      </c>
      <c r="E40" s="6" t="s">
        <v>72</v>
      </c>
      <c r="F40" s="6" t="s">
        <v>31</v>
      </c>
      <c r="G40" s="6" t="s">
        <v>31</v>
      </c>
      <c r="H40" s="16"/>
    </row>
    <row r="41" spans="1:8" s="5" customFormat="1" ht="18.75" customHeight="1" x14ac:dyDescent="0.25">
      <c r="A41" s="6" t="s">
        <v>11</v>
      </c>
      <c r="B41" s="8">
        <v>-50000</v>
      </c>
      <c r="C41" s="6" t="s">
        <v>105</v>
      </c>
      <c r="D41" s="6" t="s">
        <v>29</v>
      </c>
      <c r="E41" s="6" t="s">
        <v>64</v>
      </c>
      <c r="F41" s="6" t="s">
        <v>31</v>
      </c>
      <c r="G41" s="6" t="s">
        <v>31</v>
      </c>
      <c r="H41" s="16"/>
    </row>
    <row r="42" spans="1:8" s="5" customFormat="1" ht="18.75" customHeight="1" x14ac:dyDescent="0.25">
      <c r="A42" s="6" t="s">
        <v>11</v>
      </c>
      <c r="B42" s="8">
        <v>-26100</v>
      </c>
      <c r="C42" s="6" t="s">
        <v>105</v>
      </c>
      <c r="D42" s="6" t="s">
        <v>29</v>
      </c>
      <c r="E42" s="6" t="s">
        <v>36</v>
      </c>
      <c r="F42" s="6" t="s">
        <v>31</v>
      </c>
      <c r="G42" s="6" t="s">
        <v>31</v>
      </c>
      <c r="H42" s="16"/>
    </row>
    <row r="43" spans="1:8" s="5" customFormat="1" ht="18.75" customHeight="1" x14ac:dyDescent="0.25">
      <c r="A43" s="6" t="s">
        <v>179</v>
      </c>
      <c r="B43" s="8">
        <v>-30000</v>
      </c>
      <c r="C43" s="6" t="s">
        <v>180</v>
      </c>
      <c r="D43" s="6" t="s">
        <v>65</v>
      </c>
      <c r="E43" s="6" t="s">
        <v>32</v>
      </c>
      <c r="F43" s="6" t="s">
        <v>31</v>
      </c>
      <c r="G43" s="6" t="s">
        <v>31</v>
      </c>
      <c r="H43" s="16"/>
    </row>
    <row r="44" spans="1:8" s="5" customFormat="1" ht="18.75" customHeight="1" x14ac:dyDescent="0.25">
      <c r="A44" s="6" t="s">
        <v>179</v>
      </c>
      <c r="B44" s="8">
        <v>-10000</v>
      </c>
      <c r="C44" s="6" t="s">
        <v>180</v>
      </c>
      <c r="D44" s="6" t="s">
        <v>56</v>
      </c>
      <c r="E44" s="6" t="s">
        <v>45</v>
      </c>
      <c r="F44" s="6" t="s">
        <v>31</v>
      </c>
      <c r="G44" s="6" t="s">
        <v>31</v>
      </c>
      <c r="H44" s="16"/>
    </row>
    <row r="45" spans="1:8" s="5" customFormat="1" ht="18.75" customHeight="1" x14ac:dyDescent="0.25">
      <c r="A45" s="6" t="s">
        <v>179</v>
      </c>
      <c r="B45" s="8">
        <v>-10000</v>
      </c>
      <c r="C45" s="6" t="s">
        <v>181</v>
      </c>
      <c r="D45" s="6" t="s">
        <v>63</v>
      </c>
      <c r="E45" s="6" t="s">
        <v>64</v>
      </c>
      <c r="F45" s="6" t="s">
        <v>31</v>
      </c>
      <c r="G45" s="6" t="s">
        <v>31</v>
      </c>
      <c r="H45" s="16"/>
    </row>
    <row r="46" spans="1:8" s="5" customFormat="1" ht="18.75" customHeight="1" x14ac:dyDescent="0.25">
      <c r="A46" s="6" t="s">
        <v>179</v>
      </c>
      <c r="B46" s="8">
        <v>-44600</v>
      </c>
      <c r="C46" s="6" t="s">
        <v>180</v>
      </c>
      <c r="D46" s="6" t="s">
        <v>77</v>
      </c>
      <c r="E46" s="6" t="s">
        <v>114</v>
      </c>
      <c r="F46" s="6" t="s">
        <v>31</v>
      </c>
      <c r="G46" s="6" t="s">
        <v>31</v>
      </c>
      <c r="H46" s="16"/>
    </row>
    <row r="47" spans="1:8" s="5" customFormat="1" ht="18.75" customHeight="1" x14ac:dyDescent="0.25">
      <c r="A47" s="6" t="s">
        <v>179</v>
      </c>
      <c r="B47" s="8">
        <v>-55000</v>
      </c>
      <c r="C47" s="6" t="s">
        <v>180</v>
      </c>
      <c r="D47" s="6" t="s">
        <v>107</v>
      </c>
      <c r="E47" s="6" t="s">
        <v>68</v>
      </c>
      <c r="F47" s="6" t="s">
        <v>69</v>
      </c>
      <c r="G47" s="6" t="s">
        <v>69</v>
      </c>
      <c r="H47" s="16"/>
    </row>
    <row r="48" spans="1:8" s="5" customFormat="1" ht="18.75" customHeight="1" x14ac:dyDescent="0.25">
      <c r="A48" s="6" t="s">
        <v>179</v>
      </c>
      <c r="B48" s="8">
        <v>-120000</v>
      </c>
      <c r="C48" s="6" t="s">
        <v>180</v>
      </c>
      <c r="D48" s="6" t="s">
        <v>53</v>
      </c>
      <c r="E48" s="6" t="s">
        <v>47</v>
      </c>
      <c r="F48" s="6" t="s">
        <v>31</v>
      </c>
      <c r="G48" s="6" t="s">
        <v>31</v>
      </c>
      <c r="H48" s="16"/>
    </row>
    <row r="49" spans="1:8" s="5" customFormat="1" ht="18.75" customHeight="1" x14ac:dyDescent="0.25">
      <c r="A49" s="6" t="s">
        <v>179</v>
      </c>
      <c r="B49" s="8">
        <v>-60000</v>
      </c>
      <c r="C49" s="6" t="s">
        <v>180</v>
      </c>
      <c r="D49" s="6" t="s">
        <v>53</v>
      </c>
      <c r="E49" s="6" t="s">
        <v>36</v>
      </c>
      <c r="F49" s="6" t="s">
        <v>31</v>
      </c>
      <c r="G49" s="6" t="s">
        <v>31</v>
      </c>
      <c r="H49" s="16"/>
    </row>
    <row r="50" spans="1:8" s="5" customFormat="1" ht="18.75" customHeight="1" x14ac:dyDescent="0.25">
      <c r="A50" s="6" t="s">
        <v>179</v>
      </c>
      <c r="B50" s="8">
        <v>-20000</v>
      </c>
      <c r="C50" s="6" t="s">
        <v>180</v>
      </c>
      <c r="D50" s="6" t="s">
        <v>81</v>
      </c>
      <c r="E50" s="6" t="s">
        <v>72</v>
      </c>
      <c r="F50" s="6" t="s">
        <v>31</v>
      </c>
      <c r="G50" s="6" t="s">
        <v>31</v>
      </c>
      <c r="H50" s="16"/>
    </row>
    <row r="51" spans="1:8" s="5" customFormat="1" ht="18.75" customHeight="1" x14ac:dyDescent="0.25">
      <c r="A51" s="6" t="s">
        <v>179</v>
      </c>
      <c r="B51" s="8">
        <v>-30000</v>
      </c>
      <c r="C51" s="6" t="s">
        <v>180</v>
      </c>
      <c r="D51" s="6" t="s">
        <v>65</v>
      </c>
      <c r="E51" s="6" t="s">
        <v>32</v>
      </c>
      <c r="F51" s="6" t="s">
        <v>31</v>
      </c>
      <c r="G51" s="6" t="s">
        <v>31</v>
      </c>
      <c r="H51" s="16"/>
    </row>
    <row r="52" spans="1:8" s="5" customFormat="1" ht="18.75" customHeight="1" x14ac:dyDescent="0.25">
      <c r="A52" s="6" t="s">
        <v>12</v>
      </c>
      <c r="B52" s="8">
        <v>-83400</v>
      </c>
      <c r="C52" s="6" t="s">
        <v>105</v>
      </c>
      <c r="D52" s="6" t="s">
        <v>56</v>
      </c>
      <c r="E52" s="6" t="s">
        <v>45</v>
      </c>
      <c r="F52" s="6" t="s">
        <v>112</v>
      </c>
      <c r="G52" s="6" t="s">
        <v>112</v>
      </c>
      <c r="H52" s="16"/>
    </row>
    <row r="53" spans="1:8" s="5" customFormat="1" ht="18.75" customHeight="1" x14ac:dyDescent="0.25">
      <c r="A53" s="6" t="s">
        <v>13</v>
      </c>
      <c r="B53" s="8">
        <v>-100000</v>
      </c>
      <c r="C53" s="6" t="s">
        <v>113</v>
      </c>
      <c r="D53" s="6" t="s">
        <v>29</v>
      </c>
      <c r="E53" s="6" t="s">
        <v>61</v>
      </c>
      <c r="F53" s="6" t="s">
        <v>109</v>
      </c>
      <c r="G53" s="6" t="s">
        <v>109</v>
      </c>
      <c r="H53" s="16"/>
    </row>
    <row r="54" spans="1:8" s="5" customFormat="1" ht="18.75" customHeight="1" x14ac:dyDescent="0.25">
      <c r="A54" s="6" t="s">
        <v>13</v>
      </c>
      <c r="B54" s="8">
        <v>-870500</v>
      </c>
      <c r="C54" s="6" t="s">
        <v>113</v>
      </c>
      <c r="D54" s="6" t="s">
        <v>29</v>
      </c>
      <c r="E54" s="6" t="s">
        <v>114</v>
      </c>
      <c r="F54" s="6" t="s">
        <v>115</v>
      </c>
      <c r="G54" s="6" t="s">
        <v>115</v>
      </c>
      <c r="H54" s="16"/>
    </row>
    <row r="55" spans="1:8" s="5" customFormat="1" ht="18.75" customHeight="1" x14ac:dyDescent="0.25">
      <c r="A55" s="6" t="s">
        <v>14</v>
      </c>
      <c r="B55" s="8">
        <v>-750000</v>
      </c>
      <c r="C55" s="6" t="s">
        <v>102</v>
      </c>
      <c r="D55" s="6" t="s">
        <v>29</v>
      </c>
      <c r="E55" s="6" t="s">
        <v>35</v>
      </c>
      <c r="F55" s="6" t="s">
        <v>116</v>
      </c>
      <c r="G55" s="6" t="s">
        <v>116</v>
      </c>
      <c r="H55" s="16"/>
    </row>
    <row r="56" spans="1:8" s="5" customFormat="1" ht="18.75" customHeight="1" x14ac:dyDescent="0.25">
      <c r="A56" s="6" t="s">
        <v>14</v>
      </c>
      <c r="B56" s="8">
        <v>-120000</v>
      </c>
      <c r="C56" s="6" t="s">
        <v>102</v>
      </c>
      <c r="D56" s="6" t="s">
        <v>29</v>
      </c>
      <c r="E56" s="6" t="s">
        <v>117</v>
      </c>
      <c r="F56" s="6" t="s">
        <v>116</v>
      </c>
      <c r="G56" s="6" t="s">
        <v>116</v>
      </c>
      <c r="H56" s="16"/>
    </row>
    <row r="57" spans="1:8" s="5" customFormat="1" ht="18.75" customHeight="1" x14ac:dyDescent="0.25">
      <c r="A57" s="6" t="s">
        <v>14</v>
      </c>
      <c r="B57" s="8">
        <v>-60000</v>
      </c>
      <c r="C57" s="6" t="s">
        <v>102</v>
      </c>
      <c r="D57" s="6" t="s">
        <v>29</v>
      </c>
      <c r="E57" s="6" t="s">
        <v>33</v>
      </c>
      <c r="F57" s="6" t="s">
        <v>116</v>
      </c>
      <c r="G57" s="6" t="s">
        <v>116</v>
      </c>
      <c r="H57" s="16"/>
    </row>
    <row r="58" spans="1:8" s="5" customFormat="1" ht="18.75" customHeight="1" x14ac:dyDescent="0.25">
      <c r="A58" s="6" t="s">
        <v>14</v>
      </c>
      <c r="B58" s="8">
        <v>-60000</v>
      </c>
      <c r="C58" s="6" t="s">
        <v>102</v>
      </c>
      <c r="D58" s="6" t="s">
        <v>29</v>
      </c>
      <c r="E58" s="6" t="s">
        <v>46</v>
      </c>
      <c r="F58" s="6" t="s">
        <v>116</v>
      </c>
      <c r="G58" s="6" t="s">
        <v>116</v>
      </c>
      <c r="H58" s="16"/>
    </row>
    <row r="59" spans="1:8" s="5" customFormat="1" ht="18.75" customHeight="1" x14ac:dyDescent="0.25">
      <c r="A59" s="6" t="s">
        <v>14</v>
      </c>
      <c r="B59" s="8">
        <v>-10000</v>
      </c>
      <c r="C59" s="6" t="s">
        <v>102</v>
      </c>
      <c r="D59" s="6" t="s">
        <v>29</v>
      </c>
      <c r="E59" s="6" t="s">
        <v>54</v>
      </c>
      <c r="F59" s="6" t="s">
        <v>116</v>
      </c>
      <c r="G59" s="6" t="s">
        <v>116</v>
      </c>
      <c r="H59" s="16"/>
    </row>
    <row r="60" spans="1:8" s="5" customFormat="1" ht="18.75" customHeight="1" x14ac:dyDescent="0.25">
      <c r="A60" s="6" t="s">
        <v>15</v>
      </c>
      <c r="B60" s="8">
        <v>-43500</v>
      </c>
      <c r="C60" s="6" t="s">
        <v>113</v>
      </c>
      <c r="D60" s="6" t="s">
        <v>29</v>
      </c>
      <c r="E60" s="6" t="s">
        <v>72</v>
      </c>
      <c r="F60" s="6" t="s">
        <v>31</v>
      </c>
      <c r="G60" s="6" t="s">
        <v>31</v>
      </c>
      <c r="H60" s="16"/>
    </row>
    <row r="61" spans="1:8" s="5" customFormat="1" ht="18.75" customHeight="1" x14ac:dyDescent="0.25">
      <c r="A61" s="6" t="s">
        <v>15</v>
      </c>
      <c r="B61" s="8">
        <v>-6000</v>
      </c>
      <c r="C61" s="6" t="s">
        <v>113</v>
      </c>
      <c r="D61" s="6" t="s">
        <v>29</v>
      </c>
      <c r="E61" s="6" t="s">
        <v>114</v>
      </c>
      <c r="F61" s="6" t="s">
        <v>31</v>
      </c>
      <c r="G61" s="6" t="s">
        <v>31</v>
      </c>
      <c r="H61" s="16"/>
    </row>
    <row r="62" spans="1:8" s="5" customFormat="1" ht="18.75" customHeight="1" x14ac:dyDescent="0.25">
      <c r="A62" s="6" t="s">
        <v>15</v>
      </c>
      <c r="B62" s="8">
        <v>-5000</v>
      </c>
      <c r="C62" s="6" t="s">
        <v>113</v>
      </c>
      <c r="D62" s="6" t="s">
        <v>29</v>
      </c>
      <c r="E62" s="6" t="s">
        <v>30</v>
      </c>
      <c r="F62" s="6" t="s">
        <v>31</v>
      </c>
      <c r="G62" s="6" t="s">
        <v>31</v>
      </c>
      <c r="H62" s="16"/>
    </row>
    <row r="63" spans="1:8" s="5" customFormat="1" ht="18.75" customHeight="1" x14ac:dyDescent="0.25">
      <c r="A63" s="6" t="s">
        <v>15</v>
      </c>
      <c r="B63" s="8">
        <v>-11000</v>
      </c>
      <c r="C63" s="6" t="s">
        <v>113</v>
      </c>
      <c r="D63" s="6" t="s">
        <v>29</v>
      </c>
      <c r="E63" s="6" t="s">
        <v>46</v>
      </c>
      <c r="F63" s="6" t="s">
        <v>31</v>
      </c>
      <c r="G63" s="6" t="s">
        <v>31</v>
      </c>
      <c r="H63" s="16"/>
    </row>
    <row r="64" spans="1:8" s="5" customFormat="1" ht="18.75" customHeight="1" x14ac:dyDescent="0.25">
      <c r="A64" s="6" t="s">
        <v>15</v>
      </c>
      <c r="B64" s="8">
        <v>-9000</v>
      </c>
      <c r="C64" s="6" t="s">
        <v>113</v>
      </c>
      <c r="D64" s="6" t="s">
        <v>29</v>
      </c>
      <c r="E64" s="6" t="s">
        <v>106</v>
      </c>
      <c r="F64" s="6" t="s">
        <v>31</v>
      </c>
      <c r="G64" s="6" t="s">
        <v>31</v>
      </c>
      <c r="H64" s="16"/>
    </row>
    <row r="65" spans="1:8" s="5" customFormat="1" ht="18.75" customHeight="1" x14ac:dyDescent="0.25">
      <c r="A65" s="6" t="s">
        <v>15</v>
      </c>
      <c r="B65" s="8">
        <v>-10000</v>
      </c>
      <c r="C65" s="6" t="s">
        <v>113</v>
      </c>
      <c r="D65" s="6" t="s">
        <v>29</v>
      </c>
      <c r="E65" s="6" t="s">
        <v>35</v>
      </c>
      <c r="F65" s="6" t="s">
        <v>31</v>
      </c>
      <c r="G65" s="6" t="s">
        <v>31</v>
      </c>
      <c r="H65" s="16"/>
    </row>
    <row r="66" spans="1:8" s="5" customFormat="1" ht="18.75" customHeight="1" x14ac:dyDescent="0.25">
      <c r="A66" s="6" t="s">
        <v>15</v>
      </c>
      <c r="B66" s="8">
        <v>-22500</v>
      </c>
      <c r="C66" s="6" t="s">
        <v>113</v>
      </c>
      <c r="D66" s="6" t="s">
        <v>29</v>
      </c>
      <c r="E66" s="6" t="s">
        <v>64</v>
      </c>
      <c r="F66" s="6" t="s">
        <v>31</v>
      </c>
      <c r="G66" s="6" t="s">
        <v>31</v>
      </c>
      <c r="H66" s="16"/>
    </row>
    <row r="67" spans="1:8" s="5" customFormat="1" ht="18.75" customHeight="1" x14ac:dyDescent="0.25">
      <c r="A67" s="6" t="s">
        <v>15</v>
      </c>
      <c r="B67" s="8">
        <v>-62000</v>
      </c>
      <c r="C67" s="6" t="s">
        <v>113</v>
      </c>
      <c r="D67" s="6" t="s">
        <v>29</v>
      </c>
      <c r="E67" s="6" t="s">
        <v>36</v>
      </c>
      <c r="F67" s="6" t="s">
        <v>31</v>
      </c>
      <c r="G67" s="6" t="s">
        <v>31</v>
      </c>
      <c r="H67" s="16"/>
    </row>
    <row r="68" spans="1:8" s="5" customFormat="1" ht="18.75" customHeight="1" x14ac:dyDescent="0.25">
      <c r="A68" s="6" t="s">
        <v>15</v>
      </c>
      <c r="B68" s="8">
        <v>-70000</v>
      </c>
      <c r="C68" s="6" t="s">
        <v>113</v>
      </c>
      <c r="D68" s="6" t="s">
        <v>29</v>
      </c>
      <c r="E68" s="6" t="s">
        <v>45</v>
      </c>
      <c r="F68" s="6" t="s">
        <v>31</v>
      </c>
      <c r="G68" s="6" t="s">
        <v>31</v>
      </c>
      <c r="H68" s="16"/>
    </row>
    <row r="69" spans="1:8" s="5" customFormat="1" ht="18.75" customHeight="1" x14ac:dyDescent="0.25">
      <c r="A69" s="6" t="s">
        <v>15</v>
      </c>
      <c r="B69" s="8">
        <v>-60000</v>
      </c>
      <c r="C69" s="6" t="s">
        <v>113</v>
      </c>
      <c r="D69" s="6" t="s">
        <v>29</v>
      </c>
      <c r="E69" s="6" t="s">
        <v>47</v>
      </c>
      <c r="F69" s="6" t="s">
        <v>31</v>
      </c>
      <c r="G69" s="6" t="s">
        <v>31</v>
      </c>
      <c r="H69" s="16"/>
    </row>
    <row r="70" spans="1:8" s="5" customFormat="1" ht="18.75" customHeight="1" x14ac:dyDescent="0.25">
      <c r="A70" s="6" t="s">
        <v>15</v>
      </c>
      <c r="B70" s="8">
        <v>-1000</v>
      </c>
      <c r="C70" s="6" t="s">
        <v>113</v>
      </c>
      <c r="D70" s="6" t="s">
        <v>29</v>
      </c>
      <c r="E70" s="6" t="s">
        <v>118</v>
      </c>
      <c r="F70" s="6" t="s">
        <v>31</v>
      </c>
      <c r="G70" s="6" t="s">
        <v>31</v>
      </c>
      <c r="H70" s="16"/>
    </row>
    <row r="71" spans="1:8" s="5" customFormat="1" ht="18.75" customHeight="1" x14ac:dyDescent="0.25">
      <c r="A71" s="6" t="s">
        <v>15</v>
      </c>
      <c r="B71" s="8">
        <v>-8600</v>
      </c>
      <c r="C71" s="6" t="s">
        <v>113</v>
      </c>
      <c r="D71" s="6" t="s">
        <v>29</v>
      </c>
      <c r="E71" s="6" t="s">
        <v>70</v>
      </c>
      <c r="F71" s="6" t="s">
        <v>31</v>
      </c>
      <c r="G71" s="6" t="s">
        <v>31</v>
      </c>
      <c r="H71" s="16"/>
    </row>
    <row r="72" spans="1:8" s="5" customFormat="1" ht="18.75" customHeight="1" x14ac:dyDescent="0.25">
      <c r="A72" s="6" t="s">
        <v>15</v>
      </c>
      <c r="B72" s="8">
        <v>-3000</v>
      </c>
      <c r="C72" s="6" t="s">
        <v>113</v>
      </c>
      <c r="D72" s="6" t="s">
        <v>29</v>
      </c>
      <c r="E72" s="6" t="s">
        <v>54</v>
      </c>
      <c r="F72" s="6" t="s">
        <v>31</v>
      </c>
      <c r="G72" s="6" t="s">
        <v>31</v>
      </c>
      <c r="H72" s="16"/>
    </row>
    <row r="73" spans="1:8" s="5" customFormat="1" ht="18.75" customHeight="1" x14ac:dyDescent="0.25">
      <c r="A73" s="6" t="s">
        <v>15</v>
      </c>
      <c r="B73" s="8">
        <v>-64000</v>
      </c>
      <c r="C73" s="6" t="s">
        <v>113</v>
      </c>
      <c r="D73" s="6" t="s">
        <v>29</v>
      </c>
      <c r="E73" s="6" t="s">
        <v>34</v>
      </c>
      <c r="F73" s="6" t="s">
        <v>31</v>
      </c>
      <c r="G73" s="6" t="s">
        <v>31</v>
      </c>
      <c r="H73" s="16"/>
    </row>
    <row r="74" spans="1:8" s="5" customFormat="1" ht="18.75" customHeight="1" x14ac:dyDescent="0.25">
      <c r="A74" s="3" t="s">
        <v>168</v>
      </c>
      <c r="B74" s="9">
        <f>SUM(B75:B123)</f>
        <v>-10431500</v>
      </c>
      <c r="C74" s="6"/>
      <c r="D74" s="6"/>
      <c r="E74" s="6"/>
      <c r="F74" s="6"/>
      <c r="G74" s="6"/>
      <c r="H74" s="16"/>
    </row>
    <row r="75" spans="1:8" ht="18.75" customHeight="1" x14ac:dyDescent="0.25">
      <c r="A75" s="6" t="s">
        <v>139</v>
      </c>
      <c r="B75" s="8">
        <v>-800000</v>
      </c>
      <c r="C75" s="6" t="s">
        <v>140</v>
      </c>
      <c r="D75" s="6" t="s">
        <v>81</v>
      </c>
      <c r="E75" s="6" t="s">
        <v>72</v>
      </c>
      <c r="F75" s="6" t="s">
        <v>104</v>
      </c>
      <c r="G75" s="6" t="s">
        <v>104</v>
      </c>
      <c r="H75" s="17"/>
    </row>
    <row r="76" spans="1:8" ht="18.75" customHeight="1" x14ac:dyDescent="0.25">
      <c r="A76" s="6" t="s">
        <v>139</v>
      </c>
      <c r="B76" s="8">
        <v>-800000</v>
      </c>
      <c r="C76" s="6" t="s">
        <v>140</v>
      </c>
      <c r="D76" s="6" t="s">
        <v>77</v>
      </c>
      <c r="E76" s="6" t="s">
        <v>114</v>
      </c>
      <c r="F76" s="6" t="s">
        <v>104</v>
      </c>
      <c r="G76" s="6" t="s">
        <v>104</v>
      </c>
      <c r="H76" s="17"/>
    </row>
    <row r="77" spans="1:8" ht="18.75" customHeight="1" x14ac:dyDescent="0.25">
      <c r="A77" s="6" t="s">
        <v>139</v>
      </c>
      <c r="B77" s="8">
        <v>-300000</v>
      </c>
      <c r="C77" s="6" t="s">
        <v>140</v>
      </c>
      <c r="D77" s="6" t="s">
        <v>75</v>
      </c>
      <c r="E77" s="6" t="s">
        <v>34</v>
      </c>
      <c r="F77" s="6" t="s">
        <v>104</v>
      </c>
      <c r="G77" s="6" t="s">
        <v>104</v>
      </c>
      <c r="H77" s="17"/>
    </row>
    <row r="78" spans="1:8" ht="18.75" customHeight="1" x14ac:dyDescent="0.25">
      <c r="A78" s="6" t="s">
        <v>139</v>
      </c>
      <c r="B78" s="8">
        <v>-500000</v>
      </c>
      <c r="C78" s="6" t="s">
        <v>140</v>
      </c>
      <c r="D78" s="6" t="s">
        <v>60</v>
      </c>
      <c r="E78" s="6" t="s">
        <v>61</v>
      </c>
      <c r="F78" s="6" t="s">
        <v>104</v>
      </c>
      <c r="G78" s="6" t="s">
        <v>104</v>
      </c>
      <c r="H78" s="17"/>
    </row>
    <row r="79" spans="1:8" ht="18.75" customHeight="1" x14ac:dyDescent="0.25">
      <c r="A79" s="6" t="s">
        <v>139</v>
      </c>
      <c r="B79" s="8">
        <v>-1180000</v>
      </c>
      <c r="C79" s="6" t="s">
        <v>140</v>
      </c>
      <c r="D79" s="6" t="s">
        <v>56</v>
      </c>
      <c r="E79" s="6" t="s">
        <v>45</v>
      </c>
      <c r="F79" s="6" t="s">
        <v>104</v>
      </c>
      <c r="G79" s="6" t="s">
        <v>104</v>
      </c>
      <c r="H79" s="17"/>
    </row>
    <row r="80" spans="1:8" ht="18.75" customHeight="1" x14ac:dyDescent="0.25">
      <c r="A80" s="6" t="s">
        <v>139</v>
      </c>
      <c r="B80" s="8">
        <v>-80000</v>
      </c>
      <c r="C80" s="6" t="s">
        <v>140</v>
      </c>
      <c r="D80" s="6" t="s">
        <v>53</v>
      </c>
      <c r="E80" s="6" t="s">
        <v>36</v>
      </c>
      <c r="F80" s="6" t="s">
        <v>104</v>
      </c>
      <c r="G80" s="6" t="s">
        <v>104</v>
      </c>
      <c r="H80" s="17"/>
    </row>
    <row r="81" spans="1:8" ht="18.75" customHeight="1" x14ac:dyDescent="0.25">
      <c r="A81" s="6" t="s">
        <v>139</v>
      </c>
      <c r="B81" s="8">
        <v>-100000</v>
      </c>
      <c r="C81" s="6" t="s">
        <v>140</v>
      </c>
      <c r="D81" s="6" t="s">
        <v>77</v>
      </c>
      <c r="E81" s="6" t="s">
        <v>142</v>
      </c>
      <c r="F81" s="6" t="s">
        <v>104</v>
      </c>
      <c r="G81" s="6" t="s">
        <v>104</v>
      </c>
      <c r="H81" s="17"/>
    </row>
    <row r="82" spans="1:8" ht="18.75" customHeight="1" x14ac:dyDescent="0.25">
      <c r="A82" s="6" t="s">
        <v>139</v>
      </c>
      <c r="B82" s="8">
        <v>-1032600</v>
      </c>
      <c r="C82" s="6" t="s">
        <v>140</v>
      </c>
      <c r="D82" s="6" t="s">
        <v>77</v>
      </c>
      <c r="E82" s="6" t="s">
        <v>78</v>
      </c>
      <c r="F82" s="6" t="s">
        <v>104</v>
      </c>
      <c r="G82" s="6" t="s">
        <v>104</v>
      </c>
      <c r="H82" s="17"/>
    </row>
    <row r="83" spans="1:8" ht="18.75" customHeight="1" x14ac:dyDescent="0.25">
      <c r="A83" s="6" t="s">
        <v>139</v>
      </c>
      <c r="B83" s="8">
        <v>-800000</v>
      </c>
      <c r="C83" s="6" t="s">
        <v>140</v>
      </c>
      <c r="D83" s="6" t="s">
        <v>53</v>
      </c>
      <c r="E83" s="6" t="s">
        <v>47</v>
      </c>
      <c r="F83" s="6" t="s">
        <v>104</v>
      </c>
      <c r="G83" s="6" t="s">
        <v>104</v>
      </c>
      <c r="H83" s="17"/>
    </row>
    <row r="84" spans="1:8" ht="18.75" customHeight="1" x14ac:dyDescent="0.25">
      <c r="A84" s="6" t="s">
        <v>139</v>
      </c>
      <c r="B84" s="8">
        <v>-300000</v>
      </c>
      <c r="C84" s="6" t="s">
        <v>140</v>
      </c>
      <c r="D84" s="6" t="s">
        <v>65</v>
      </c>
      <c r="E84" s="6" t="s">
        <v>32</v>
      </c>
      <c r="F84" s="6" t="s">
        <v>104</v>
      </c>
      <c r="G84" s="6" t="s">
        <v>104</v>
      </c>
      <c r="H84" s="17"/>
    </row>
    <row r="85" spans="1:8" ht="18.75" customHeight="1" x14ac:dyDescent="0.25">
      <c r="A85" s="6" t="s">
        <v>139</v>
      </c>
      <c r="B85" s="8">
        <v>-736000</v>
      </c>
      <c r="C85" s="6" t="s">
        <v>140</v>
      </c>
      <c r="D85" s="6" t="s">
        <v>63</v>
      </c>
      <c r="E85" s="6" t="s">
        <v>64</v>
      </c>
      <c r="F85" s="6" t="s">
        <v>104</v>
      </c>
      <c r="G85" s="6" t="s">
        <v>104</v>
      </c>
      <c r="H85" s="17"/>
    </row>
    <row r="86" spans="1:8" ht="18.75" customHeight="1" x14ac:dyDescent="0.25">
      <c r="A86" s="6" t="s">
        <v>139</v>
      </c>
      <c r="B86" s="8">
        <v>-40000</v>
      </c>
      <c r="C86" s="6" t="s">
        <v>140</v>
      </c>
      <c r="D86" s="6" t="s">
        <v>53</v>
      </c>
      <c r="E86" s="6" t="s">
        <v>90</v>
      </c>
      <c r="F86" s="6" t="s">
        <v>104</v>
      </c>
      <c r="G86" s="6" t="s">
        <v>104</v>
      </c>
      <c r="H86" s="17"/>
    </row>
    <row r="87" spans="1:8" ht="18.75" customHeight="1" x14ac:dyDescent="0.25">
      <c r="A87" s="6" t="s">
        <v>139</v>
      </c>
      <c r="B87" s="8">
        <v>-800000</v>
      </c>
      <c r="C87" s="6" t="s">
        <v>140</v>
      </c>
      <c r="D87" s="6" t="s">
        <v>53</v>
      </c>
      <c r="E87" s="6" t="s">
        <v>54</v>
      </c>
      <c r="F87" s="6" t="s">
        <v>104</v>
      </c>
      <c r="G87" s="6" t="s">
        <v>104</v>
      </c>
      <c r="H87" s="17"/>
    </row>
    <row r="88" spans="1:8" ht="18.75" customHeight="1" x14ac:dyDescent="0.25">
      <c r="A88" s="6" t="s">
        <v>139</v>
      </c>
      <c r="B88" s="8">
        <v>-385000</v>
      </c>
      <c r="C88" s="6" t="s">
        <v>140</v>
      </c>
      <c r="D88" s="6" t="s">
        <v>53</v>
      </c>
      <c r="E88" s="6" t="s">
        <v>30</v>
      </c>
      <c r="F88" s="6" t="s">
        <v>104</v>
      </c>
      <c r="G88" s="6" t="s">
        <v>104</v>
      </c>
      <c r="H88" s="17"/>
    </row>
    <row r="89" spans="1:8" ht="18.75" customHeight="1" x14ac:dyDescent="0.25">
      <c r="A89" s="6" t="s">
        <v>139</v>
      </c>
      <c r="B89" s="8">
        <v>-46000</v>
      </c>
      <c r="C89" s="6" t="s">
        <v>87</v>
      </c>
      <c r="D89" s="6" t="s">
        <v>77</v>
      </c>
      <c r="E89" s="6" t="s">
        <v>114</v>
      </c>
      <c r="F89" s="6" t="s">
        <v>31</v>
      </c>
      <c r="G89" s="6" t="s">
        <v>31</v>
      </c>
      <c r="H89" s="17"/>
    </row>
    <row r="90" spans="1:8" ht="18.75" customHeight="1" x14ac:dyDescent="0.25">
      <c r="A90" s="6" t="s">
        <v>139</v>
      </c>
      <c r="B90" s="8">
        <v>-300000</v>
      </c>
      <c r="C90" s="6" t="s">
        <v>87</v>
      </c>
      <c r="D90" s="6" t="s">
        <v>51</v>
      </c>
      <c r="E90" s="6" t="s">
        <v>35</v>
      </c>
      <c r="F90" s="6" t="s">
        <v>31</v>
      </c>
      <c r="G90" s="6" t="s">
        <v>31</v>
      </c>
      <c r="H90" s="17"/>
    </row>
    <row r="91" spans="1:8" ht="18.75" customHeight="1" x14ac:dyDescent="0.25">
      <c r="A91" s="6" t="s">
        <v>139</v>
      </c>
      <c r="B91" s="8">
        <v>-20000</v>
      </c>
      <c r="C91" s="6" t="s">
        <v>143</v>
      </c>
      <c r="D91" s="6" t="s">
        <v>63</v>
      </c>
      <c r="E91" s="6" t="s">
        <v>64</v>
      </c>
      <c r="F91" s="6" t="s">
        <v>144</v>
      </c>
      <c r="G91" s="6" t="s">
        <v>144</v>
      </c>
      <c r="H91" s="17"/>
    </row>
    <row r="92" spans="1:8" ht="18.75" customHeight="1" x14ac:dyDescent="0.25">
      <c r="A92" s="6" t="s">
        <v>145</v>
      </c>
      <c r="B92" s="8">
        <v>-100000</v>
      </c>
      <c r="C92" s="6" t="s">
        <v>146</v>
      </c>
      <c r="D92" s="6" t="s">
        <v>29</v>
      </c>
      <c r="E92" s="8" t="s">
        <v>141</v>
      </c>
      <c r="F92" s="6" t="s">
        <v>31</v>
      </c>
      <c r="G92" s="6" t="s">
        <v>31</v>
      </c>
      <c r="H92" s="15"/>
    </row>
    <row r="93" spans="1:8" ht="18.75" customHeight="1" x14ac:dyDescent="0.25">
      <c r="A93" s="8" t="s">
        <v>145</v>
      </c>
      <c r="B93" s="8">
        <v>-22000</v>
      </c>
      <c r="C93" s="6" t="s">
        <v>146</v>
      </c>
      <c r="D93" s="6" t="s">
        <v>29</v>
      </c>
      <c r="E93" s="8" t="s">
        <v>32</v>
      </c>
      <c r="F93" s="6" t="s">
        <v>31</v>
      </c>
      <c r="G93" s="6" t="s">
        <v>31</v>
      </c>
      <c r="H93" s="15"/>
    </row>
    <row r="94" spans="1:8" ht="18.75" customHeight="1" x14ac:dyDescent="0.25">
      <c r="A94" s="8" t="s">
        <v>147</v>
      </c>
      <c r="B94" s="8">
        <v>-217000</v>
      </c>
      <c r="C94" s="6" t="s">
        <v>146</v>
      </c>
      <c r="D94" s="6" t="s">
        <v>29</v>
      </c>
      <c r="E94" s="8" t="s">
        <v>46</v>
      </c>
      <c r="F94" s="6" t="s">
        <v>31</v>
      </c>
      <c r="G94" s="6" t="s">
        <v>31</v>
      </c>
      <c r="H94" s="15"/>
    </row>
    <row r="95" spans="1:8" ht="18.75" customHeight="1" x14ac:dyDescent="0.25">
      <c r="A95" s="8" t="s">
        <v>147</v>
      </c>
      <c r="B95" s="8">
        <v>-30000</v>
      </c>
      <c r="C95" s="6" t="s">
        <v>146</v>
      </c>
      <c r="D95" s="6" t="s">
        <v>29</v>
      </c>
      <c r="E95" s="8" t="s">
        <v>30</v>
      </c>
      <c r="F95" s="6" t="s">
        <v>31</v>
      </c>
      <c r="G95" s="6" t="s">
        <v>31</v>
      </c>
      <c r="H95" s="15"/>
    </row>
    <row r="96" spans="1:8" ht="18.75" customHeight="1" x14ac:dyDescent="0.25">
      <c r="A96" s="8" t="s">
        <v>148</v>
      </c>
      <c r="B96" s="8">
        <v>-27300</v>
      </c>
      <c r="C96" s="6" t="s">
        <v>149</v>
      </c>
      <c r="D96" s="6" t="s">
        <v>29</v>
      </c>
      <c r="E96" s="8" t="s">
        <v>47</v>
      </c>
      <c r="F96" s="6" t="s">
        <v>31</v>
      </c>
      <c r="G96" s="6" t="s">
        <v>31</v>
      </c>
      <c r="H96" s="15"/>
    </row>
    <row r="97" spans="1:8" ht="18.75" customHeight="1" x14ac:dyDescent="0.25">
      <c r="A97" s="8" t="s">
        <v>150</v>
      </c>
      <c r="B97" s="8">
        <v>-19000</v>
      </c>
      <c r="C97" s="6" t="s">
        <v>151</v>
      </c>
      <c r="D97" s="6" t="s">
        <v>53</v>
      </c>
      <c r="E97" s="8" t="s">
        <v>118</v>
      </c>
      <c r="F97" s="6" t="s">
        <v>31</v>
      </c>
      <c r="G97" s="6" t="s">
        <v>31</v>
      </c>
      <c r="H97" s="15"/>
    </row>
    <row r="98" spans="1:8" ht="18.75" customHeight="1" x14ac:dyDescent="0.25">
      <c r="A98" s="8" t="s">
        <v>150</v>
      </c>
      <c r="B98" s="8">
        <v>-30000</v>
      </c>
      <c r="C98" s="6" t="s">
        <v>151</v>
      </c>
      <c r="D98" s="6" t="s">
        <v>53</v>
      </c>
      <c r="E98" s="8" t="s">
        <v>70</v>
      </c>
      <c r="F98" s="6" t="s">
        <v>31</v>
      </c>
      <c r="G98" s="6" t="s">
        <v>31</v>
      </c>
      <c r="H98" s="15"/>
    </row>
    <row r="99" spans="1:8" ht="18.75" customHeight="1" x14ac:dyDescent="0.25">
      <c r="A99" s="8" t="s">
        <v>150</v>
      </c>
      <c r="B99" s="8">
        <v>-20000</v>
      </c>
      <c r="C99" s="6" t="s">
        <v>151</v>
      </c>
      <c r="D99" s="6" t="s">
        <v>53</v>
      </c>
      <c r="E99" s="8" t="s">
        <v>54</v>
      </c>
      <c r="F99" s="6" t="s">
        <v>31</v>
      </c>
      <c r="G99" s="6" t="s">
        <v>31</v>
      </c>
      <c r="H99" s="15"/>
    </row>
    <row r="100" spans="1:8" ht="18.75" customHeight="1" x14ac:dyDescent="0.25">
      <c r="A100" s="8" t="s">
        <v>150</v>
      </c>
      <c r="B100" s="8">
        <v>-100000</v>
      </c>
      <c r="C100" s="6" t="s">
        <v>151</v>
      </c>
      <c r="D100" s="6" t="s">
        <v>53</v>
      </c>
      <c r="E100" s="8" t="s">
        <v>111</v>
      </c>
      <c r="F100" s="6" t="s">
        <v>31</v>
      </c>
      <c r="G100" s="6" t="s">
        <v>31</v>
      </c>
      <c r="H100" s="15"/>
    </row>
    <row r="101" spans="1:8" ht="18.75" customHeight="1" x14ac:dyDescent="0.25">
      <c r="A101" s="8" t="s">
        <v>150</v>
      </c>
      <c r="B101" s="8">
        <v>-14000</v>
      </c>
      <c r="C101" s="6" t="s">
        <v>151</v>
      </c>
      <c r="D101" s="6" t="s">
        <v>53</v>
      </c>
      <c r="E101" s="8" t="s">
        <v>30</v>
      </c>
      <c r="F101" s="6" t="s">
        <v>31</v>
      </c>
      <c r="G101" s="6" t="s">
        <v>31</v>
      </c>
      <c r="H101" s="15"/>
    </row>
    <row r="102" spans="1:8" ht="18.75" customHeight="1" x14ac:dyDescent="0.25">
      <c r="A102" s="8" t="s">
        <v>150</v>
      </c>
      <c r="B102" s="8">
        <v>-46700</v>
      </c>
      <c r="C102" s="6" t="s">
        <v>151</v>
      </c>
      <c r="D102" s="6" t="s">
        <v>56</v>
      </c>
      <c r="E102" s="8" t="s">
        <v>45</v>
      </c>
      <c r="F102" s="6" t="s">
        <v>31</v>
      </c>
      <c r="G102" s="6" t="s">
        <v>31</v>
      </c>
      <c r="H102" s="15"/>
    </row>
    <row r="103" spans="1:8" ht="18.75" customHeight="1" x14ac:dyDescent="0.25">
      <c r="A103" s="8" t="s">
        <v>150</v>
      </c>
      <c r="B103" s="8">
        <v>-20000</v>
      </c>
      <c r="C103" s="6" t="s">
        <v>151</v>
      </c>
      <c r="D103" s="6" t="s">
        <v>65</v>
      </c>
      <c r="E103" s="8" t="s">
        <v>32</v>
      </c>
      <c r="F103" s="6" t="s">
        <v>31</v>
      </c>
      <c r="G103" s="6" t="s">
        <v>31</v>
      </c>
      <c r="H103" s="15"/>
    </row>
    <row r="104" spans="1:8" s="5" customFormat="1" ht="18.75" customHeight="1" x14ac:dyDescent="0.25">
      <c r="A104" s="8" t="s">
        <v>152</v>
      </c>
      <c r="B104" s="8">
        <v>-39300</v>
      </c>
      <c r="C104" s="6" t="s">
        <v>153</v>
      </c>
      <c r="D104" s="6" t="s">
        <v>29</v>
      </c>
      <c r="E104" s="8" t="s">
        <v>47</v>
      </c>
      <c r="F104" s="6" t="s">
        <v>31</v>
      </c>
      <c r="G104" s="6" t="s">
        <v>31</v>
      </c>
      <c r="H104" s="15"/>
    </row>
    <row r="105" spans="1:8" s="5" customFormat="1" ht="18.75" customHeight="1" x14ac:dyDescent="0.25">
      <c r="A105" s="8" t="s">
        <v>152</v>
      </c>
      <c r="B105" s="8">
        <v>-50000</v>
      </c>
      <c r="C105" s="6" t="s">
        <v>153</v>
      </c>
      <c r="D105" s="6" t="s">
        <v>29</v>
      </c>
      <c r="E105" s="8" t="s">
        <v>54</v>
      </c>
      <c r="F105" s="6" t="s">
        <v>31</v>
      </c>
      <c r="G105" s="6" t="s">
        <v>31</v>
      </c>
      <c r="H105" s="15"/>
    </row>
    <row r="106" spans="1:8" s="5" customFormat="1" ht="18.75" customHeight="1" x14ac:dyDescent="0.25">
      <c r="A106" s="8" t="s">
        <v>154</v>
      </c>
      <c r="B106" s="8">
        <v>-3900</v>
      </c>
      <c r="C106" s="6" t="s">
        <v>153</v>
      </c>
      <c r="D106" s="6" t="s">
        <v>29</v>
      </c>
      <c r="E106" s="8" t="s">
        <v>30</v>
      </c>
      <c r="F106" s="6" t="s">
        <v>31</v>
      </c>
      <c r="G106" s="6" t="s">
        <v>31</v>
      </c>
      <c r="H106" s="15"/>
    </row>
    <row r="107" spans="1:8" s="5" customFormat="1" ht="18.75" customHeight="1" x14ac:dyDescent="0.25">
      <c r="A107" s="8" t="s">
        <v>155</v>
      </c>
      <c r="B107" s="8">
        <v>-237900</v>
      </c>
      <c r="C107" s="6" t="s">
        <v>153</v>
      </c>
      <c r="D107" s="6" t="s">
        <v>29</v>
      </c>
      <c r="E107" s="8" t="s">
        <v>35</v>
      </c>
      <c r="F107" s="6" t="s">
        <v>31</v>
      </c>
      <c r="G107" s="6" t="s">
        <v>31</v>
      </c>
      <c r="H107" s="15"/>
    </row>
    <row r="108" spans="1:8" s="5" customFormat="1" ht="18.75" customHeight="1" x14ac:dyDescent="0.25">
      <c r="A108" s="8" t="s">
        <v>156</v>
      </c>
      <c r="B108" s="8">
        <v>-4000</v>
      </c>
      <c r="C108" s="6" t="s">
        <v>157</v>
      </c>
      <c r="D108" s="6" t="s">
        <v>29</v>
      </c>
      <c r="E108" s="8" t="s">
        <v>30</v>
      </c>
      <c r="F108" s="6" t="s">
        <v>31</v>
      </c>
      <c r="G108" s="6" t="s">
        <v>31</v>
      </c>
      <c r="H108" s="15"/>
    </row>
    <row r="109" spans="1:8" s="5" customFormat="1" ht="18.75" customHeight="1" x14ac:dyDescent="0.25">
      <c r="A109" s="8" t="s">
        <v>156</v>
      </c>
      <c r="B109" s="8">
        <v>-398500</v>
      </c>
      <c r="C109" s="6" t="s">
        <v>185</v>
      </c>
      <c r="D109" s="6" t="s">
        <v>29</v>
      </c>
      <c r="E109" s="8" t="s">
        <v>182</v>
      </c>
      <c r="F109" s="6" t="s">
        <v>186</v>
      </c>
      <c r="G109" s="6" t="s">
        <v>186</v>
      </c>
      <c r="H109" s="24" t="s">
        <v>188</v>
      </c>
    </row>
    <row r="110" spans="1:8" s="5" customFormat="1" ht="18.75" customHeight="1" x14ac:dyDescent="0.25">
      <c r="A110" s="8" t="s">
        <v>156</v>
      </c>
      <c r="B110" s="8">
        <v>-68400</v>
      </c>
      <c r="C110" s="6" t="s">
        <v>185</v>
      </c>
      <c r="D110" s="6" t="s">
        <v>29</v>
      </c>
      <c r="E110" s="8" t="s">
        <v>183</v>
      </c>
      <c r="F110" s="6" t="s">
        <v>186</v>
      </c>
      <c r="G110" s="6" t="s">
        <v>186</v>
      </c>
      <c r="H110" s="25"/>
    </row>
    <row r="111" spans="1:8" s="5" customFormat="1" ht="18.75" customHeight="1" x14ac:dyDescent="0.25">
      <c r="A111" s="8" t="s">
        <v>156</v>
      </c>
      <c r="B111" s="8">
        <v>-244600</v>
      </c>
      <c r="C111" s="6" t="s">
        <v>185</v>
      </c>
      <c r="D111" s="6" t="s">
        <v>29</v>
      </c>
      <c r="E111" s="8" t="s">
        <v>184</v>
      </c>
      <c r="F111" s="6" t="s">
        <v>186</v>
      </c>
      <c r="G111" s="6" t="s">
        <v>186</v>
      </c>
      <c r="H111" s="26"/>
    </row>
    <row r="112" spans="1:8" s="5" customFormat="1" ht="18.75" customHeight="1" x14ac:dyDescent="0.25">
      <c r="A112" s="8" t="s">
        <v>158</v>
      </c>
      <c r="B112" s="8">
        <v>-7900</v>
      </c>
      <c r="C112" s="6" t="s">
        <v>140</v>
      </c>
      <c r="D112" s="6" t="s">
        <v>29</v>
      </c>
      <c r="E112" s="8" t="s">
        <v>70</v>
      </c>
      <c r="F112" s="6" t="s">
        <v>31</v>
      </c>
      <c r="G112" s="6" t="s">
        <v>31</v>
      </c>
      <c r="H112" s="15"/>
    </row>
    <row r="113" spans="1:8" s="5" customFormat="1" ht="18.75" customHeight="1" x14ac:dyDescent="0.25">
      <c r="A113" s="8" t="s">
        <v>158</v>
      </c>
      <c r="B113" s="8">
        <v>-20000</v>
      </c>
      <c r="C113" s="6" t="s">
        <v>140</v>
      </c>
      <c r="D113" s="6" t="s">
        <v>29</v>
      </c>
      <c r="E113" s="8" t="s">
        <v>34</v>
      </c>
      <c r="F113" s="6" t="s">
        <v>31</v>
      </c>
      <c r="G113" s="6" t="s">
        <v>31</v>
      </c>
      <c r="H113" s="15"/>
    </row>
    <row r="114" spans="1:8" s="5" customFormat="1" ht="18.75" customHeight="1" x14ac:dyDescent="0.25">
      <c r="A114" s="8" t="s">
        <v>159</v>
      </c>
      <c r="B114" s="8">
        <v>-6000</v>
      </c>
      <c r="C114" s="6" t="s">
        <v>160</v>
      </c>
      <c r="D114" s="6" t="s">
        <v>161</v>
      </c>
      <c r="E114" s="8" t="s">
        <v>162</v>
      </c>
      <c r="F114" s="6" t="s">
        <v>163</v>
      </c>
      <c r="G114" s="6" t="s">
        <v>131</v>
      </c>
      <c r="H114" s="15"/>
    </row>
    <row r="115" spans="1:8" s="5" customFormat="1" ht="18.75" customHeight="1" x14ac:dyDescent="0.25">
      <c r="A115" s="8" t="s">
        <v>164</v>
      </c>
      <c r="B115" s="8">
        <v>-5000</v>
      </c>
      <c r="C115" s="6" t="s">
        <v>140</v>
      </c>
      <c r="D115" s="6" t="s">
        <v>29</v>
      </c>
      <c r="E115" s="8" t="s">
        <v>32</v>
      </c>
      <c r="F115" s="6" t="s">
        <v>31</v>
      </c>
      <c r="G115" s="6" t="s">
        <v>31</v>
      </c>
      <c r="H115" s="15"/>
    </row>
    <row r="116" spans="1:8" s="5" customFormat="1" ht="18.75" customHeight="1" x14ac:dyDescent="0.25">
      <c r="A116" s="8" t="s">
        <v>164</v>
      </c>
      <c r="B116" s="8">
        <v>-24000</v>
      </c>
      <c r="C116" s="6" t="s">
        <v>153</v>
      </c>
      <c r="D116" s="6" t="s">
        <v>29</v>
      </c>
      <c r="E116" s="8" t="s">
        <v>30</v>
      </c>
      <c r="F116" s="6" t="s">
        <v>165</v>
      </c>
      <c r="G116" s="6" t="s">
        <v>165</v>
      </c>
      <c r="H116" s="15"/>
    </row>
    <row r="117" spans="1:8" s="5" customFormat="1" ht="18.75" customHeight="1" x14ac:dyDescent="0.25">
      <c r="A117" s="8" t="s">
        <v>164</v>
      </c>
      <c r="B117" s="8">
        <v>-150000</v>
      </c>
      <c r="C117" s="6" t="s">
        <v>153</v>
      </c>
      <c r="D117" s="6" t="s">
        <v>29</v>
      </c>
      <c r="E117" s="8" t="s">
        <v>47</v>
      </c>
      <c r="F117" s="6" t="s">
        <v>165</v>
      </c>
      <c r="G117" s="6" t="s">
        <v>165</v>
      </c>
      <c r="H117" s="15"/>
    </row>
    <row r="118" spans="1:8" s="5" customFormat="1" ht="18.75" customHeight="1" x14ac:dyDescent="0.25">
      <c r="A118" s="8" t="s">
        <v>164</v>
      </c>
      <c r="B118" s="8">
        <v>-100000</v>
      </c>
      <c r="C118" s="6" t="s">
        <v>153</v>
      </c>
      <c r="D118" s="6" t="s">
        <v>29</v>
      </c>
      <c r="E118" s="8" t="s">
        <v>35</v>
      </c>
      <c r="F118" s="6" t="s">
        <v>165</v>
      </c>
      <c r="G118" s="6" t="s">
        <v>165</v>
      </c>
      <c r="H118" s="15"/>
    </row>
    <row r="119" spans="1:8" s="5" customFormat="1" ht="18.75" customHeight="1" x14ac:dyDescent="0.25">
      <c r="A119" s="8" t="s">
        <v>164</v>
      </c>
      <c r="B119" s="8">
        <v>-50000</v>
      </c>
      <c r="C119" s="6" t="s">
        <v>153</v>
      </c>
      <c r="D119" s="6" t="s">
        <v>29</v>
      </c>
      <c r="E119" s="8" t="s">
        <v>72</v>
      </c>
      <c r="F119" s="6" t="s">
        <v>165</v>
      </c>
      <c r="G119" s="6" t="s">
        <v>165</v>
      </c>
      <c r="H119" s="15"/>
    </row>
    <row r="120" spans="1:8" s="5" customFormat="1" ht="18.75" customHeight="1" x14ac:dyDescent="0.25">
      <c r="A120" s="8" t="s">
        <v>164</v>
      </c>
      <c r="B120" s="8">
        <v>-50000</v>
      </c>
      <c r="C120" s="6" t="s">
        <v>153</v>
      </c>
      <c r="D120" s="6" t="s">
        <v>29</v>
      </c>
      <c r="E120" s="8" t="s">
        <v>64</v>
      </c>
      <c r="F120" s="6" t="s">
        <v>165</v>
      </c>
      <c r="G120" s="6" t="s">
        <v>165</v>
      </c>
      <c r="H120" s="15"/>
    </row>
    <row r="121" spans="1:8" s="5" customFormat="1" ht="18.75" customHeight="1" x14ac:dyDescent="0.25">
      <c r="A121" s="8" t="s">
        <v>164</v>
      </c>
      <c r="B121" s="8">
        <v>-100000</v>
      </c>
      <c r="C121" s="6" t="s">
        <v>153</v>
      </c>
      <c r="D121" s="6" t="s">
        <v>29</v>
      </c>
      <c r="E121" s="8" t="s">
        <v>78</v>
      </c>
      <c r="F121" s="6" t="s">
        <v>165</v>
      </c>
      <c r="G121" s="6" t="s">
        <v>165</v>
      </c>
      <c r="H121" s="15"/>
    </row>
    <row r="122" spans="1:8" s="5" customFormat="1" ht="18.75" customHeight="1" x14ac:dyDescent="0.25">
      <c r="A122" s="8" t="s">
        <v>164</v>
      </c>
      <c r="B122" s="8">
        <v>-4200</v>
      </c>
      <c r="C122" s="6" t="s">
        <v>140</v>
      </c>
      <c r="D122" s="6" t="s">
        <v>29</v>
      </c>
      <c r="E122" s="8" t="s">
        <v>34</v>
      </c>
      <c r="F122" s="6" t="s">
        <v>31</v>
      </c>
      <c r="G122" s="6" t="s">
        <v>31</v>
      </c>
      <c r="H122" s="15"/>
    </row>
    <row r="123" spans="1:8" s="5" customFormat="1" ht="18.75" customHeight="1" x14ac:dyDescent="0.25">
      <c r="A123" s="8" t="s">
        <v>166</v>
      </c>
      <c r="B123" s="8">
        <v>-2200</v>
      </c>
      <c r="C123" s="6" t="s">
        <v>167</v>
      </c>
      <c r="D123" s="6" t="s">
        <v>29</v>
      </c>
      <c r="E123" s="8" t="s">
        <v>111</v>
      </c>
      <c r="F123" s="6" t="s">
        <v>31</v>
      </c>
      <c r="G123" s="6" t="s">
        <v>31</v>
      </c>
      <c r="H123" s="15"/>
    </row>
    <row r="124" spans="1:8" s="5" customFormat="1" ht="18.75" customHeight="1" x14ac:dyDescent="0.25">
      <c r="A124" s="3" t="s">
        <v>175</v>
      </c>
      <c r="B124" s="9">
        <f>SUM(B125:B163)</f>
        <v>-8863000</v>
      </c>
      <c r="C124" s="6"/>
      <c r="D124" s="6"/>
      <c r="E124" s="6"/>
      <c r="F124" s="6"/>
      <c r="G124" s="6"/>
      <c r="H124" s="16"/>
    </row>
    <row r="125" spans="1:8" s="5" customFormat="1" ht="21.6" customHeight="1" x14ac:dyDescent="0.25">
      <c r="A125" s="6" t="s">
        <v>191</v>
      </c>
      <c r="B125" s="8">
        <v>-7853000</v>
      </c>
      <c r="C125" s="6" t="s">
        <v>192</v>
      </c>
      <c r="D125" s="6" t="s">
        <v>194</v>
      </c>
      <c r="E125" s="6" t="s">
        <v>193</v>
      </c>
      <c r="F125" s="6" t="s">
        <v>195</v>
      </c>
      <c r="G125" s="6" t="s">
        <v>196</v>
      </c>
      <c r="H125" s="22" t="s">
        <v>197</v>
      </c>
    </row>
    <row r="126" spans="1:8" s="5" customFormat="1" ht="18.75" customHeight="1" x14ac:dyDescent="0.25">
      <c r="A126" s="6" t="s">
        <v>135</v>
      </c>
      <c r="B126" s="8">
        <v>-4000</v>
      </c>
      <c r="C126" s="6" t="s">
        <v>44</v>
      </c>
      <c r="D126" s="6" t="s">
        <v>63</v>
      </c>
      <c r="E126" s="6" t="s">
        <v>64</v>
      </c>
      <c r="F126" s="6" t="s">
        <v>119</v>
      </c>
      <c r="G126" s="6" t="s">
        <v>119</v>
      </c>
      <c r="H126" s="16"/>
    </row>
    <row r="127" spans="1:8" s="5" customFormat="1" ht="18.75" customHeight="1" x14ac:dyDescent="0.25">
      <c r="A127" s="6" t="s">
        <v>16</v>
      </c>
      <c r="B127" s="8">
        <v>-1000</v>
      </c>
      <c r="C127" s="6" t="s">
        <v>120</v>
      </c>
      <c r="D127" s="6" t="s">
        <v>53</v>
      </c>
      <c r="E127" s="6" t="s">
        <v>30</v>
      </c>
      <c r="F127" s="6" t="s">
        <v>121</v>
      </c>
      <c r="G127" s="6" t="s">
        <v>121</v>
      </c>
      <c r="H127" s="16"/>
    </row>
    <row r="128" spans="1:8" s="5" customFormat="1" ht="18.75" customHeight="1" x14ac:dyDescent="0.25">
      <c r="A128" s="6" t="s">
        <v>16</v>
      </c>
      <c r="B128" s="8">
        <v>-11700</v>
      </c>
      <c r="C128" s="6" t="s">
        <v>44</v>
      </c>
      <c r="D128" s="6" t="s">
        <v>63</v>
      </c>
      <c r="E128" s="6" t="s">
        <v>64</v>
      </c>
      <c r="F128" s="6" t="s">
        <v>122</v>
      </c>
      <c r="G128" s="6" t="s">
        <v>122</v>
      </c>
      <c r="H128" s="16"/>
    </row>
    <row r="129" spans="1:8" s="5" customFormat="1" ht="18.75" customHeight="1" x14ac:dyDescent="0.25">
      <c r="A129" s="6" t="s">
        <v>16</v>
      </c>
      <c r="B129" s="8">
        <v>-10000</v>
      </c>
      <c r="C129" s="6" t="s">
        <v>44</v>
      </c>
      <c r="D129" s="6" t="s">
        <v>53</v>
      </c>
      <c r="E129" s="6" t="s">
        <v>47</v>
      </c>
      <c r="F129" s="6" t="s">
        <v>122</v>
      </c>
      <c r="G129" s="6" t="s">
        <v>122</v>
      </c>
      <c r="H129" s="16"/>
    </row>
    <row r="130" spans="1:8" s="5" customFormat="1" ht="18.75" customHeight="1" x14ac:dyDescent="0.25">
      <c r="A130" s="6" t="s">
        <v>16</v>
      </c>
      <c r="B130" s="8">
        <v>-168000</v>
      </c>
      <c r="C130" s="6" t="s">
        <v>120</v>
      </c>
      <c r="D130" s="6" t="s">
        <v>63</v>
      </c>
      <c r="E130" s="6" t="s">
        <v>64</v>
      </c>
      <c r="F130" s="6" t="s">
        <v>123</v>
      </c>
      <c r="G130" s="6" t="s">
        <v>123</v>
      </c>
      <c r="H130" s="16"/>
    </row>
    <row r="131" spans="1:8" s="5" customFormat="1" ht="18.75" customHeight="1" x14ac:dyDescent="0.25">
      <c r="A131" s="6" t="s">
        <v>16</v>
      </c>
      <c r="B131" s="8">
        <v>-7800</v>
      </c>
      <c r="C131" s="6" t="s">
        <v>44</v>
      </c>
      <c r="D131" s="6" t="s">
        <v>56</v>
      </c>
      <c r="E131" s="6" t="s">
        <v>45</v>
      </c>
      <c r="F131" s="6" t="s">
        <v>119</v>
      </c>
      <c r="G131" s="6" t="s">
        <v>119</v>
      </c>
      <c r="H131" s="16"/>
    </row>
    <row r="132" spans="1:8" s="5" customFormat="1" ht="18.75" customHeight="1" x14ac:dyDescent="0.25">
      <c r="A132" s="6" t="s">
        <v>16</v>
      </c>
      <c r="B132" s="8">
        <v>-3000</v>
      </c>
      <c r="C132" s="6" t="s">
        <v>44</v>
      </c>
      <c r="D132" s="6" t="s">
        <v>53</v>
      </c>
      <c r="E132" s="6" t="s">
        <v>30</v>
      </c>
      <c r="F132" s="6" t="s">
        <v>119</v>
      </c>
      <c r="G132" s="6" t="s">
        <v>119</v>
      </c>
      <c r="H132" s="16"/>
    </row>
    <row r="133" spans="1:8" s="5" customFormat="1" ht="18.75" customHeight="1" x14ac:dyDescent="0.25">
      <c r="A133" s="6" t="s">
        <v>16</v>
      </c>
      <c r="B133" s="8">
        <v>-40900</v>
      </c>
      <c r="C133" s="6" t="s">
        <v>44</v>
      </c>
      <c r="D133" s="6" t="s">
        <v>63</v>
      </c>
      <c r="E133" s="6" t="s">
        <v>64</v>
      </c>
      <c r="F133" s="6" t="s">
        <v>124</v>
      </c>
      <c r="G133" s="6" t="s">
        <v>124</v>
      </c>
      <c r="H133" s="16"/>
    </row>
    <row r="134" spans="1:8" s="5" customFormat="1" ht="18.75" customHeight="1" x14ac:dyDescent="0.25">
      <c r="A134" s="6" t="s">
        <v>16</v>
      </c>
      <c r="B134" s="8">
        <v>-2000</v>
      </c>
      <c r="C134" s="6" t="s">
        <v>44</v>
      </c>
      <c r="D134" s="6" t="s">
        <v>56</v>
      </c>
      <c r="E134" s="6" t="s">
        <v>45</v>
      </c>
      <c r="F134" s="6" t="s">
        <v>125</v>
      </c>
      <c r="G134" s="6" t="s">
        <v>125</v>
      </c>
      <c r="H134" s="16"/>
    </row>
    <row r="135" spans="1:8" s="5" customFormat="1" ht="18.75" customHeight="1" x14ac:dyDescent="0.25">
      <c r="A135" s="6" t="s">
        <v>16</v>
      </c>
      <c r="B135" s="8">
        <v>-46300</v>
      </c>
      <c r="C135" s="6" t="s">
        <v>120</v>
      </c>
      <c r="D135" s="6" t="s">
        <v>81</v>
      </c>
      <c r="E135" s="6" t="s">
        <v>72</v>
      </c>
      <c r="F135" s="6" t="s">
        <v>123</v>
      </c>
      <c r="G135" s="6" t="s">
        <v>123</v>
      </c>
      <c r="H135" s="16"/>
    </row>
    <row r="136" spans="1:8" s="5" customFormat="1" ht="18.75" customHeight="1" x14ac:dyDescent="0.25">
      <c r="A136" s="6" t="s">
        <v>16</v>
      </c>
      <c r="B136" s="8">
        <v>-100000</v>
      </c>
      <c r="C136" s="6" t="s">
        <v>44</v>
      </c>
      <c r="D136" s="6" t="s">
        <v>56</v>
      </c>
      <c r="E136" s="6" t="s">
        <v>45</v>
      </c>
      <c r="F136" s="6" t="s">
        <v>126</v>
      </c>
      <c r="G136" s="6" t="s">
        <v>126</v>
      </c>
      <c r="H136" s="16"/>
    </row>
    <row r="137" spans="1:8" s="5" customFormat="1" ht="18.75" customHeight="1" x14ac:dyDescent="0.25">
      <c r="A137" s="6" t="s">
        <v>16</v>
      </c>
      <c r="B137" s="8">
        <v>-2000</v>
      </c>
      <c r="C137" s="6" t="s">
        <v>44</v>
      </c>
      <c r="D137" s="6" t="s">
        <v>77</v>
      </c>
      <c r="E137" s="6" t="s">
        <v>114</v>
      </c>
      <c r="F137" s="6" t="s">
        <v>119</v>
      </c>
      <c r="G137" s="6" t="s">
        <v>119</v>
      </c>
      <c r="H137" s="16"/>
    </row>
    <row r="138" spans="1:8" s="5" customFormat="1" ht="18.75" customHeight="1" x14ac:dyDescent="0.25">
      <c r="A138" s="6" t="s">
        <v>16</v>
      </c>
      <c r="B138" s="8">
        <v>-2000</v>
      </c>
      <c r="C138" s="6" t="s">
        <v>44</v>
      </c>
      <c r="D138" s="6" t="s">
        <v>53</v>
      </c>
      <c r="E138" s="6" t="s">
        <v>106</v>
      </c>
      <c r="F138" s="6" t="s">
        <v>119</v>
      </c>
      <c r="G138" s="6" t="s">
        <v>119</v>
      </c>
      <c r="H138" s="16"/>
    </row>
    <row r="139" spans="1:8" s="5" customFormat="1" ht="18.75" customHeight="1" x14ac:dyDescent="0.25">
      <c r="A139" s="6" t="s">
        <v>16</v>
      </c>
      <c r="B139" s="8">
        <v>-5000</v>
      </c>
      <c r="C139" s="6" t="s">
        <v>44</v>
      </c>
      <c r="D139" s="6" t="s">
        <v>53</v>
      </c>
      <c r="E139" s="6" t="s">
        <v>54</v>
      </c>
      <c r="F139" s="6" t="s">
        <v>127</v>
      </c>
      <c r="G139" s="6" t="s">
        <v>127</v>
      </c>
      <c r="H139" s="16"/>
    </row>
    <row r="140" spans="1:8" s="5" customFormat="1" ht="18.75" customHeight="1" x14ac:dyDescent="0.25">
      <c r="A140" s="6" t="s">
        <v>16</v>
      </c>
      <c r="B140" s="8">
        <v>-1000</v>
      </c>
      <c r="C140" s="6" t="s">
        <v>120</v>
      </c>
      <c r="D140" s="6" t="s">
        <v>53</v>
      </c>
      <c r="E140" s="6" t="s">
        <v>47</v>
      </c>
      <c r="F140" s="6" t="s">
        <v>121</v>
      </c>
      <c r="G140" s="6" t="s">
        <v>121</v>
      </c>
      <c r="H140" s="16"/>
    </row>
    <row r="141" spans="1:8" s="5" customFormat="1" ht="18.75" customHeight="1" x14ac:dyDescent="0.25">
      <c r="A141" s="6" t="s">
        <v>16</v>
      </c>
      <c r="B141" s="8">
        <v>-5000</v>
      </c>
      <c r="C141" s="6" t="s">
        <v>44</v>
      </c>
      <c r="D141" s="6" t="s">
        <v>56</v>
      </c>
      <c r="E141" s="6" t="s">
        <v>45</v>
      </c>
      <c r="F141" s="6" t="s">
        <v>127</v>
      </c>
      <c r="G141" s="6" t="s">
        <v>127</v>
      </c>
      <c r="H141" s="16"/>
    </row>
    <row r="142" spans="1:8" s="5" customFormat="1" ht="18.75" customHeight="1" x14ac:dyDescent="0.25">
      <c r="A142" s="6" t="s">
        <v>16</v>
      </c>
      <c r="B142" s="8">
        <v>-2000</v>
      </c>
      <c r="C142" s="6" t="s">
        <v>44</v>
      </c>
      <c r="D142" s="6" t="s">
        <v>53</v>
      </c>
      <c r="E142" s="6" t="s">
        <v>30</v>
      </c>
      <c r="F142" s="6" t="s">
        <v>127</v>
      </c>
      <c r="G142" s="6" t="s">
        <v>127</v>
      </c>
      <c r="H142" s="16"/>
    </row>
    <row r="143" spans="1:8" s="5" customFormat="1" ht="18.75" customHeight="1" x14ac:dyDescent="0.25">
      <c r="A143" s="6" t="s">
        <v>16</v>
      </c>
      <c r="B143" s="8">
        <v>-4000</v>
      </c>
      <c r="C143" s="6" t="s">
        <v>44</v>
      </c>
      <c r="D143" s="6" t="s">
        <v>53</v>
      </c>
      <c r="E143" s="6" t="s">
        <v>30</v>
      </c>
      <c r="F143" s="6" t="s">
        <v>125</v>
      </c>
      <c r="G143" s="6" t="s">
        <v>125</v>
      </c>
      <c r="H143" s="16"/>
    </row>
    <row r="144" spans="1:8" s="5" customFormat="1" ht="18.75" customHeight="1" x14ac:dyDescent="0.25">
      <c r="A144" s="6" t="s">
        <v>16</v>
      </c>
      <c r="B144" s="8">
        <v>-5000</v>
      </c>
      <c r="C144" s="6" t="s">
        <v>120</v>
      </c>
      <c r="D144" s="6" t="s">
        <v>56</v>
      </c>
      <c r="E144" s="6" t="s">
        <v>45</v>
      </c>
      <c r="F144" s="6" t="s">
        <v>121</v>
      </c>
      <c r="G144" s="6" t="s">
        <v>121</v>
      </c>
      <c r="H144" s="16"/>
    </row>
    <row r="145" spans="1:8" s="5" customFormat="1" ht="18.75" customHeight="1" x14ac:dyDescent="0.25">
      <c r="A145" s="6" t="s">
        <v>16</v>
      </c>
      <c r="B145" s="8">
        <v>-5100</v>
      </c>
      <c r="C145" s="6" t="s">
        <v>120</v>
      </c>
      <c r="D145" s="6" t="s">
        <v>53</v>
      </c>
      <c r="E145" s="6" t="s">
        <v>106</v>
      </c>
      <c r="F145" s="6" t="s">
        <v>128</v>
      </c>
      <c r="G145" s="6" t="s">
        <v>128</v>
      </c>
      <c r="H145" s="16"/>
    </row>
    <row r="146" spans="1:8" s="5" customFormat="1" ht="18.75" customHeight="1" x14ac:dyDescent="0.25">
      <c r="A146" s="6" t="s">
        <v>16</v>
      </c>
      <c r="B146" s="8">
        <v>-10000</v>
      </c>
      <c r="C146" s="6" t="s">
        <v>120</v>
      </c>
      <c r="D146" s="6" t="s">
        <v>53</v>
      </c>
      <c r="E146" s="6" t="s">
        <v>47</v>
      </c>
      <c r="F146" s="6" t="s">
        <v>128</v>
      </c>
      <c r="G146" s="6" t="s">
        <v>128</v>
      </c>
      <c r="H146" s="16"/>
    </row>
    <row r="147" spans="1:8" s="5" customFormat="1" ht="18.75" customHeight="1" x14ac:dyDescent="0.25">
      <c r="A147" s="6" t="s">
        <v>16</v>
      </c>
      <c r="B147" s="8">
        <v>-12200</v>
      </c>
      <c r="C147" s="6" t="s">
        <v>120</v>
      </c>
      <c r="D147" s="6" t="s">
        <v>53</v>
      </c>
      <c r="E147" s="6" t="s">
        <v>47</v>
      </c>
      <c r="F147" s="6" t="s">
        <v>129</v>
      </c>
      <c r="G147" s="6" t="s">
        <v>129</v>
      </c>
      <c r="H147" s="16"/>
    </row>
    <row r="148" spans="1:8" s="10" customFormat="1" ht="18.75" customHeight="1" x14ac:dyDescent="0.25">
      <c r="A148" s="6" t="s">
        <v>16</v>
      </c>
      <c r="B148" s="8">
        <v>-8000</v>
      </c>
      <c r="C148" s="6" t="s">
        <v>44</v>
      </c>
      <c r="D148" s="6" t="s">
        <v>56</v>
      </c>
      <c r="E148" s="6" t="s">
        <v>45</v>
      </c>
      <c r="F148" s="6" t="s">
        <v>130</v>
      </c>
      <c r="G148" s="6" t="s">
        <v>130</v>
      </c>
      <c r="H148" s="16"/>
    </row>
    <row r="149" spans="1:8" s="10" customFormat="1" ht="18.75" customHeight="1" x14ac:dyDescent="0.25">
      <c r="A149" s="6" t="s">
        <v>16</v>
      </c>
      <c r="B149" s="8">
        <v>-4000</v>
      </c>
      <c r="C149" s="6" t="s">
        <v>120</v>
      </c>
      <c r="D149" s="6" t="s">
        <v>77</v>
      </c>
      <c r="E149" s="6" t="s">
        <v>114</v>
      </c>
      <c r="F149" s="6" t="s">
        <v>121</v>
      </c>
      <c r="G149" s="6" t="s">
        <v>121</v>
      </c>
      <c r="H149" s="16"/>
    </row>
    <row r="150" spans="1:8" s="10" customFormat="1" ht="18.75" customHeight="1" x14ac:dyDescent="0.25">
      <c r="A150" s="6" t="s">
        <v>17</v>
      </c>
      <c r="B150" s="8">
        <v>-70000</v>
      </c>
      <c r="C150" s="6" t="s">
        <v>28</v>
      </c>
      <c r="D150" s="6" t="s">
        <v>29</v>
      </c>
      <c r="E150" s="6" t="s">
        <v>46</v>
      </c>
      <c r="F150" s="6" t="s">
        <v>31</v>
      </c>
      <c r="G150" s="6" t="s">
        <v>31</v>
      </c>
      <c r="H150" s="16"/>
    </row>
    <row r="151" spans="1:8" s="10" customFormat="1" ht="18.75" customHeight="1" x14ac:dyDescent="0.25">
      <c r="A151" s="6" t="s">
        <v>17</v>
      </c>
      <c r="B151" s="8">
        <v>-2500</v>
      </c>
      <c r="C151" s="6" t="s">
        <v>28</v>
      </c>
      <c r="D151" s="6" t="s">
        <v>29</v>
      </c>
      <c r="E151" s="6" t="s">
        <v>64</v>
      </c>
      <c r="F151" s="6" t="s">
        <v>31</v>
      </c>
      <c r="G151" s="6" t="s">
        <v>31</v>
      </c>
      <c r="H151" s="16"/>
    </row>
    <row r="152" spans="1:8" s="10" customFormat="1" ht="18.75" customHeight="1" x14ac:dyDescent="0.25">
      <c r="A152" s="6" t="s">
        <v>17</v>
      </c>
      <c r="B152" s="8">
        <v>-90000</v>
      </c>
      <c r="C152" s="6" t="s">
        <v>28</v>
      </c>
      <c r="D152" s="6" t="s">
        <v>29</v>
      </c>
      <c r="E152" s="6" t="s">
        <v>30</v>
      </c>
      <c r="F152" s="6" t="s">
        <v>31</v>
      </c>
      <c r="G152" s="6" t="s">
        <v>31</v>
      </c>
      <c r="H152" s="16"/>
    </row>
    <row r="153" spans="1:8" s="10" customFormat="1" ht="18.75" customHeight="1" x14ac:dyDescent="0.25">
      <c r="A153" s="6" t="s">
        <v>17</v>
      </c>
      <c r="B153" s="8">
        <v>-10000</v>
      </c>
      <c r="C153" s="6" t="s">
        <v>28</v>
      </c>
      <c r="D153" s="6" t="s">
        <v>29</v>
      </c>
      <c r="E153" s="6" t="s">
        <v>32</v>
      </c>
      <c r="F153" s="6" t="s">
        <v>31</v>
      </c>
      <c r="G153" s="6" t="s">
        <v>31</v>
      </c>
      <c r="H153" s="16"/>
    </row>
    <row r="154" spans="1:8" s="10" customFormat="1" ht="18.75" customHeight="1" x14ac:dyDescent="0.25">
      <c r="A154" s="6" t="s">
        <v>17</v>
      </c>
      <c r="B154" s="8">
        <v>-20000</v>
      </c>
      <c r="C154" s="6" t="s">
        <v>28</v>
      </c>
      <c r="D154" s="6" t="s">
        <v>29</v>
      </c>
      <c r="E154" s="6" t="s">
        <v>33</v>
      </c>
      <c r="F154" s="6" t="s">
        <v>31</v>
      </c>
      <c r="G154" s="6" t="s">
        <v>31</v>
      </c>
      <c r="H154" s="16"/>
    </row>
    <row r="155" spans="1:8" s="10" customFormat="1" ht="18.75" customHeight="1" x14ac:dyDescent="0.25">
      <c r="A155" s="6" t="s">
        <v>17</v>
      </c>
      <c r="B155" s="8">
        <v>-50000</v>
      </c>
      <c r="C155" s="6" t="s">
        <v>28</v>
      </c>
      <c r="D155" s="6" t="s">
        <v>29</v>
      </c>
      <c r="E155" s="6" t="s">
        <v>34</v>
      </c>
      <c r="F155" s="6" t="s">
        <v>31</v>
      </c>
      <c r="G155" s="6" t="s">
        <v>31</v>
      </c>
      <c r="H155" s="16"/>
    </row>
    <row r="156" spans="1:8" s="10" customFormat="1" ht="18.75" customHeight="1" x14ac:dyDescent="0.25">
      <c r="A156" s="6" t="s">
        <v>17</v>
      </c>
      <c r="B156" s="8">
        <v>-10000</v>
      </c>
      <c r="C156" s="6" t="s">
        <v>28</v>
      </c>
      <c r="D156" s="6" t="s">
        <v>29</v>
      </c>
      <c r="E156" s="6" t="s">
        <v>35</v>
      </c>
      <c r="F156" s="6" t="s">
        <v>31</v>
      </c>
      <c r="G156" s="6" t="s">
        <v>31</v>
      </c>
      <c r="H156" s="16"/>
    </row>
    <row r="157" spans="1:8" s="10" customFormat="1" ht="18.75" customHeight="1" x14ac:dyDescent="0.25">
      <c r="A157" s="6" t="s">
        <v>17</v>
      </c>
      <c r="B157" s="8">
        <v>-30000</v>
      </c>
      <c r="C157" s="6" t="s">
        <v>28</v>
      </c>
      <c r="D157" s="6" t="s">
        <v>29</v>
      </c>
      <c r="E157" s="6" t="s">
        <v>36</v>
      </c>
      <c r="F157" s="6" t="s">
        <v>31</v>
      </c>
      <c r="G157" s="6" t="s">
        <v>31</v>
      </c>
      <c r="H157" s="16"/>
    </row>
    <row r="158" spans="1:8" s="10" customFormat="1" ht="18.75" customHeight="1" x14ac:dyDescent="0.25">
      <c r="A158" s="6" t="s">
        <v>18</v>
      </c>
      <c r="B158" s="8">
        <v>-35000</v>
      </c>
      <c r="C158" s="6" t="s">
        <v>37</v>
      </c>
      <c r="D158" s="6" t="s">
        <v>38</v>
      </c>
      <c r="E158" s="6" t="s">
        <v>39</v>
      </c>
      <c r="F158" s="6" t="s">
        <v>40</v>
      </c>
      <c r="G158" s="6" t="s">
        <v>131</v>
      </c>
      <c r="H158" s="16"/>
    </row>
    <row r="159" spans="1:8" s="10" customFormat="1" ht="18.75" customHeight="1" x14ac:dyDescent="0.25">
      <c r="A159" s="6" t="s">
        <v>18</v>
      </c>
      <c r="B159" s="8">
        <v>-58500</v>
      </c>
      <c r="C159" s="6" t="s">
        <v>37</v>
      </c>
      <c r="D159" s="6" t="s">
        <v>41</v>
      </c>
      <c r="E159" s="6" t="s">
        <v>42</v>
      </c>
      <c r="F159" s="6" t="s">
        <v>43</v>
      </c>
      <c r="G159" s="6" t="s">
        <v>131</v>
      </c>
      <c r="H159" s="16"/>
    </row>
    <row r="160" spans="1:8" s="10" customFormat="1" ht="18.75" customHeight="1" x14ac:dyDescent="0.25">
      <c r="A160" s="6" t="s">
        <v>19</v>
      </c>
      <c r="B160" s="8">
        <v>-134000</v>
      </c>
      <c r="C160" s="6" t="s">
        <v>44</v>
      </c>
      <c r="D160" s="6" t="s">
        <v>29</v>
      </c>
      <c r="E160" s="6" t="s">
        <v>45</v>
      </c>
      <c r="F160" s="6" t="s">
        <v>31</v>
      </c>
      <c r="G160" s="6" t="s">
        <v>31</v>
      </c>
      <c r="H160" s="16"/>
    </row>
    <row r="161" spans="1:8" s="14" customFormat="1" ht="18.75" customHeight="1" x14ac:dyDescent="0.25">
      <c r="A161" s="6" t="s">
        <v>19</v>
      </c>
      <c r="B161" s="8">
        <v>-15000</v>
      </c>
      <c r="C161" s="6" t="s">
        <v>44</v>
      </c>
      <c r="D161" s="6" t="s">
        <v>29</v>
      </c>
      <c r="E161" s="6" t="s">
        <v>46</v>
      </c>
      <c r="F161" s="6" t="s">
        <v>31</v>
      </c>
      <c r="G161" s="6" t="s">
        <v>31</v>
      </c>
      <c r="H161" s="16"/>
    </row>
    <row r="162" spans="1:8" s="10" customFormat="1" ht="18.75" customHeight="1" x14ac:dyDescent="0.25">
      <c r="A162" s="6" t="s">
        <v>19</v>
      </c>
      <c r="B162" s="8">
        <v>-10000</v>
      </c>
      <c r="C162" s="6" t="s">
        <v>44</v>
      </c>
      <c r="D162" s="6" t="s">
        <v>29</v>
      </c>
      <c r="E162" s="6" t="s">
        <v>35</v>
      </c>
      <c r="F162" s="6" t="s">
        <v>31</v>
      </c>
      <c r="G162" s="6" t="s">
        <v>31</v>
      </c>
      <c r="H162" s="16"/>
    </row>
    <row r="163" spans="1:8" s="10" customFormat="1" ht="18.75" customHeight="1" x14ac:dyDescent="0.25">
      <c r="A163" s="6" t="s">
        <v>19</v>
      </c>
      <c r="B163" s="8">
        <v>-15000</v>
      </c>
      <c r="C163" s="6" t="s">
        <v>44</v>
      </c>
      <c r="D163" s="6" t="s">
        <v>133</v>
      </c>
      <c r="E163" s="6" t="s">
        <v>47</v>
      </c>
      <c r="F163" s="6" t="s">
        <v>31</v>
      </c>
      <c r="G163" s="6" t="s">
        <v>31</v>
      </c>
      <c r="H163" s="16"/>
    </row>
    <row r="164" spans="1:8" s="10" customFormat="1" ht="18.75" customHeight="1" x14ac:dyDescent="0.25">
      <c r="A164" s="3" t="s">
        <v>176</v>
      </c>
      <c r="B164" s="9">
        <f>SUM(B165:B181)</f>
        <v>-1580000</v>
      </c>
      <c r="C164" s="6"/>
      <c r="D164" s="6"/>
      <c r="E164" s="6"/>
      <c r="F164" s="6"/>
      <c r="G164" s="6"/>
      <c r="H164" s="16"/>
    </row>
    <row r="165" spans="1:8" s="5" customFormat="1" ht="18.75" customHeight="1" x14ac:dyDescent="0.25">
      <c r="A165" s="6" t="s">
        <v>20</v>
      </c>
      <c r="B165" s="8">
        <v>-20000</v>
      </c>
      <c r="C165" s="6" t="s">
        <v>48</v>
      </c>
      <c r="D165" s="6" t="s">
        <v>51</v>
      </c>
      <c r="E165" s="6" t="s">
        <v>35</v>
      </c>
      <c r="F165" s="6" t="s">
        <v>52</v>
      </c>
      <c r="G165" s="6" t="s">
        <v>52</v>
      </c>
      <c r="H165" s="18"/>
    </row>
    <row r="166" spans="1:8" s="5" customFormat="1" ht="18.75" customHeight="1" x14ac:dyDescent="0.25">
      <c r="A166" s="6" t="s">
        <v>20</v>
      </c>
      <c r="B166" s="8">
        <v>-10000</v>
      </c>
      <c r="C166" s="6" t="s">
        <v>48</v>
      </c>
      <c r="D166" s="6" t="s">
        <v>53</v>
      </c>
      <c r="E166" s="6" t="s">
        <v>54</v>
      </c>
      <c r="F166" s="6" t="s">
        <v>55</v>
      </c>
      <c r="G166" s="6" t="s">
        <v>55</v>
      </c>
      <c r="H166" s="18"/>
    </row>
    <row r="167" spans="1:8" s="5" customFormat="1" ht="18.75" customHeight="1" x14ac:dyDescent="0.25">
      <c r="A167" s="6" t="s">
        <v>20</v>
      </c>
      <c r="B167" s="8">
        <v>-10000</v>
      </c>
      <c r="C167" s="6" t="s">
        <v>48</v>
      </c>
      <c r="D167" s="6" t="s">
        <v>56</v>
      </c>
      <c r="E167" s="6" t="s">
        <v>45</v>
      </c>
      <c r="F167" s="6" t="s">
        <v>55</v>
      </c>
      <c r="G167" s="6" t="s">
        <v>55</v>
      </c>
      <c r="H167" s="18"/>
    </row>
    <row r="168" spans="1:8" s="5" customFormat="1" ht="18.75" customHeight="1" x14ac:dyDescent="0.25">
      <c r="A168" s="6" t="s">
        <v>20</v>
      </c>
      <c r="B168" s="8">
        <v>-20000</v>
      </c>
      <c r="C168" s="6" t="s">
        <v>48</v>
      </c>
      <c r="D168" s="6" t="s">
        <v>53</v>
      </c>
      <c r="E168" s="6" t="s">
        <v>36</v>
      </c>
      <c r="F168" s="6" t="s">
        <v>55</v>
      </c>
      <c r="G168" s="6" t="s">
        <v>55</v>
      </c>
      <c r="H168" s="18"/>
    </row>
    <row r="169" spans="1:8" s="5" customFormat="1" ht="18.75" customHeight="1" x14ac:dyDescent="0.25">
      <c r="A169" s="6" t="s">
        <v>20</v>
      </c>
      <c r="B169" s="8">
        <v>-120000</v>
      </c>
      <c r="C169" s="6" t="s">
        <v>57</v>
      </c>
      <c r="D169" s="6" t="s">
        <v>53</v>
      </c>
      <c r="E169" s="6" t="s">
        <v>47</v>
      </c>
      <c r="F169" s="6" t="s">
        <v>178</v>
      </c>
      <c r="G169" s="6" t="s">
        <v>31</v>
      </c>
      <c r="H169" s="18"/>
    </row>
    <row r="170" spans="1:8" s="5" customFormat="1" ht="18.75" customHeight="1" x14ac:dyDescent="0.25">
      <c r="A170" s="6" t="s">
        <v>20</v>
      </c>
      <c r="B170" s="8">
        <v>-950000</v>
      </c>
      <c r="C170" s="6" t="s">
        <v>58</v>
      </c>
      <c r="D170" s="6" t="s">
        <v>56</v>
      </c>
      <c r="E170" s="6" t="s">
        <v>45</v>
      </c>
      <c r="F170" s="6" t="s">
        <v>59</v>
      </c>
      <c r="G170" s="6" t="s">
        <v>59</v>
      </c>
      <c r="H170" s="18"/>
    </row>
    <row r="171" spans="1:8" s="5" customFormat="1" ht="18.75" customHeight="1" x14ac:dyDescent="0.25">
      <c r="A171" s="6" t="s">
        <v>20</v>
      </c>
      <c r="B171" s="8">
        <v>-50000</v>
      </c>
      <c r="C171" s="6" t="s">
        <v>48</v>
      </c>
      <c r="D171" s="6" t="s">
        <v>60</v>
      </c>
      <c r="E171" s="6" t="s">
        <v>61</v>
      </c>
      <c r="F171" s="6" t="s">
        <v>62</v>
      </c>
      <c r="G171" s="6" t="s">
        <v>62</v>
      </c>
      <c r="H171" s="18"/>
    </row>
    <row r="172" spans="1:8" s="5" customFormat="1" ht="18.75" customHeight="1" x14ac:dyDescent="0.25">
      <c r="A172" s="6" t="s">
        <v>20</v>
      </c>
      <c r="B172" s="8">
        <v>-80000</v>
      </c>
      <c r="C172" s="6" t="s">
        <v>48</v>
      </c>
      <c r="D172" s="6" t="s">
        <v>63</v>
      </c>
      <c r="E172" s="6" t="s">
        <v>64</v>
      </c>
      <c r="F172" s="6" t="s">
        <v>52</v>
      </c>
      <c r="G172" s="6" t="s">
        <v>52</v>
      </c>
      <c r="H172" s="18"/>
    </row>
    <row r="173" spans="1:8" s="5" customFormat="1" ht="18.75" customHeight="1" x14ac:dyDescent="0.25">
      <c r="A173" s="6" t="s">
        <v>20</v>
      </c>
      <c r="B173" s="8">
        <v>-10000</v>
      </c>
      <c r="C173" s="6" t="s">
        <v>57</v>
      </c>
      <c r="D173" s="6" t="s">
        <v>65</v>
      </c>
      <c r="E173" s="6" t="s">
        <v>32</v>
      </c>
      <c r="F173" s="6" t="s">
        <v>31</v>
      </c>
      <c r="G173" s="6" t="s">
        <v>31</v>
      </c>
      <c r="H173" s="18"/>
    </row>
    <row r="174" spans="1:8" s="5" customFormat="1" ht="18.75" customHeight="1" x14ac:dyDescent="0.25">
      <c r="A174" s="6" t="s">
        <v>20</v>
      </c>
      <c r="B174" s="8">
        <v>-150000</v>
      </c>
      <c r="C174" s="6" t="s">
        <v>48</v>
      </c>
      <c r="D174" s="6" t="s">
        <v>49</v>
      </c>
      <c r="E174" s="6" t="s">
        <v>50</v>
      </c>
      <c r="F174" s="6" t="s">
        <v>66</v>
      </c>
      <c r="G174" s="6" t="s">
        <v>66</v>
      </c>
      <c r="H174" s="18"/>
    </row>
    <row r="175" spans="1:8" s="5" customFormat="1" ht="18.75" customHeight="1" x14ac:dyDescent="0.25">
      <c r="A175" s="6" t="s">
        <v>20</v>
      </c>
      <c r="B175" s="8">
        <v>-60000</v>
      </c>
      <c r="C175" s="6" t="s">
        <v>48</v>
      </c>
      <c r="D175" s="6" t="s">
        <v>63</v>
      </c>
      <c r="E175" s="6" t="s">
        <v>64</v>
      </c>
      <c r="F175" s="6" t="s">
        <v>55</v>
      </c>
      <c r="G175" s="6" t="s">
        <v>55</v>
      </c>
      <c r="H175" s="18"/>
    </row>
    <row r="176" spans="1:8" s="5" customFormat="1" ht="18.75" customHeight="1" x14ac:dyDescent="0.25">
      <c r="A176" s="6" t="s">
        <v>21</v>
      </c>
      <c r="B176" s="8">
        <v>-21500</v>
      </c>
      <c r="C176" s="6" t="s">
        <v>58</v>
      </c>
      <c r="D176" s="6" t="s">
        <v>67</v>
      </c>
      <c r="E176" s="6" t="s">
        <v>68</v>
      </c>
      <c r="F176" s="6" t="s">
        <v>69</v>
      </c>
      <c r="G176" s="6" t="s">
        <v>69</v>
      </c>
      <c r="H176" s="18"/>
    </row>
    <row r="177" spans="1:8" s="5" customFormat="1" ht="18.75" customHeight="1" x14ac:dyDescent="0.25">
      <c r="A177" s="7" t="s">
        <v>21</v>
      </c>
      <c r="B177" s="13">
        <v>-500</v>
      </c>
      <c r="C177" s="7" t="s">
        <v>58</v>
      </c>
      <c r="D177" s="7" t="s">
        <v>29</v>
      </c>
      <c r="E177" s="7" t="s">
        <v>54</v>
      </c>
      <c r="F177" s="7" t="s">
        <v>31</v>
      </c>
      <c r="G177" s="7" t="s">
        <v>31</v>
      </c>
      <c r="H177" s="19"/>
    </row>
    <row r="178" spans="1:8" s="5" customFormat="1" ht="18.75" customHeight="1" x14ac:dyDescent="0.25">
      <c r="A178" s="6" t="s">
        <v>21</v>
      </c>
      <c r="B178" s="8">
        <v>-10000</v>
      </c>
      <c r="C178" s="6" t="s">
        <v>58</v>
      </c>
      <c r="D178" s="6" t="s">
        <v>29</v>
      </c>
      <c r="E178" s="6" t="s">
        <v>36</v>
      </c>
      <c r="F178" s="6" t="s">
        <v>31</v>
      </c>
      <c r="G178" s="6" t="s">
        <v>31</v>
      </c>
      <c r="H178" s="18"/>
    </row>
    <row r="179" spans="1:8" s="5" customFormat="1" ht="18.75" customHeight="1" x14ac:dyDescent="0.25">
      <c r="A179" s="6" t="s">
        <v>21</v>
      </c>
      <c r="B179" s="8">
        <v>-10000</v>
      </c>
      <c r="C179" s="6" t="s">
        <v>58</v>
      </c>
      <c r="D179" s="6" t="s">
        <v>29</v>
      </c>
      <c r="E179" s="6" t="s">
        <v>70</v>
      </c>
      <c r="F179" s="6" t="s">
        <v>31</v>
      </c>
      <c r="G179" s="6" t="s">
        <v>31</v>
      </c>
      <c r="H179" s="18"/>
    </row>
    <row r="180" spans="1:8" ht="18.75" customHeight="1" x14ac:dyDescent="0.25">
      <c r="A180" s="6" t="s">
        <v>22</v>
      </c>
      <c r="B180" s="8">
        <v>-37000</v>
      </c>
      <c r="C180" s="6" t="s">
        <v>58</v>
      </c>
      <c r="D180" s="6" t="s">
        <v>29</v>
      </c>
      <c r="E180" s="6" t="s">
        <v>45</v>
      </c>
      <c r="F180" s="6" t="s">
        <v>71</v>
      </c>
      <c r="G180" s="6" t="s">
        <v>71</v>
      </c>
      <c r="H180" s="18"/>
    </row>
    <row r="181" spans="1:8" ht="18.75" customHeight="1" x14ac:dyDescent="0.25">
      <c r="A181" s="6" t="s">
        <v>23</v>
      </c>
      <c r="B181" s="8">
        <v>-21000</v>
      </c>
      <c r="C181" s="6" t="s">
        <v>58</v>
      </c>
      <c r="D181" s="6" t="s">
        <v>29</v>
      </c>
      <c r="E181" s="6" t="s">
        <v>72</v>
      </c>
      <c r="F181" s="6" t="s">
        <v>31</v>
      </c>
      <c r="G181" s="6" t="s">
        <v>31</v>
      </c>
      <c r="H181" s="18"/>
    </row>
    <row r="182" spans="1:8" ht="18.75" customHeight="1" x14ac:dyDescent="0.25">
      <c r="A182" s="3" t="s">
        <v>137</v>
      </c>
      <c r="B182" s="9">
        <f>SUM(B183:B193)</f>
        <v>-870000</v>
      </c>
      <c r="C182" s="6"/>
      <c r="D182" s="6"/>
      <c r="E182" s="6"/>
      <c r="F182" s="6"/>
      <c r="G182" s="6"/>
      <c r="H182" s="16"/>
    </row>
    <row r="183" spans="1:8" ht="18.75" customHeight="1" x14ac:dyDescent="0.25">
      <c r="A183" s="6" t="s">
        <v>136</v>
      </c>
      <c r="B183" s="8">
        <v>-320000</v>
      </c>
      <c r="C183" s="6" t="s">
        <v>73</v>
      </c>
      <c r="D183" s="6" t="s">
        <v>56</v>
      </c>
      <c r="E183" s="6" t="s">
        <v>45</v>
      </c>
      <c r="F183" s="6" t="s">
        <v>74</v>
      </c>
      <c r="G183" s="6" t="s">
        <v>74</v>
      </c>
      <c r="H183" s="16"/>
    </row>
    <row r="184" spans="1:8" ht="18.75" customHeight="1" x14ac:dyDescent="0.25">
      <c r="A184" s="6" t="s">
        <v>24</v>
      </c>
      <c r="B184" s="8">
        <v>-45000</v>
      </c>
      <c r="C184" s="6" t="s">
        <v>73</v>
      </c>
      <c r="D184" s="6" t="s">
        <v>75</v>
      </c>
      <c r="E184" s="6" t="s">
        <v>34</v>
      </c>
      <c r="F184" s="6" t="s">
        <v>76</v>
      </c>
      <c r="G184" s="6" t="s">
        <v>76</v>
      </c>
      <c r="H184" s="16"/>
    </row>
    <row r="185" spans="1:8" ht="18.75" customHeight="1" x14ac:dyDescent="0.25">
      <c r="A185" s="6" t="s">
        <v>24</v>
      </c>
      <c r="B185" s="8">
        <v>-10000</v>
      </c>
      <c r="C185" s="6" t="s">
        <v>73</v>
      </c>
      <c r="D185" s="6" t="s">
        <v>65</v>
      </c>
      <c r="E185" s="6" t="s">
        <v>32</v>
      </c>
      <c r="F185" s="6" t="s">
        <v>76</v>
      </c>
      <c r="G185" s="6" t="s">
        <v>76</v>
      </c>
      <c r="H185" s="16"/>
    </row>
    <row r="186" spans="1:8" ht="18.75" customHeight="1" x14ac:dyDescent="0.25">
      <c r="A186" s="6" t="s">
        <v>24</v>
      </c>
      <c r="B186" s="8">
        <v>-20000</v>
      </c>
      <c r="C186" s="6" t="s">
        <v>73</v>
      </c>
      <c r="D186" s="6" t="s">
        <v>77</v>
      </c>
      <c r="E186" s="6" t="s">
        <v>78</v>
      </c>
      <c r="F186" s="6" t="s">
        <v>79</v>
      </c>
      <c r="G186" s="6" t="s">
        <v>79</v>
      </c>
      <c r="H186" s="16"/>
    </row>
    <row r="187" spans="1:8" ht="18.75" customHeight="1" x14ac:dyDescent="0.25">
      <c r="A187" s="6" t="s">
        <v>24</v>
      </c>
      <c r="B187" s="8">
        <v>-200000</v>
      </c>
      <c r="C187" s="6" t="s">
        <v>73</v>
      </c>
      <c r="D187" s="6" t="s">
        <v>77</v>
      </c>
      <c r="E187" s="6" t="s">
        <v>78</v>
      </c>
      <c r="F187" s="6" t="s">
        <v>80</v>
      </c>
      <c r="G187" s="6" t="s">
        <v>80</v>
      </c>
      <c r="H187" s="16"/>
    </row>
    <row r="188" spans="1:8" ht="18.75" customHeight="1" x14ac:dyDescent="0.25">
      <c r="A188" s="6" t="s">
        <v>24</v>
      </c>
      <c r="B188" s="8">
        <v>-20000</v>
      </c>
      <c r="C188" s="6" t="s">
        <v>73</v>
      </c>
      <c r="D188" s="6" t="s">
        <v>81</v>
      </c>
      <c r="E188" s="6" t="s">
        <v>72</v>
      </c>
      <c r="F188" s="6" t="s">
        <v>76</v>
      </c>
      <c r="G188" s="6" t="s">
        <v>76</v>
      </c>
      <c r="H188" s="16"/>
    </row>
    <row r="189" spans="1:8" ht="18.75" customHeight="1" x14ac:dyDescent="0.25">
      <c r="A189" s="6" t="s">
        <v>24</v>
      </c>
      <c r="B189" s="8">
        <v>-25000</v>
      </c>
      <c r="C189" s="6" t="s">
        <v>73</v>
      </c>
      <c r="D189" s="6" t="s">
        <v>53</v>
      </c>
      <c r="E189" s="6" t="s">
        <v>54</v>
      </c>
      <c r="F189" s="6" t="s">
        <v>80</v>
      </c>
      <c r="G189" s="6" t="s">
        <v>80</v>
      </c>
      <c r="H189" s="16"/>
    </row>
    <row r="190" spans="1:8" ht="18.75" customHeight="1" x14ac:dyDescent="0.25">
      <c r="A190" s="6" t="s">
        <v>24</v>
      </c>
      <c r="B190" s="8">
        <v>-100000</v>
      </c>
      <c r="C190" s="6" t="s">
        <v>73</v>
      </c>
      <c r="D190" s="6" t="s">
        <v>60</v>
      </c>
      <c r="E190" s="6" t="s">
        <v>61</v>
      </c>
      <c r="F190" s="6" t="s">
        <v>80</v>
      </c>
      <c r="G190" s="6" t="s">
        <v>80</v>
      </c>
      <c r="H190" s="16"/>
    </row>
    <row r="191" spans="1:8" ht="18.75" customHeight="1" x14ac:dyDescent="0.25">
      <c r="A191" s="6" t="s">
        <v>24</v>
      </c>
      <c r="B191" s="8">
        <v>-90000</v>
      </c>
      <c r="C191" s="6" t="s">
        <v>73</v>
      </c>
      <c r="D191" s="6" t="s">
        <v>63</v>
      </c>
      <c r="E191" s="6" t="s">
        <v>64</v>
      </c>
      <c r="F191" s="6" t="s">
        <v>79</v>
      </c>
      <c r="G191" s="6" t="s">
        <v>79</v>
      </c>
      <c r="H191" s="16"/>
    </row>
    <row r="192" spans="1:8" ht="18.75" customHeight="1" x14ac:dyDescent="0.25">
      <c r="A192" s="6" t="s">
        <v>25</v>
      </c>
      <c r="B192" s="8">
        <v>-20000</v>
      </c>
      <c r="C192" s="6" t="s">
        <v>82</v>
      </c>
      <c r="D192" s="6" t="s">
        <v>29</v>
      </c>
      <c r="E192" s="6" t="s">
        <v>45</v>
      </c>
      <c r="F192" s="6" t="s">
        <v>83</v>
      </c>
      <c r="G192" s="6" t="s">
        <v>83</v>
      </c>
      <c r="H192" s="16"/>
    </row>
    <row r="193" spans="1:8" ht="18.75" customHeight="1" x14ac:dyDescent="0.25">
      <c r="A193" s="6" t="s">
        <v>26</v>
      </c>
      <c r="B193" s="8">
        <v>-20000</v>
      </c>
      <c r="C193" s="6" t="s">
        <v>84</v>
      </c>
      <c r="D193" s="6" t="s">
        <v>67</v>
      </c>
      <c r="E193" s="6" t="s">
        <v>68</v>
      </c>
      <c r="F193" s="6" t="s">
        <v>69</v>
      </c>
      <c r="G193" s="6" t="s">
        <v>69</v>
      </c>
      <c r="H193" s="16"/>
    </row>
    <row r="194" spans="1:8" ht="18.75" customHeight="1" x14ac:dyDescent="0.25">
      <c r="A194" s="3" t="s">
        <v>177</v>
      </c>
      <c r="B194" s="9">
        <f>SUM(B195:B196)</f>
        <v>-750000</v>
      </c>
      <c r="C194" s="6"/>
      <c r="D194" s="6"/>
      <c r="E194" s="6"/>
      <c r="F194" s="6"/>
      <c r="G194" s="6"/>
      <c r="H194" s="16"/>
    </row>
    <row r="195" spans="1:8" ht="18.75" customHeight="1" x14ac:dyDescent="0.25">
      <c r="A195" s="6" t="s">
        <v>138</v>
      </c>
      <c r="B195" s="8">
        <v>-150000</v>
      </c>
      <c r="C195" s="6" t="s">
        <v>85</v>
      </c>
      <c r="D195" s="6" t="s">
        <v>51</v>
      </c>
      <c r="E195" s="6" t="s">
        <v>35</v>
      </c>
      <c r="F195" s="6" t="s">
        <v>86</v>
      </c>
      <c r="G195" s="6" t="s">
        <v>86</v>
      </c>
      <c r="H195" s="16"/>
    </row>
    <row r="196" spans="1:8" ht="18.75" customHeight="1" x14ac:dyDescent="0.25">
      <c r="A196" s="6" t="s">
        <v>27</v>
      </c>
      <c r="B196" s="8">
        <v>-600000</v>
      </c>
      <c r="C196" s="6" t="s">
        <v>85</v>
      </c>
      <c r="D196" s="6" t="s">
        <v>63</v>
      </c>
      <c r="E196" s="6" t="s">
        <v>64</v>
      </c>
      <c r="F196" s="6" t="s">
        <v>86</v>
      </c>
      <c r="G196" s="6" t="s">
        <v>86</v>
      </c>
      <c r="H196" s="16"/>
    </row>
    <row r="197" spans="1:8" ht="18.75" customHeight="1" x14ac:dyDescent="0.25"/>
    <row r="198" spans="1:8" ht="18.75" customHeight="1" x14ac:dyDescent="0.25"/>
  </sheetData>
  <mergeCells count="2">
    <mergeCell ref="A1:H1"/>
    <mergeCell ref="H109:H111"/>
  </mergeCells>
  <phoneticPr fontId="1" type="noConversion"/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11.5日修改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2020-11-05T07:16:27Z</dcterms:modified>
</cp:coreProperties>
</file>