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/>
  <bookViews>
    <workbookView xWindow="0" yWindow="30" windowWidth="20730" windowHeight="7335"/>
  </bookViews>
  <sheets>
    <sheet name="Sheet1" sheetId="10" r:id="rId1"/>
  </sheets>
  <calcPr calcId="145621"/>
</workbook>
</file>

<file path=xl/calcChain.xml><?xml version="1.0" encoding="utf-8"?>
<calcChain xmlns="http://schemas.openxmlformats.org/spreadsheetml/2006/main">
  <c r="C133" i="10" l="1"/>
  <c r="C132" i="10" s="1"/>
  <c r="C125" i="10"/>
  <c r="C124" i="10" s="1"/>
  <c r="C114" i="10"/>
  <c r="C113" i="10" s="1"/>
  <c r="C102" i="10"/>
  <c r="C101" i="10" s="1"/>
  <c r="C91" i="10"/>
  <c r="C90" i="10" s="1"/>
  <c r="C83" i="10"/>
  <c r="C82" i="10" s="1"/>
  <c r="C77" i="10"/>
  <c r="C76" i="10" s="1"/>
  <c r="C65" i="10"/>
  <c r="C64" i="10" s="1"/>
  <c r="C56" i="10"/>
  <c r="C55" i="10" s="1"/>
  <c r="C46" i="10"/>
  <c r="C45" i="10" s="1"/>
  <c r="C34" i="10"/>
  <c r="C33" i="10" s="1"/>
  <c r="C26" i="10"/>
  <c r="C25" i="10" s="1"/>
  <c r="C17" i="10"/>
  <c r="C16" i="10" s="1"/>
  <c r="C5" i="10"/>
  <c r="C4" i="10" s="1"/>
  <c r="C3" i="10" l="1"/>
</calcChain>
</file>

<file path=xl/sharedStrings.xml><?xml version="1.0" encoding="utf-8"?>
<sst xmlns="http://schemas.openxmlformats.org/spreadsheetml/2006/main" count="256" uniqueCount="234">
  <si>
    <t xml:space="preserve">  慈利县</t>
  </si>
  <si>
    <t xml:space="preserve">  桑植县</t>
  </si>
  <si>
    <t xml:space="preserve">  南  县</t>
  </si>
  <si>
    <t xml:space="preserve">  桃江县</t>
  </si>
  <si>
    <t xml:space="preserve">  沅江市</t>
  </si>
  <si>
    <t xml:space="preserve">  桂阳县</t>
  </si>
  <si>
    <t xml:space="preserve">  宜章县</t>
  </si>
  <si>
    <t xml:space="preserve">  永兴县</t>
  </si>
  <si>
    <t xml:space="preserve">  嘉禾县</t>
  </si>
  <si>
    <t xml:space="preserve">  汝城县</t>
  </si>
  <si>
    <t xml:space="preserve">  东安县</t>
  </si>
  <si>
    <t xml:space="preserve">  道  县</t>
  </si>
  <si>
    <t xml:space="preserve">  江永县</t>
  </si>
  <si>
    <t xml:space="preserve">  中方县</t>
  </si>
  <si>
    <t xml:space="preserve">  溆浦县</t>
  </si>
  <si>
    <t xml:space="preserve">  麻阳县</t>
  </si>
  <si>
    <t xml:space="preserve">  靖州县</t>
  </si>
  <si>
    <t xml:space="preserve">  通道县</t>
  </si>
  <si>
    <t xml:space="preserve">  新化县</t>
  </si>
  <si>
    <t xml:space="preserve">  冷水江市</t>
  </si>
  <si>
    <t xml:space="preserve">  涟源市</t>
  </si>
  <si>
    <t xml:space="preserve">  吉首市</t>
  </si>
  <si>
    <t xml:space="preserve">  泸溪县</t>
  </si>
  <si>
    <t xml:space="preserve">  凤凰县</t>
  </si>
  <si>
    <t xml:space="preserve">  花垣县</t>
  </si>
  <si>
    <t xml:space="preserve">  保靖县</t>
  </si>
  <si>
    <t xml:space="preserve">  古丈县</t>
  </si>
  <si>
    <t xml:space="preserve">  永顺县</t>
  </si>
  <si>
    <t xml:space="preserve">  龙山县</t>
  </si>
  <si>
    <t xml:space="preserve">  韶山市</t>
    <phoneticPr fontId="1" type="noConversion"/>
  </si>
  <si>
    <t>长沙市小计</t>
    <phoneticPr fontId="20" type="noConversion"/>
  </si>
  <si>
    <t>长沙市</t>
    <phoneticPr fontId="20" type="noConversion"/>
  </si>
  <si>
    <t>株洲市小计</t>
    <phoneticPr fontId="20" type="noConversion"/>
  </si>
  <si>
    <t>株洲市</t>
    <phoneticPr fontId="20" type="noConversion"/>
  </si>
  <si>
    <t>湘潭市小计</t>
    <phoneticPr fontId="20" type="noConversion"/>
  </si>
  <si>
    <t>湘潭市</t>
    <phoneticPr fontId="20" type="noConversion"/>
  </si>
  <si>
    <t>衡阳市小计</t>
    <phoneticPr fontId="20" type="noConversion"/>
  </si>
  <si>
    <t>衡阳市</t>
    <phoneticPr fontId="20" type="noConversion"/>
  </si>
  <si>
    <t>邵阳市小计</t>
    <phoneticPr fontId="20" type="noConversion"/>
  </si>
  <si>
    <t>邵阳市</t>
    <phoneticPr fontId="20" type="noConversion"/>
  </si>
  <si>
    <t>岳阳市小计</t>
    <phoneticPr fontId="20" type="noConversion"/>
  </si>
  <si>
    <t>岳阳市</t>
    <phoneticPr fontId="20" type="noConversion"/>
  </si>
  <si>
    <t>常德市小计</t>
    <phoneticPr fontId="20" type="noConversion"/>
  </si>
  <si>
    <t>常德市</t>
    <phoneticPr fontId="20" type="noConversion"/>
  </si>
  <si>
    <t xml:space="preserve">  市本级及所辖区小计</t>
    <phoneticPr fontId="1" type="noConversion"/>
  </si>
  <si>
    <t xml:space="preserve">    市本级</t>
    <phoneticPr fontId="1" type="noConversion"/>
  </si>
  <si>
    <t xml:space="preserve">    芦淞区</t>
    <phoneticPr fontId="20" type="noConversion"/>
  </si>
  <si>
    <t xml:space="preserve">  攸  县</t>
    <phoneticPr fontId="20" type="noConversion"/>
  </si>
  <si>
    <t xml:space="preserve">  茶陵县</t>
    <phoneticPr fontId="20" type="noConversion"/>
  </si>
  <si>
    <t xml:space="preserve">  炎陵县</t>
    <phoneticPr fontId="20" type="noConversion"/>
  </si>
  <si>
    <t xml:space="preserve">  醴陵市</t>
    <phoneticPr fontId="20" type="noConversion"/>
  </si>
  <si>
    <t xml:space="preserve">  湘潭县</t>
    <phoneticPr fontId="20" type="noConversion"/>
  </si>
  <si>
    <t xml:space="preserve">  湘乡市</t>
    <phoneticPr fontId="20" type="noConversion"/>
  </si>
  <si>
    <t xml:space="preserve">  衡阳县</t>
    <phoneticPr fontId="20" type="noConversion"/>
  </si>
  <si>
    <t xml:space="preserve">  衡南县</t>
    <phoneticPr fontId="20" type="noConversion"/>
  </si>
  <si>
    <t xml:space="preserve">  衡东县</t>
    <phoneticPr fontId="20" type="noConversion"/>
  </si>
  <si>
    <t xml:space="preserve">  祁东县</t>
    <phoneticPr fontId="20" type="noConversion"/>
  </si>
  <si>
    <t xml:space="preserve">  耒阳市</t>
    <phoneticPr fontId="20" type="noConversion"/>
  </si>
  <si>
    <t xml:space="preserve">  常宁市</t>
    <phoneticPr fontId="20" type="noConversion"/>
  </si>
  <si>
    <t xml:space="preserve">  邵东市</t>
    <phoneticPr fontId="20" type="noConversion"/>
  </si>
  <si>
    <t xml:space="preserve">  新邵县</t>
    <phoneticPr fontId="20" type="noConversion"/>
  </si>
  <si>
    <t xml:space="preserve">  隆回县</t>
    <phoneticPr fontId="20" type="noConversion"/>
  </si>
  <si>
    <t xml:space="preserve">  洞口县</t>
    <phoneticPr fontId="1" type="noConversion"/>
  </si>
  <si>
    <t xml:space="preserve">  城步县</t>
    <phoneticPr fontId="20" type="noConversion"/>
  </si>
  <si>
    <t xml:space="preserve">  武冈市</t>
    <phoneticPr fontId="20" type="noConversion"/>
  </si>
  <si>
    <t xml:space="preserve">  岳阳县</t>
    <phoneticPr fontId="20" type="noConversion"/>
  </si>
  <si>
    <t xml:space="preserve">  华容县</t>
    <phoneticPr fontId="20" type="noConversion"/>
  </si>
  <si>
    <t xml:space="preserve">  湘阴县</t>
    <phoneticPr fontId="20" type="noConversion"/>
  </si>
  <si>
    <t xml:space="preserve">  汨罗市</t>
    <phoneticPr fontId="20" type="noConversion"/>
  </si>
  <si>
    <t xml:space="preserve">  临湘市</t>
    <phoneticPr fontId="20" type="noConversion"/>
  </si>
  <si>
    <t xml:space="preserve">  市本级及所辖区小计</t>
    <phoneticPr fontId="20" type="noConversion"/>
  </si>
  <si>
    <t xml:space="preserve">  安乡县</t>
    <phoneticPr fontId="20" type="noConversion"/>
  </si>
  <si>
    <t xml:space="preserve">  汉寿县</t>
    <phoneticPr fontId="20" type="noConversion"/>
  </si>
  <si>
    <t xml:space="preserve">  澧  县</t>
    <phoneticPr fontId="20" type="noConversion"/>
  </si>
  <si>
    <t xml:space="preserve">  临澧县</t>
    <phoneticPr fontId="20" type="noConversion"/>
  </si>
  <si>
    <t xml:space="preserve">  桃源县</t>
    <phoneticPr fontId="20" type="noConversion"/>
  </si>
  <si>
    <t xml:space="preserve">  石门县</t>
    <phoneticPr fontId="20" type="noConversion"/>
  </si>
  <si>
    <t xml:space="preserve">  津市市</t>
    <phoneticPr fontId="20" type="noConversion"/>
  </si>
  <si>
    <t>张家界市小计</t>
    <phoneticPr fontId="20" type="noConversion"/>
  </si>
  <si>
    <t>张家界市</t>
    <phoneticPr fontId="20" type="noConversion"/>
  </si>
  <si>
    <t xml:space="preserve">  安化县</t>
    <phoneticPr fontId="1" type="noConversion"/>
  </si>
  <si>
    <t>益阳市小计</t>
    <phoneticPr fontId="20" type="noConversion"/>
  </si>
  <si>
    <t>益阳市</t>
    <phoneticPr fontId="20" type="noConversion"/>
  </si>
  <si>
    <t>郴州市小计</t>
    <phoneticPr fontId="20" type="noConversion"/>
  </si>
  <si>
    <t xml:space="preserve">  资兴市</t>
    <phoneticPr fontId="1" type="noConversion"/>
  </si>
  <si>
    <t>郴州市</t>
    <phoneticPr fontId="20" type="noConversion"/>
  </si>
  <si>
    <t>永州市小计</t>
    <phoneticPr fontId="20" type="noConversion"/>
  </si>
  <si>
    <t>永州市</t>
    <phoneticPr fontId="20" type="noConversion"/>
  </si>
  <si>
    <t>怀化市小计</t>
    <phoneticPr fontId="20" type="noConversion"/>
  </si>
  <si>
    <t xml:space="preserve">  洪江市</t>
    <phoneticPr fontId="1" type="noConversion"/>
  </si>
  <si>
    <t>娄底市小计</t>
    <phoneticPr fontId="20" type="noConversion"/>
  </si>
  <si>
    <t>怀化市</t>
    <phoneticPr fontId="20" type="noConversion"/>
  </si>
  <si>
    <t>娄底市</t>
    <phoneticPr fontId="20" type="noConversion"/>
  </si>
  <si>
    <t xml:space="preserve">    市本级</t>
    <phoneticPr fontId="20" type="noConversion"/>
  </si>
  <si>
    <t xml:space="preserve">    芙蓉区</t>
    <phoneticPr fontId="1" type="noConversion"/>
  </si>
  <si>
    <t xml:space="preserve">    天心区</t>
    <phoneticPr fontId="20" type="noConversion"/>
  </si>
  <si>
    <t xml:space="preserve">    岳麓区</t>
    <phoneticPr fontId="20" type="noConversion"/>
  </si>
  <si>
    <t xml:space="preserve">    开福区</t>
    <phoneticPr fontId="20" type="noConversion"/>
  </si>
  <si>
    <t xml:space="preserve">    雨花区</t>
    <phoneticPr fontId="20" type="noConversion"/>
  </si>
  <si>
    <t xml:space="preserve">    望城区</t>
    <phoneticPr fontId="20" type="noConversion"/>
  </si>
  <si>
    <t xml:space="preserve">  浏阳市</t>
    <phoneticPr fontId="20" type="noConversion"/>
  </si>
  <si>
    <t xml:space="preserve">  宁乡市</t>
    <phoneticPr fontId="20" type="noConversion"/>
  </si>
  <si>
    <t xml:space="preserve">    石峰区</t>
    <phoneticPr fontId="20" type="noConversion"/>
  </si>
  <si>
    <t xml:space="preserve">    雨湖区</t>
    <phoneticPr fontId="20" type="noConversion"/>
  </si>
  <si>
    <t xml:space="preserve">    岳塘区</t>
    <phoneticPr fontId="20" type="noConversion"/>
  </si>
  <si>
    <t xml:space="preserve">    雁峰区</t>
    <phoneticPr fontId="20" type="noConversion"/>
  </si>
  <si>
    <t xml:space="preserve">    蒸湘区</t>
    <phoneticPr fontId="20" type="noConversion"/>
  </si>
  <si>
    <t xml:space="preserve">    南岳区</t>
    <phoneticPr fontId="20" type="noConversion"/>
  </si>
  <si>
    <t xml:space="preserve">    大祥区</t>
    <phoneticPr fontId="20" type="noConversion"/>
  </si>
  <si>
    <t xml:space="preserve">    君山区</t>
    <phoneticPr fontId="20" type="noConversion"/>
  </si>
  <si>
    <t xml:space="preserve">    武陵区</t>
    <phoneticPr fontId="20" type="noConversion"/>
  </si>
  <si>
    <t xml:space="preserve">    鼎城区</t>
    <phoneticPr fontId="20" type="noConversion"/>
  </si>
  <si>
    <t xml:space="preserve">    武陵源区</t>
    <phoneticPr fontId="1" type="noConversion"/>
  </si>
  <si>
    <t xml:space="preserve">    资阳区</t>
    <phoneticPr fontId="20" type="noConversion"/>
  </si>
  <si>
    <t xml:space="preserve">    北湖区</t>
    <phoneticPr fontId="20" type="noConversion"/>
  </si>
  <si>
    <t xml:space="preserve">    苏仙区</t>
    <phoneticPr fontId="20" type="noConversion"/>
  </si>
  <si>
    <t xml:space="preserve">    零陵区</t>
    <phoneticPr fontId="20" type="noConversion"/>
  </si>
  <si>
    <t xml:space="preserve">    冷水滩区</t>
    <phoneticPr fontId="20" type="noConversion"/>
  </si>
  <si>
    <t xml:space="preserve">  双牌县</t>
    <phoneticPr fontId="1" type="noConversion"/>
  </si>
  <si>
    <t xml:space="preserve">    鹤城区</t>
    <phoneticPr fontId="20" type="noConversion"/>
  </si>
  <si>
    <t xml:space="preserve">    娄星区</t>
    <phoneticPr fontId="20" type="noConversion"/>
  </si>
  <si>
    <t xml:space="preserve">  双峰县</t>
    <phoneticPr fontId="20" type="noConversion"/>
  </si>
  <si>
    <t xml:space="preserve">  州本级及所辖区小计</t>
    <phoneticPr fontId="20" type="noConversion"/>
  </si>
  <si>
    <t xml:space="preserve">    州本级</t>
    <phoneticPr fontId="1" type="noConversion"/>
  </si>
  <si>
    <t>合    计</t>
    <phoneticPr fontId="20" type="noConversion"/>
  </si>
  <si>
    <t>湘西土家族苗族自治州</t>
    <phoneticPr fontId="20" type="noConversion"/>
  </si>
  <si>
    <t>基层统计工作联系点铜塘湾街道3万</t>
    <phoneticPr fontId="20" type="noConversion"/>
  </si>
  <si>
    <t>基层统计工作联系点思聪街道3万</t>
    <phoneticPr fontId="20" type="noConversion"/>
  </si>
  <si>
    <t>基层统计工作联系点鹿原镇3万</t>
    <phoneticPr fontId="20" type="noConversion"/>
  </si>
  <si>
    <t>基层统计工作联系点泉峰街道3万</t>
    <phoneticPr fontId="20" type="noConversion"/>
  </si>
  <si>
    <t>基层统计工作联系点灶市街道3万</t>
    <phoneticPr fontId="20" type="noConversion"/>
  </si>
  <si>
    <t>基层统计工作联系点金桥镇3万</t>
    <phoneticPr fontId="20" type="noConversion"/>
  </si>
  <si>
    <t>基层统计工作联系点松江镇3万</t>
    <phoneticPr fontId="20" type="noConversion"/>
  </si>
  <si>
    <t>基层统计工作联系点西渡镇5万</t>
    <phoneticPr fontId="20" type="noConversion"/>
  </si>
  <si>
    <t>基层统计工作联系点红湘街道3万</t>
    <phoneticPr fontId="20" type="noConversion"/>
  </si>
  <si>
    <t>基层统计工作联系点窑湾街道3万</t>
    <phoneticPr fontId="20" type="noConversion"/>
  </si>
  <si>
    <t>基层统计工作联系点板塘街道5万</t>
    <phoneticPr fontId="20" type="noConversion"/>
  </si>
  <si>
    <t>基层统计工作联系点谭家山镇3万</t>
    <phoneticPr fontId="20" type="noConversion"/>
  </si>
  <si>
    <t>基层统计工作联系点东山街道3万</t>
    <phoneticPr fontId="20" type="noConversion"/>
  </si>
  <si>
    <t>基层统计工作联系点新邵县经开区3万</t>
    <phoneticPr fontId="20" type="noConversion"/>
  </si>
  <si>
    <t>基层统计工作联系点仙槎桥镇5万</t>
    <phoneticPr fontId="20" type="noConversion"/>
  </si>
  <si>
    <t>基层统计工作联系点邓家铺镇3万</t>
    <phoneticPr fontId="20" type="noConversion"/>
  </si>
  <si>
    <t>湖南洞口经济开发区5万</t>
    <phoneticPr fontId="1" type="noConversion"/>
  </si>
  <si>
    <t>基层统计工作联系点良心堡镇3万</t>
    <phoneticPr fontId="20" type="noConversion"/>
  </si>
  <si>
    <t>基层统计工作联系点蔡锷乡3万</t>
    <phoneticPr fontId="20" type="noConversion"/>
  </si>
  <si>
    <t>基层统计工作联系点鲇鱼须镇3万</t>
    <phoneticPr fontId="20" type="noConversion"/>
  </si>
  <si>
    <t>基层统计工作联系点金龙镇3万</t>
    <phoneticPr fontId="20" type="noConversion"/>
  </si>
  <si>
    <t>基层统计工作联系点汩罗镇3万</t>
    <phoneticPr fontId="20" type="noConversion"/>
  </si>
  <si>
    <t>基层统计工作联系点张家塞乡3万</t>
    <phoneticPr fontId="20" type="noConversion"/>
  </si>
  <si>
    <t>基层统计工作联系点琼湖街道5万</t>
    <phoneticPr fontId="20" type="noConversion"/>
  </si>
  <si>
    <t>基层统计工作联系点鸬鹚渡镇3万</t>
    <phoneticPr fontId="20" type="noConversion"/>
  </si>
  <si>
    <t>基层统计工作联系点郴江街道3万</t>
    <phoneticPr fontId="20" type="noConversion"/>
  </si>
  <si>
    <t>基层统计工作联系点飞天山镇3万</t>
    <phoneticPr fontId="20" type="noConversion"/>
  </si>
  <si>
    <t>基层统计工作联系点方元镇3万</t>
    <phoneticPr fontId="20" type="noConversion"/>
  </si>
  <si>
    <t>基层统计工作联系点塘村镇3万</t>
    <phoneticPr fontId="20" type="noConversion"/>
  </si>
  <si>
    <t>基层统计工作联系点文明乡5万</t>
    <phoneticPr fontId="20" type="noConversion"/>
  </si>
  <si>
    <t>湖南安化经济开发区5万</t>
    <phoneticPr fontId="1" type="noConversion"/>
  </si>
  <si>
    <t>基层统计工作联系点菱角塘镇3万</t>
    <phoneticPr fontId="20" type="noConversion"/>
  </si>
  <si>
    <t>基层统计工作联系点寿雁镇3万</t>
    <phoneticPr fontId="20" type="noConversion"/>
  </si>
  <si>
    <t>双牌工业集中区5万</t>
    <phoneticPr fontId="1" type="noConversion"/>
  </si>
  <si>
    <r>
      <t xml:space="preserve"> </t>
    </r>
    <r>
      <rPr>
        <sz val="12"/>
        <color theme="1"/>
        <rFont val="宋体"/>
        <family val="3"/>
        <charset val="134"/>
        <scheme val="minor"/>
      </rPr>
      <t xml:space="preserve"> </t>
    </r>
    <r>
      <rPr>
        <sz val="12"/>
        <color theme="1"/>
        <rFont val="宋体"/>
        <family val="3"/>
        <charset val="134"/>
        <scheme val="minor"/>
      </rPr>
      <t>江华县</t>
    </r>
    <phoneticPr fontId="1" type="noConversion"/>
  </si>
  <si>
    <t xml:space="preserve">  蓝山县</t>
    <phoneticPr fontId="20" type="noConversion"/>
  </si>
  <si>
    <t>基层统计工作联系点夏层铺镇3万</t>
    <phoneticPr fontId="20" type="noConversion"/>
  </si>
  <si>
    <t>基层统计工作联系点涛圩镇3万</t>
    <phoneticPr fontId="20" type="noConversion"/>
  </si>
  <si>
    <t>基层统计工作联系点迎丰街道3万</t>
    <phoneticPr fontId="20" type="noConversion"/>
  </si>
  <si>
    <t>基层统计工作联系点高坡街道3万</t>
    <phoneticPr fontId="20" type="noConversion"/>
  </si>
  <si>
    <t>基层统计工作联系点花桥镇3万</t>
    <phoneticPr fontId="20" type="noConversion"/>
  </si>
  <si>
    <t>基层统计工作联系点江口墟镇3万</t>
    <phoneticPr fontId="20" type="noConversion"/>
  </si>
  <si>
    <t>基层统计工作联系点长青街道3万</t>
    <phoneticPr fontId="20" type="noConversion"/>
  </si>
  <si>
    <t>基层统计工作联系点青树坪镇3万</t>
    <phoneticPr fontId="20" type="noConversion"/>
  </si>
  <si>
    <t>基层统计工作联系点桑梓镇3万</t>
    <phoneticPr fontId="20" type="noConversion"/>
  </si>
  <si>
    <t>基层统计工作联系点锋山镇3万</t>
    <phoneticPr fontId="20" type="noConversion"/>
  </si>
  <si>
    <t>湖南资兴经济开发区5万</t>
    <phoneticPr fontId="1" type="noConversion"/>
  </si>
  <si>
    <t>基层统计工作联系点进宝塘镇3万</t>
    <phoneticPr fontId="20" type="noConversion"/>
  </si>
  <si>
    <t>基层统计工作联系点紫溪市镇3万</t>
    <phoneticPr fontId="20" type="noConversion"/>
  </si>
  <si>
    <t>洪江高新技术产业开发区5万</t>
    <phoneticPr fontId="1" type="noConversion"/>
  </si>
  <si>
    <t>湖南蓝山经济开发区5万</t>
    <phoneticPr fontId="1" type="noConversion"/>
  </si>
  <si>
    <t>基层统计工作联系点中湖乡3万</t>
    <phoneticPr fontId="20" type="noConversion"/>
  </si>
  <si>
    <r>
      <t xml:space="preserve">  </t>
    </r>
    <r>
      <rPr>
        <sz val="12"/>
        <color theme="1"/>
        <rFont val="宋体"/>
        <family val="3"/>
        <charset val="134"/>
        <scheme val="minor"/>
      </rPr>
      <t xml:space="preserve">  </t>
    </r>
    <r>
      <rPr>
        <sz val="12"/>
        <color theme="1"/>
        <rFont val="宋体"/>
        <family val="3"/>
        <charset val="134"/>
        <scheme val="minor"/>
      </rPr>
      <t>长沙县</t>
    </r>
    <phoneticPr fontId="20" type="noConversion"/>
  </si>
  <si>
    <t>长沙高新技术产业开发区基层联系点5万、数据质量监管平台试点5万</t>
    <phoneticPr fontId="20" type="noConversion"/>
  </si>
  <si>
    <t>基层统计工作联系点韭菜园街道3万</t>
  </si>
  <si>
    <t>基层统计工作联系点裕南街街道3万</t>
  </si>
  <si>
    <t>基层统计工作联系点天顶街道5万</t>
  </si>
  <si>
    <t>基层统计工作联系点沙坪街道3万</t>
  </si>
  <si>
    <t>基层统计工作联系点左家塘街道3万</t>
  </si>
  <si>
    <t>基层统计工作联系点高塘岭街道3万</t>
  </si>
  <si>
    <t>基层统计工作联系点泉塘街道3万</t>
  </si>
  <si>
    <t>基层统计工作联系点集里街道3万</t>
  </si>
  <si>
    <t>基层统计工作联系点黄材镇3万</t>
  </si>
  <si>
    <t>荷塘工业集中区5万</t>
  </si>
  <si>
    <t>基层统计工作联系点联星街道3万</t>
  </si>
  <si>
    <t>基层统计工作联系点来龙门街道3万</t>
  </si>
  <si>
    <t>湖南湘潭岳塘经济开发区5万</t>
  </si>
  <si>
    <t>基层统计工作联系点杨林乡3万</t>
  </si>
  <si>
    <t>衡阳高新技术产业开发区5万</t>
  </si>
  <si>
    <t>基层统计工作联系点白沙洲街道3万</t>
  </si>
  <si>
    <t>基层统计工作联系点新塘镇3万</t>
  </si>
  <si>
    <t>隆回高新技术产业开发区5万，基层统计工作联系点鸭田镇3万</t>
  </si>
  <si>
    <t>岳阳临港高新技术产业开发区5万</t>
  </si>
  <si>
    <t>岳阳高新技术产业园区5万、基层统计工作联系点麻塘办事处5万</t>
  </si>
  <si>
    <t>基层统计工作联系点永安街道3万</t>
  </si>
  <si>
    <t>基层统计工作联系点中河口镇3万</t>
  </si>
  <si>
    <t>基层统计工作联系点安丰乡3万</t>
  </si>
  <si>
    <t>基层统计工作联系点沧浪街道3万</t>
  </si>
  <si>
    <t>基层统计工作联系点澧澹街道3万</t>
  </si>
  <si>
    <t>基层统计工作联系点陬市镇5万</t>
  </si>
  <si>
    <t>基层统计工作联系点楚江街道3万</t>
  </si>
  <si>
    <t>津市高新技术产业开发区5万</t>
  </si>
  <si>
    <t>张家界市高新技术产业开发区5万</t>
  </si>
  <si>
    <t>基层统计工作联系点通津铺镇3万</t>
  </si>
  <si>
    <t>基层统计工作联系点洪家关白族乡5万</t>
  </si>
  <si>
    <t>湖南郴州经济开发区5万</t>
  </si>
  <si>
    <t>基层统计工作联系点太和镇3万</t>
  </si>
  <si>
    <t>基层统计工作联系点梧桐街道5万</t>
  </si>
  <si>
    <t>基层统计工作联系点卢峰镇5万</t>
  </si>
  <si>
    <t>靖州工业集中区5万；基层统计工作联系点甘棠镇3万</t>
  </si>
  <si>
    <t>基层统计工作联系点县溪镇3万</t>
  </si>
  <si>
    <t>娄星工业集中区5万</t>
  </si>
  <si>
    <t>基层统计工作联系点白马镇5万</t>
  </si>
  <si>
    <t>湖南吉首经济开发区5万</t>
  </si>
  <si>
    <t>基层统计工作联系点合水镇3万</t>
  </si>
  <si>
    <t>基层统计工作联系点木江坪镇3万</t>
  </si>
  <si>
    <t>基层统计工作联系点双龙镇5万</t>
  </si>
  <si>
    <t>基层统计工作联系点石堤镇3万</t>
  </si>
  <si>
    <t>龙山工业集中区5万</t>
  </si>
  <si>
    <t>湘西土家族苗族自治州小计</t>
    <phoneticPr fontId="20" type="noConversion"/>
  </si>
  <si>
    <t xml:space="preserve">  祁阳县</t>
    <phoneticPr fontId="20" type="noConversion"/>
  </si>
  <si>
    <t xml:space="preserve">  洪江区</t>
    <phoneticPr fontId="20" type="noConversion"/>
  </si>
  <si>
    <t>基层统计工作联系点枫溪街道5万</t>
    <phoneticPr fontId="20" type="noConversion"/>
  </si>
  <si>
    <t>市州</t>
    <phoneticPr fontId="23" type="noConversion"/>
  </si>
  <si>
    <t>县市区/单位</t>
    <phoneticPr fontId="23" type="noConversion"/>
  </si>
  <si>
    <t>金额（万元）</t>
    <phoneticPr fontId="23" type="noConversion"/>
  </si>
  <si>
    <t>摘要/备注</t>
    <phoneticPr fontId="23" type="noConversion"/>
  </si>
  <si>
    <t>2021年基层统计调查补助经费安排表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</si>
</sst>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Times New Roman"/>
      <family val="1"/>
    </font>
    <font>
      <sz val="9"/>
      <name val="宋体"/>
      <family val="2"/>
      <charset val="134"/>
      <scheme val="minor"/>
    </font>
    <font>
      <sz val="9"/>
      <name val="宋体"/>
      <charset val="134"/>
      <scheme val="minor"/>
    </font>
    <font>
      <b/>
      <sz val="18"/>
      <color theme="1"/>
      <name val="方正小标宋简体"/>
      <family val="4"/>
      <charset val="134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" fillId="8" borderId="10" applyNumberFormat="0" applyFont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8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>
      <alignment vertical="center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2" fillId="0" borderId="0" xfId="0" applyFont="1">
      <alignment vertical="center"/>
    </xf>
    <xf numFmtId="0" fontId="1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</cellXfs>
  <cellStyles count="18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好" xfId="7" builtinId="26" customBuiltin="1"/>
    <cellStyle name="汇总" xfId="8" builtinId="25" customBuiltin="1"/>
    <cellStyle name="计算" xfId="9" builtinId="22" customBuiltin="1"/>
    <cellStyle name="检查单元格" xfId="10" builtinId="23" customBuiltin="1"/>
    <cellStyle name="解释性文本" xfId="11" builtinId="53" customBuiltin="1"/>
    <cellStyle name="警告文本" xfId="12" builtinId="11" customBuiltin="1"/>
    <cellStyle name="链接单元格" xfId="13" builtinId="24" customBuiltin="1"/>
    <cellStyle name="适中" xfId="14" builtinId="28" customBuiltin="1"/>
    <cellStyle name="输出" xfId="15" builtinId="21" customBuiltin="1"/>
    <cellStyle name="输入" xfId="16" builtinId="20" customBuiltin="1"/>
    <cellStyle name="注释" xfId="17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tabSelected="1" workbookViewId="0">
      <selection activeCell="C23" sqref="C23"/>
    </sheetView>
  </sheetViews>
  <sheetFormatPr defaultRowHeight="13.5" x14ac:dyDescent="0.15"/>
  <cols>
    <col min="2" max="2" width="33.625" customWidth="1"/>
    <col min="3" max="3" width="13.25" customWidth="1"/>
    <col min="4" max="4" width="33.25" customWidth="1"/>
    <col min="5" max="5" width="4.625" customWidth="1"/>
    <col min="6" max="6" width="18.625" customWidth="1"/>
  </cols>
  <sheetData>
    <row r="1" spans="1:5" ht="52.5" customHeight="1" x14ac:dyDescent="0.15">
      <c r="A1" s="21" t="s">
        <v>233</v>
      </c>
      <c r="B1" s="21"/>
      <c r="C1" s="21"/>
      <c r="D1" s="21"/>
    </row>
    <row r="2" spans="1:5" s="12" customFormat="1" ht="36.75" customHeight="1" x14ac:dyDescent="0.15">
      <c r="A2" s="14" t="s">
        <v>229</v>
      </c>
      <c r="B2" s="14" t="s">
        <v>230</v>
      </c>
      <c r="C2" s="19" t="s">
        <v>231</v>
      </c>
      <c r="D2" s="19" t="s">
        <v>232</v>
      </c>
      <c r="E2" s="20"/>
    </row>
    <row r="3" spans="1:5" ht="21" customHeight="1" x14ac:dyDescent="0.15">
      <c r="A3" s="18" t="s">
        <v>124</v>
      </c>
      <c r="B3" s="18"/>
      <c r="C3" s="5">
        <f>C4+C16+C25+C33+C45+C55+C64+C76+C82+C90+C101+C113+C124+C132</f>
        <v>1049</v>
      </c>
      <c r="D3" s="6"/>
    </row>
    <row r="4" spans="1:5" ht="18.75" customHeight="1" x14ac:dyDescent="0.15">
      <c r="A4" s="15" t="s">
        <v>31</v>
      </c>
      <c r="B4" s="4" t="s">
        <v>30</v>
      </c>
      <c r="C4" s="5">
        <f>SUM(C14:C15)+C5</f>
        <v>117</v>
      </c>
      <c r="D4" s="7"/>
    </row>
    <row r="5" spans="1:5" ht="15.75" x14ac:dyDescent="0.15">
      <c r="A5" s="15"/>
      <c r="B5" s="3" t="s">
        <v>44</v>
      </c>
      <c r="C5" s="5">
        <f>SUM(C6:C13)</f>
        <v>101</v>
      </c>
      <c r="D5" s="8"/>
    </row>
    <row r="6" spans="1:5" ht="25.5" customHeight="1" x14ac:dyDescent="0.15">
      <c r="A6" s="15"/>
      <c r="B6" s="3" t="s">
        <v>93</v>
      </c>
      <c r="C6" s="5">
        <v>30</v>
      </c>
      <c r="D6" s="6" t="s">
        <v>179</v>
      </c>
    </row>
    <row r="7" spans="1:5" ht="18.75" customHeight="1" x14ac:dyDescent="0.15">
      <c r="A7" s="15"/>
      <c r="B7" s="3" t="s">
        <v>94</v>
      </c>
      <c r="C7" s="5">
        <v>8</v>
      </c>
      <c r="D7" s="11" t="s">
        <v>180</v>
      </c>
    </row>
    <row r="8" spans="1:5" ht="18.75" customHeight="1" x14ac:dyDescent="0.15">
      <c r="A8" s="15"/>
      <c r="B8" s="3" t="s">
        <v>95</v>
      </c>
      <c r="C8" s="5">
        <v>8</v>
      </c>
      <c r="D8" s="11" t="s">
        <v>181</v>
      </c>
    </row>
    <row r="9" spans="1:5" ht="18.75" customHeight="1" x14ac:dyDescent="0.15">
      <c r="A9" s="15"/>
      <c r="B9" s="3" t="s">
        <v>96</v>
      </c>
      <c r="C9" s="5">
        <v>10</v>
      </c>
      <c r="D9" s="11" t="s">
        <v>182</v>
      </c>
    </row>
    <row r="10" spans="1:5" ht="18.75" customHeight="1" x14ac:dyDescent="0.15">
      <c r="A10" s="15"/>
      <c r="B10" s="3" t="s">
        <v>97</v>
      </c>
      <c r="C10" s="5">
        <v>8</v>
      </c>
      <c r="D10" s="11" t="s">
        <v>183</v>
      </c>
    </row>
    <row r="11" spans="1:5" ht="18.75" customHeight="1" x14ac:dyDescent="0.15">
      <c r="A11" s="15"/>
      <c r="B11" s="3" t="s">
        <v>98</v>
      </c>
      <c r="C11" s="5">
        <v>11</v>
      </c>
      <c r="D11" s="11" t="s">
        <v>184</v>
      </c>
    </row>
    <row r="12" spans="1:5" ht="18.75" customHeight="1" x14ac:dyDescent="0.15">
      <c r="A12" s="15"/>
      <c r="B12" s="3" t="s">
        <v>99</v>
      </c>
      <c r="C12" s="5">
        <v>18</v>
      </c>
      <c r="D12" s="11" t="s">
        <v>185</v>
      </c>
    </row>
    <row r="13" spans="1:5" ht="18.75" customHeight="1" x14ac:dyDescent="0.15">
      <c r="A13" s="15"/>
      <c r="B13" s="2" t="s">
        <v>178</v>
      </c>
      <c r="C13" s="5">
        <v>8</v>
      </c>
      <c r="D13" s="11" t="s">
        <v>186</v>
      </c>
    </row>
    <row r="14" spans="1:5" ht="18.75" customHeight="1" x14ac:dyDescent="0.15">
      <c r="A14" s="15"/>
      <c r="B14" s="3" t="s">
        <v>100</v>
      </c>
      <c r="C14" s="5">
        <v>8</v>
      </c>
      <c r="D14" s="11" t="s">
        <v>187</v>
      </c>
    </row>
    <row r="15" spans="1:5" ht="18.75" customHeight="1" x14ac:dyDescent="0.15">
      <c r="A15" s="15"/>
      <c r="B15" s="3" t="s">
        <v>101</v>
      </c>
      <c r="C15" s="5">
        <v>8</v>
      </c>
      <c r="D15" s="11" t="s">
        <v>188</v>
      </c>
    </row>
    <row r="16" spans="1:5" ht="18.75" customHeight="1" x14ac:dyDescent="0.15">
      <c r="A16" s="15" t="s">
        <v>33</v>
      </c>
      <c r="B16" s="3" t="s">
        <v>32</v>
      </c>
      <c r="C16" s="5">
        <f>SUM(C21:C24)+C17</f>
        <v>59</v>
      </c>
      <c r="D16" s="7"/>
    </row>
    <row r="17" spans="1:4" ht="18.75" customHeight="1" x14ac:dyDescent="0.15">
      <c r="A17" s="15"/>
      <c r="B17" s="3" t="s">
        <v>70</v>
      </c>
      <c r="C17" s="5">
        <f>SUM(C18:C20)</f>
        <v>31</v>
      </c>
      <c r="D17" s="7"/>
    </row>
    <row r="18" spans="1:4" ht="18.75" customHeight="1" x14ac:dyDescent="0.15">
      <c r="A18" s="15"/>
      <c r="B18" s="3" t="s">
        <v>45</v>
      </c>
      <c r="C18" s="5">
        <v>23</v>
      </c>
      <c r="D18" s="7" t="s">
        <v>189</v>
      </c>
    </row>
    <row r="19" spans="1:4" ht="18.75" customHeight="1" x14ac:dyDescent="0.15">
      <c r="A19" s="15"/>
      <c r="B19" s="3" t="s">
        <v>46</v>
      </c>
      <c r="C19" s="5">
        <v>5</v>
      </c>
      <c r="D19" s="11" t="s">
        <v>228</v>
      </c>
    </row>
    <row r="20" spans="1:4" ht="18.75" customHeight="1" x14ac:dyDescent="0.15">
      <c r="A20" s="15"/>
      <c r="B20" s="3" t="s">
        <v>102</v>
      </c>
      <c r="C20" s="5">
        <v>3</v>
      </c>
      <c r="D20" s="11" t="s">
        <v>126</v>
      </c>
    </row>
    <row r="21" spans="1:4" ht="18.75" customHeight="1" x14ac:dyDescent="0.15">
      <c r="A21" s="15"/>
      <c r="B21" s="3" t="s">
        <v>47</v>
      </c>
      <c r="C21" s="5">
        <v>11</v>
      </c>
      <c r="D21" s="11" t="s">
        <v>190</v>
      </c>
    </row>
    <row r="22" spans="1:4" ht="18.75" customHeight="1" x14ac:dyDescent="0.15">
      <c r="A22" s="15"/>
      <c r="B22" s="3" t="s">
        <v>48</v>
      </c>
      <c r="C22" s="5">
        <v>3</v>
      </c>
      <c r="D22" s="11" t="s">
        <v>127</v>
      </c>
    </row>
    <row r="23" spans="1:4" ht="18.75" customHeight="1" x14ac:dyDescent="0.15">
      <c r="A23" s="15"/>
      <c r="B23" s="3" t="s">
        <v>49</v>
      </c>
      <c r="C23" s="5">
        <v>3</v>
      </c>
      <c r="D23" s="11" t="s">
        <v>128</v>
      </c>
    </row>
    <row r="24" spans="1:4" ht="18.75" customHeight="1" x14ac:dyDescent="0.15">
      <c r="A24" s="15"/>
      <c r="B24" s="3" t="s">
        <v>50</v>
      </c>
      <c r="C24" s="5">
        <v>11</v>
      </c>
      <c r="D24" s="11" t="s">
        <v>191</v>
      </c>
    </row>
    <row r="25" spans="1:4" ht="18.75" customHeight="1" x14ac:dyDescent="0.15">
      <c r="A25" s="15" t="s">
        <v>35</v>
      </c>
      <c r="B25" s="3" t="s">
        <v>34</v>
      </c>
      <c r="C25" s="5">
        <f>SUM(C30:C32)+C26</f>
        <v>42</v>
      </c>
      <c r="D25" s="7"/>
    </row>
    <row r="26" spans="1:4" ht="18.75" customHeight="1" x14ac:dyDescent="0.15">
      <c r="A26" s="15"/>
      <c r="B26" s="3" t="s">
        <v>70</v>
      </c>
      <c r="C26" s="5">
        <f>SUM(C27:C29)</f>
        <v>23</v>
      </c>
      <c r="D26" s="7"/>
    </row>
    <row r="27" spans="1:4" ht="18.75" customHeight="1" x14ac:dyDescent="0.15">
      <c r="A27" s="15"/>
      <c r="B27" s="3" t="s">
        <v>45</v>
      </c>
      <c r="C27" s="5">
        <v>15</v>
      </c>
      <c r="D27" s="8" t="s">
        <v>192</v>
      </c>
    </row>
    <row r="28" spans="1:4" ht="18.75" customHeight="1" x14ac:dyDescent="0.15">
      <c r="A28" s="15"/>
      <c r="B28" s="3" t="s">
        <v>103</v>
      </c>
      <c r="C28" s="5">
        <v>3</v>
      </c>
      <c r="D28" s="11" t="s">
        <v>135</v>
      </c>
    </row>
    <row r="29" spans="1:4" ht="18.75" customHeight="1" x14ac:dyDescent="0.15">
      <c r="A29" s="15"/>
      <c r="B29" s="3" t="s">
        <v>104</v>
      </c>
      <c r="C29" s="5">
        <v>5</v>
      </c>
      <c r="D29" s="11" t="s">
        <v>136</v>
      </c>
    </row>
    <row r="30" spans="1:4" ht="18.75" customHeight="1" x14ac:dyDescent="0.15">
      <c r="A30" s="15"/>
      <c r="B30" s="3" t="s">
        <v>51</v>
      </c>
      <c r="C30" s="5">
        <v>3</v>
      </c>
      <c r="D30" s="11" t="s">
        <v>137</v>
      </c>
    </row>
    <row r="31" spans="1:4" ht="18.75" customHeight="1" x14ac:dyDescent="0.15">
      <c r="A31" s="15"/>
      <c r="B31" s="3" t="s">
        <v>52</v>
      </c>
      <c r="C31" s="5">
        <v>3</v>
      </c>
      <c r="D31" s="11" t="s">
        <v>138</v>
      </c>
    </row>
    <row r="32" spans="1:4" ht="18.75" customHeight="1" x14ac:dyDescent="0.15">
      <c r="A32" s="15"/>
      <c r="B32" s="3" t="s">
        <v>29</v>
      </c>
      <c r="C32" s="5">
        <v>13</v>
      </c>
      <c r="D32" s="11" t="s">
        <v>193</v>
      </c>
    </row>
    <row r="33" spans="1:4" ht="18.75" customHeight="1" x14ac:dyDescent="0.15">
      <c r="A33" s="15" t="s">
        <v>37</v>
      </c>
      <c r="B33" s="3" t="s">
        <v>36</v>
      </c>
      <c r="C33" s="5">
        <f>SUM(C39:C44)+C34</f>
        <v>67</v>
      </c>
      <c r="D33" s="7"/>
    </row>
    <row r="34" spans="1:4" ht="18.75" customHeight="1" x14ac:dyDescent="0.15">
      <c r="A34" s="15"/>
      <c r="B34" s="3" t="s">
        <v>70</v>
      </c>
      <c r="C34" s="5">
        <f>SUM(C35:C38)</f>
        <v>39</v>
      </c>
      <c r="D34" s="7"/>
    </row>
    <row r="35" spans="1:4" ht="18.75" customHeight="1" x14ac:dyDescent="0.15">
      <c r="A35" s="15"/>
      <c r="B35" s="3" t="s">
        <v>45</v>
      </c>
      <c r="C35" s="5">
        <v>15</v>
      </c>
      <c r="D35" s="8" t="s">
        <v>194</v>
      </c>
    </row>
    <row r="36" spans="1:4" ht="18.75" customHeight="1" x14ac:dyDescent="0.15">
      <c r="A36" s="15"/>
      <c r="B36" s="3" t="s">
        <v>105</v>
      </c>
      <c r="C36" s="5">
        <v>13</v>
      </c>
      <c r="D36" s="11" t="s">
        <v>195</v>
      </c>
    </row>
    <row r="37" spans="1:4" ht="18.75" customHeight="1" x14ac:dyDescent="0.15">
      <c r="A37" s="15"/>
      <c r="B37" s="3" t="s">
        <v>106</v>
      </c>
      <c r="C37" s="5">
        <v>3</v>
      </c>
      <c r="D37" s="11" t="s">
        <v>134</v>
      </c>
    </row>
    <row r="38" spans="1:4" ht="18.75" customHeight="1" x14ac:dyDescent="0.15">
      <c r="A38" s="15"/>
      <c r="B38" s="3" t="s">
        <v>107</v>
      </c>
      <c r="C38" s="5">
        <v>8</v>
      </c>
      <c r="D38" s="7"/>
    </row>
    <row r="39" spans="1:4" ht="18.75" customHeight="1" x14ac:dyDescent="0.15">
      <c r="A39" s="15"/>
      <c r="B39" s="3" t="s">
        <v>53</v>
      </c>
      <c r="C39" s="5">
        <v>5</v>
      </c>
      <c r="D39" s="11" t="s">
        <v>133</v>
      </c>
    </row>
    <row r="40" spans="1:4" ht="18.75" customHeight="1" x14ac:dyDescent="0.15">
      <c r="A40" s="15"/>
      <c r="B40" s="3" t="s">
        <v>54</v>
      </c>
      <c r="C40" s="5">
        <v>3</v>
      </c>
      <c r="D40" s="11" t="s">
        <v>132</v>
      </c>
    </row>
    <row r="41" spans="1:4" ht="18.75" customHeight="1" x14ac:dyDescent="0.15">
      <c r="A41" s="15"/>
      <c r="B41" s="3" t="s">
        <v>55</v>
      </c>
      <c r="C41" s="5">
        <v>11</v>
      </c>
      <c r="D41" s="11" t="s">
        <v>196</v>
      </c>
    </row>
    <row r="42" spans="1:4" ht="18.75" customHeight="1" x14ac:dyDescent="0.15">
      <c r="A42" s="15"/>
      <c r="B42" s="3" t="s">
        <v>56</v>
      </c>
      <c r="C42" s="5">
        <v>3</v>
      </c>
      <c r="D42" s="11" t="s">
        <v>131</v>
      </c>
    </row>
    <row r="43" spans="1:4" ht="18.75" customHeight="1" x14ac:dyDescent="0.15">
      <c r="A43" s="15"/>
      <c r="B43" s="3" t="s">
        <v>57</v>
      </c>
      <c r="C43" s="5">
        <v>3</v>
      </c>
      <c r="D43" s="11" t="s">
        <v>130</v>
      </c>
    </row>
    <row r="44" spans="1:4" ht="18.75" customHeight="1" x14ac:dyDescent="0.15">
      <c r="A44" s="15"/>
      <c r="B44" s="3" t="s">
        <v>58</v>
      </c>
      <c r="C44" s="5">
        <v>3</v>
      </c>
      <c r="D44" s="11" t="s">
        <v>129</v>
      </c>
    </row>
    <row r="45" spans="1:4" ht="18.75" customHeight="1" x14ac:dyDescent="0.15">
      <c r="A45" s="15" t="s">
        <v>39</v>
      </c>
      <c r="B45" s="3" t="s">
        <v>38</v>
      </c>
      <c r="C45" s="5">
        <f>SUM(C49:C54)+C46</f>
        <v>40</v>
      </c>
      <c r="D45" s="7"/>
    </row>
    <row r="46" spans="1:4" ht="18.75" customHeight="1" x14ac:dyDescent="0.15">
      <c r="A46" s="15"/>
      <c r="B46" s="3" t="s">
        <v>70</v>
      </c>
      <c r="C46" s="5">
        <f>SUM(C47:C48)</f>
        <v>8</v>
      </c>
      <c r="D46" s="7"/>
    </row>
    <row r="47" spans="1:4" ht="18.75" customHeight="1" x14ac:dyDescent="0.15">
      <c r="A47" s="15"/>
      <c r="B47" s="3" t="s">
        <v>45</v>
      </c>
      <c r="C47" s="5">
        <v>5</v>
      </c>
      <c r="D47" s="7"/>
    </row>
    <row r="48" spans="1:4" ht="18.75" customHeight="1" x14ac:dyDescent="0.15">
      <c r="A48" s="15"/>
      <c r="B48" s="3" t="s">
        <v>108</v>
      </c>
      <c r="C48" s="5">
        <v>3</v>
      </c>
      <c r="D48" s="11" t="s">
        <v>144</v>
      </c>
    </row>
    <row r="49" spans="1:4" ht="18.75" customHeight="1" x14ac:dyDescent="0.15">
      <c r="A49" s="15"/>
      <c r="B49" s="3" t="s">
        <v>59</v>
      </c>
      <c r="C49" s="5">
        <v>5</v>
      </c>
      <c r="D49" s="11" t="s">
        <v>140</v>
      </c>
    </row>
    <row r="50" spans="1:4" ht="18.75" customHeight="1" x14ac:dyDescent="0.15">
      <c r="A50" s="15"/>
      <c r="B50" s="3" t="s">
        <v>60</v>
      </c>
      <c r="C50" s="5">
        <v>3</v>
      </c>
      <c r="D50" s="11" t="s">
        <v>139</v>
      </c>
    </row>
    <row r="51" spans="1:4" ht="26.25" customHeight="1" x14ac:dyDescent="0.15">
      <c r="A51" s="15"/>
      <c r="B51" s="3" t="s">
        <v>61</v>
      </c>
      <c r="C51" s="5">
        <v>8</v>
      </c>
      <c r="D51" s="6" t="s">
        <v>197</v>
      </c>
    </row>
    <row r="52" spans="1:4" ht="18.75" customHeight="1" x14ac:dyDescent="0.15">
      <c r="A52" s="15"/>
      <c r="B52" s="3" t="s">
        <v>62</v>
      </c>
      <c r="C52" s="5">
        <v>5</v>
      </c>
      <c r="D52" s="8" t="s">
        <v>142</v>
      </c>
    </row>
    <row r="53" spans="1:4" ht="18.75" customHeight="1" x14ac:dyDescent="0.15">
      <c r="A53" s="15"/>
      <c r="B53" s="3" t="s">
        <v>63</v>
      </c>
      <c r="C53" s="5">
        <v>8</v>
      </c>
      <c r="D53" s="7"/>
    </row>
    <row r="54" spans="1:4" ht="18.75" customHeight="1" x14ac:dyDescent="0.15">
      <c r="A54" s="15"/>
      <c r="B54" s="3" t="s">
        <v>64</v>
      </c>
      <c r="C54" s="5">
        <v>3</v>
      </c>
      <c r="D54" s="11" t="s">
        <v>141</v>
      </c>
    </row>
    <row r="55" spans="1:4" ht="18.75" customHeight="1" x14ac:dyDescent="0.15">
      <c r="A55" s="15" t="s">
        <v>41</v>
      </c>
      <c r="B55" s="3" t="s">
        <v>40</v>
      </c>
      <c r="C55" s="5">
        <f>SUM(C59:C63)+C56</f>
        <v>50</v>
      </c>
      <c r="D55" s="7"/>
    </row>
    <row r="56" spans="1:4" ht="18.75" customHeight="1" x14ac:dyDescent="0.15">
      <c r="A56" s="15"/>
      <c r="B56" s="3" t="s">
        <v>70</v>
      </c>
      <c r="C56" s="5">
        <f>SUM(C57:C58)</f>
        <v>13</v>
      </c>
      <c r="D56" s="7"/>
    </row>
    <row r="57" spans="1:4" ht="18.75" customHeight="1" x14ac:dyDescent="0.15">
      <c r="A57" s="15"/>
      <c r="B57" s="3" t="s">
        <v>45</v>
      </c>
      <c r="C57" s="5">
        <v>10</v>
      </c>
      <c r="D57" s="7" t="s">
        <v>198</v>
      </c>
    </row>
    <row r="58" spans="1:4" ht="18.75" customHeight="1" x14ac:dyDescent="0.15">
      <c r="A58" s="15"/>
      <c r="B58" s="3" t="s">
        <v>109</v>
      </c>
      <c r="C58" s="5">
        <v>3</v>
      </c>
      <c r="D58" s="11" t="s">
        <v>143</v>
      </c>
    </row>
    <row r="59" spans="1:4" ht="28.5" customHeight="1" x14ac:dyDescent="0.15">
      <c r="A59" s="15"/>
      <c r="B59" s="3" t="s">
        <v>65</v>
      </c>
      <c r="C59" s="5">
        <v>20</v>
      </c>
      <c r="D59" s="8" t="s">
        <v>199</v>
      </c>
    </row>
    <row r="60" spans="1:4" ht="18.75" customHeight="1" x14ac:dyDescent="0.15">
      <c r="A60" s="15"/>
      <c r="B60" s="3" t="s">
        <v>66</v>
      </c>
      <c r="C60" s="5">
        <v>3</v>
      </c>
      <c r="D60" s="11" t="s">
        <v>145</v>
      </c>
    </row>
    <row r="61" spans="1:4" ht="18.75" customHeight="1" x14ac:dyDescent="0.15">
      <c r="A61" s="15"/>
      <c r="B61" s="3" t="s">
        <v>67</v>
      </c>
      <c r="C61" s="5">
        <v>3</v>
      </c>
      <c r="D61" s="11" t="s">
        <v>146</v>
      </c>
    </row>
    <row r="62" spans="1:4" ht="18.75" customHeight="1" x14ac:dyDescent="0.15">
      <c r="A62" s="15"/>
      <c r="B62" s="3" t="s">
        <v>68</v>
      </c>
      <c r="C62" s="5">
        <v>3</v>
      </c>
      <c r="D62" s="11" t="s">
        <v>147</v>
      </c>
    </row>
    <row r="63" spans="1:4" ht="18.75" customHeight="1" x14ac:dyDescent="0.15">
      <c r="A63" s="15"/>
      <c r="B63" s="3" t="s">
        <v>69</v>
      </c>
      <c r="C63" s="5">
        <v>8</v>
      </c>
      <c r="D63" s="7"/>
    </row>
    <row r="64" spans="1:4" ht="18.75" customHeight="1" x14ac:dyDescent="0.15">
      <c r="A64" s="15" t="s">
        <v>43</v>
      </c>
      <c r="B64" s="3" t="s">
        <v>42</v>
      </c>
      <c r="C64" s="5">
        <f>SUM(C69:C75)+C65</f>
        <v>205</v>
      </c>
      <c r="D64" s="7"/>
    </row>
    <row r="65" spans="1:4" ht="18.75" customHeight="1" x14ac:dyDescent="0.15">
      <c r="A65" s="15"/>
      <c r="B65" s="3" t="s">
        <v>70</v>
      </c>
      <c r="C65" s="5">
        <f>SUM(C66:C68)</f>
        <v>74</v>
      </c>
      <c r="D65" s="7"/>
    </row>
    <row r="66" spans="1:4" ht="18.75" customHeight="1" x14ac:dyDescent="0.15">
      <c r="A66" s="15"/>
      <c r="B66" s="3" t="s">
        <v>45</v>
      </c>
      <c r="C66" s="5">
        <v>35</v>
      </c>
      <c r="D66" s="9"/>
    </row>
    <row r="67" spans="1:4" ht="18.75" customHeight="1" x14ac:dyDescent="0.15">
      <c r="A67" s="15"/>
      <c r="B67" s="3" t="s">
        <v>110</v>
      </c>
      <c r="C67" s="5">
        <v>13</v>
      </c>
      <c r="D67" s="11" t="s">
        <v>200</v>
      </c>
    </row>
    <row r="68" spans="1:4" ht="18.75" customHeight="1" x14ac:dyDescent="0.15">
      <c r="A68" s="15"/>
      <c r="B68" s="3" t="s">
        <v>111</v>
      </c>
      <c r="C68" s="5">
        <v>26</v>
      </c>
      <c r="D68" s="11" t="s">
        <v>201</v>
      </c>
    </row>
    <row r="69" spans="1:4" ht="18.75" customHeight="1" x14ac:dyDescent="0.15">
      <c r="A69" s="15"/>
      <c r="B69" s="3" t="s">
        <v>71</v>
      </c>
      <c r="C69" s="5">
        <v>21</v>
      </c>
      <c r="D69" s="11" t="s">
        <v>202</v>
      </c>
    </row>
    <row r="70" spans="1:4" ht="18.75" customHeight="1" x14ac:dyDescent="0.15">
      <c r="A70" s="15"/>
      <c r="B70" s="3" t="s">
        <v>72</v>
      </c>
      <c r="C70" s="5">
        <v>21</v>
      </c>
      <c r="D70" s="11" t="s">
        <v>203</v>
      </c>
    </row>
    <row r="71" spans="1:4" ht="18.75" customHeight="1" x14ac:dyDescent="0.15">
      <c r="A71" s="15"/>
      <c r="B71" s="3" t="s">
        <v>73</v>
      </c>
      <c r="C71" s="5">
        <v>26</v>
      </c>
      <c r="D71" s="11" t="s">
        <v>204</v>
      </c>
    </row>
    <row r="72" spans="1:4" ht="18.75" customHeight="1" x14ac:dyDescent="0.15">
      <c r="A72" s="15"/>
      <c r="B72" s="3" t="s">
        <v>74</v>
      </c>
      <c r="C72" s="5">
        <v>10</v>
      </c>
      <c r="D72" s="9"/>
    </row>
    <row r="73" spans="1:4" ht="18.75" customHeight="1" x14ac:dyDescent="0.15">
      <c r="A73" s="15"/>
      <c r="B73" s="3" t="s">
        <v>75</v>
      </c>
      <c r="C73" s="5">
        <v>25</v>
      </c>
      <c r="D73" s="11" t="s">
        <v>205</v>
      </c>
    </row>
    <row r="74" spans="1:4" ht="18.75" customHeight="1" x14ac:dyDescent="0.15">
      <c r="A74" s="15"/>
      <c r="B74" s="3" t="s">
        <v>76</v>
      </c>
      <c r="C74" s="5">
        <v>13</v>
      </c>
      <c r="D74" s="11" t="s">
        <v>206</v>
      </c>
    </row>
    <row r="75" spans="1:4" ht="18.75" customHeight="1" x14ac:dyDescent="0.15">
      <c r="A75" s="15"/>
      <c r="B75" s="3" t="s">
        <v>77</v>
      </c>
      <c r="C75" s="5">
        <v>15</v>
      </c>
      <c r="D75" s="8" t="s">
        <v>207</v>
      </c>
    </row>
    <row r="76" spans="1:4" ht="18.75" customHeight="1" x14ac:dyDescent="0.15">
      <c r="A76" s="15" t="s">
        <v>79</v>
      </c>
      <c r="B76" s="3" t="s">
        <v>78</v>
      </c>
      <c r="C76" s="5">
        <f>C77+SUM(C80:C81)</f>
        <v>45</v>
      </c>
      <c r="D76" s="8"/>
    </row>
    <row r="77" spans="1:4" ht="18.75" customHeight="1" x14ac:dyDescent="0.15">
      <c r="A77" s="15"/>
      <c r="B77" s="3" t="s">
        <v>70</v>
      </c>
      <c r="C77" s="5">
        <f>SUM(C78:C79)</f>
        <v>21</v>
      </c>
      <c r="D77" s="7"/>
    </row>
    <row r="78" spans="1:4" ht="18.75" customHeight="1" x14ac:dyDescent="0.15">
      <c r="A78" s="15"/>
      <c r="B78" s="3" t="s">
        <v>45</v>
      </c>
      <c r="C78" s="5">
        <v>18</v>
      </c>
      <c r="D78" s="8" t="s">
        <v>208</v>
      </c>
    </row>
    <row r="79" spans="1:4" ht="18.75" customHeight="1" x14ac:dyDescent="0.15">
      <c r="A79" s="15"/>
      <c r="B79" s="3" t="s">
        <v>112</v>
      </c>
      <c r="C79" s="5">
        <v>3</v>
      </c>
      <c r="D79" s="11" t="s">
        <v>177</v>
      </c>
    </row>
    <row r="80" spans="1:4" ht="18.75" customHeight="1" x14ac:dyDescent="0.15">
      <c r="A80" s="15"/>
      <c r="B80" s="3" t="s">
        <v>0</v>
      </c>
      <c r="C80" s="5">
        <v>11</v>
      </c>
      <c r="D80" s="11" t="s">
        <v>209</v>
      </c>
    </row>
    <row r="81" spans="1:4" ht="18.75" customHeight="1" x14ac:dyDescent="0.15">
      <c r="A81" s="15"/>
      <c r="B81" s="3" t="s">
        <v>1</v>
      </c>
      <c r="C81" s="5">
        <v>13</v>
      </c>
      <c r="D81" s="11" t="s">
        <v>210</v>
      </c>
    </row>
    <row r="82" spans="1:4" ht="18.75" customHeight="1" x14ac:dyDescent="0.15">
      <c r="A82" s="15" t="s">
        <v>82</v>
      </c>
      <c r="B82" s="3" t="s">
        <v>81</v>
      </c>
      <c r="C82" s="5">
        <f>C83+SUM(C86:C89)</f>
        <v>31</v>
      </c>
      <c r="D82" s="7"/>
    </row>
    <row r="83" spans="1:4" ht="18.75" customHeight="1" x14ac:dyDescent="0.15">
      <c r="A83" s="15"/>
      <c r="B83" s="3" t="s">
        <v>70</v>
      </c>
      <c r="C83" s="5">
        <f>SUM(C84:C85)</f>
        <v>8</v>
      </c>
      <c r="D83" s="7"/>
    </row>
    <row r="84" spans="1:4" ht="18.75" customHeight="1" x14ac:dyDescent="0.15">
      <c r="A84" s="15"/>
      <c r="B84" s="3" t="s">
        <v>45</v>
      </c>
      <c r="C84" s="5">
        <v>5</v>
      </c>
      <c r="D84" s="7"/>
    </row>
    <row r="85" spans="1:4" ht="18.75" customHeight="1" x14ac:dyDescent="0.15">
      <c r="A85" s="15"/>
      <c r="B85" s="3" t="s">
        <v>113</v>
      </c>
      <c r="C85" s="5">
        <v>3</v>
      </c>
      <c r="D85" s="11" t="s">
        <v>148</v>
      </c>
    </row>
    <row r="86" spans="1:4" ht="18.75" customHeight="1" x14ac:dyDescent="0.15">
      <c r="A86" s="15"/>
      <c r="B86" s="3" t="s">
        <v>2</v>
      </c>
      <c r="C86" s="5">
        <v>10</v>
      </c>
      <c r="D86" s="7"/>
    </row>
    <row r="87" spans="1:4" ht="18.75" customHeight="1" x14ac:dyDescent="0.15">
      <c r="A87" s="15"/>
      <c r="B87" s="3" t="s">
        <v>3</v>
      </c>
      <c r="C87" s="5">
        <v>3</v>
      </c>
      <c r="D87" s="11" t="s">
        <v>150</v>
      </c>
    </row>
    <row r="88" spans="1:4" ht="18.75" customHeight="1" x14ac:dyDescent="0.15">
      <c r="A88" s="15"/>
      <c r="B88" s="3" t="s">
        <v>80</v>
      </c>
      <c r="C88" s="5">
        <v>5</v>
      </c>
      <c r="D88" s="8" t="s">
        <v>156</v>
      </c>
    </row>
    <row r="89" spans="1:4" ht="18.75" customHeight="1" x14ac:dyDescent="0.15">
      <c r="A89" s="15"/>
      <c r="B89" s="3" t="s">
        <v>4</v>
      </c>
      <c r="C89" s="5">
        <v>5</v>
      </c>
      <c r="D89" s="11" t="s">
        <v>149</v>
      </c>
    </row>
    <row r="90" spans="1:4" ht="18.75" customHeight="1" x14ac:dyDescent="0.15">
      <c r="A90" s="15" t="s">
        <v>85</v>
      </c>
      <c r="B90" s="3" t="s">
        <v>83</v>
      </c>
      <c r="C90" s="5">
        <f>C91+SUM(C95:C100)</f>
        <v>56</v>
      </c>
      <c r="D90" s="7"/>
    </row>
    <row r="91" spans="1:4" ht="18.75" customHeight="1" x14ac:dyDescent="0.15">
      <c r="A91" s="15"/>
      <c r="B91" s="3" t="s">
        <v>70</v>
      </c>
      <c r="C91" s="5">
        <f>SUM(C92:C94)</f>
        <v>21</v>
      </c>
      <c r="D91" s="7"/>
    </row>
    <row r="92" spans="1:4" ht="18.75" customHeight="1" x14ac:dyDescent="0.15">
      <c r="A92" s="15"/>
      <c r="B92" s="3" t="s">
        <v>45</v>
      </c>
      <c r="C92" s="5">
        <v>15</v>
      </c>
      <c r="D92" s="8" t="s">
        <v>211</v>
      </c>
    </row>
    <row r="93" spans="1:4" ht="18.75" customHeight="1" x14ac:dyDescent="0.15">
      <c r="A93" s="15"/>
      <c r="B93" s="3" t="s">
        <v>114</v>
      </c>
      <c r="C93" s="5">
        <v>3</v>
      </c>
      <c r="D93" s="11" t="s">
        <v>151</v>
      </c>
    </row>
    <row r="94" spans="1:4" ht="18.75" customHeight="1" x14ac:dyDescent="0.15">
      <c r="A94" s="15"/>
      <c r="B94" s="3" t="s">
        <v>115</v>
      </c>
      <c r="C94" s="5">
        <v>3</v>
      </c>
      <c r="D94" s="11" t="s">
        <v>152</v>
      </c>
    </row>
    <row r="95" spans="1:4" ht="18.75" customHeight="1" x14ac:dyDescent="0.15">
      <c r="A95" s="15"/>
      <c r="B95" s="3" t="s">
        <v>5</v>
      </c>
      <c r="C95" s="5">
        <v>3</v>
      </c>
      <c r="D95" s="11" t="s">
        <v>153</v>
      </c>
    </row>
    <row r="96" spans="1:4" ht="18.75" customHeight="1" x14ac:dyDescent="0.15">
      <c r="A96" s="15"/>
      <c r="B96" s="3" t="s">
        <v>6</v>
      </c>
      <c r="C96" s="5">
        <v>8</v>
      </c>
      <c r="D96" s="7"/>
    </row>
    <row r="97" spans="1:4" ht="18.75" customHeight="1" x14ac:dyDescent="0.15">
      <c r="A97" s="15"/>
      <c r="B97" s="3" t="s">
        <v>7</v>
      </c>
      <c r="C97" s="5">
        <v>11</v>
      </c>
      <c r="D97" s="11" t="s">
        <v>212</v>
      </c>
    </row>
    <row r="98" spans="1:4" ht="18.75" customHeight="1" x14ac:dyDescent="0.15">
      <c r="A98" s="15"/>
      <c r="B98" s="3" t="s">
        <v>8</v>
      </c>
      <c r="C98" s="5">
        <v>3</v>
      </c>
      <c r="D98" s="11" t="s">
        <v>154</v>
      </c>
    </row>
    <row r="99" spans="1:4" ht="18.75" customHeight="1" x14ac:dyDescent="0.15">
      <c r="A99" s="15"/>
      <c r="B99" s="3" t="s">
        <v>9</v>
      </c>
      <c r="C99" s="5">
        <v>5</v>
      </c>
      <c r="D99" s="11" t="s">
        <v>155</v>
      </c>
    </row>
    <row r="100" spans="1:4" s="1" customFormat="1" ht="18.75" customHeight="1" x14ac:dyDescent="0.15">
      <c r="A100" s="15"/>
      <c r="B100" s="3" t="s">
        <v>84</v>
      </c>
      <c r="C100" s="5">
        <v>5</v>
      </c>
      <c r="D100" s="8" t="s">
        <v>172</v>
      </c>
    </row>
    <row r="101" spans="1:4" s="1" customFormat="1" ht="18.75" customHeight="1" x14ac:dyDescent="0.15">
      <c r="A101" s="15" t="s">
        <v>87</v>
      </c>
      <c r="B101" s="3" t="s">
        <v>86</v>
      </c>
      <c r="C101" s="5">
        <f>C102+SUM(C106:C112)</f>
        <v>48</v>
      </c>
      <c r="D101" s="8"/>
    </row>
    <row r="102" spans="1:4" s="1" customFormat="1" ht="18.75" customHeight="1" x14ac:dyDescent="0.15">
      <c r="A102" s="15"/>
      <c r="B102" s="3" t="s">
        <v>70</v>
      </c>
      <c r="C102" s="5">
        <f>SUM(C103:C105)</f>
        <v>23</v>
      </c>
      <c r="D102" s="8"/>
    </row>
    <row r="103" spans="1:4" ht="18.75" customHeight="1" x14ac:dyDescent="0.15">
      <c r="A103" s="15"/>
      <c r="B103" s="3" t="s">
        <v>45</v>
      </c>
      <c r="C103" s="5">
        <v>5</v>
      </c>
      <c r="D103" s="7"/>
    </row>
    <row r="104" spans="1:4" ht="18.75" customHeight="1" x14ac:dyDescent="0.15">
      <c r="A104" s="15"/>
      <c r="B104" s="3" t="s">
        <v>116</v>
      </c>
      <c r="C104" s="5">
        <v>3</v>
      </c>
      <c r="D104" s="11" t="s">
        <v>157</v>
      </c>
    </row>
    <row r="105" spans="1:4" ht="18.75" customHeight="1" x14ac:dyDescent="0.15">
      <c r="A105" s="15"/>
      <c r="B105" s="3" t="s">
        <v>117</v>
      </c>
      <c r="C105" s="5">
        <v>15</v>
      </c>
      <c r="D105" s="11" t="s">
        <v>213</v>
      </c>
    </row>
    <row r="106" spans="1:4" ht="18.75" customHeight="1" x14ac:dyDescent="0.15">
      <c r="A106" s="15"/>
      <c r="B106" s="2" t="s">
        <v>226</v>
      </c>
      <c r="C106" s="5">
        <v>3</v>
      </c>
      <c r="D106" s="11" t="s">
        <v>173</v>
      </c>
    </row>
    <row r="107" spans="1:4" ht="18.75" customHeight="1" x14ac:dyDescent="0.15">
      <c r="A107" s="15"/>
      <c r="B107" s="3" t="s">
        <v>10</v>
      </c>
      <c r="C107" s="5">
        <v>3</v>
      </c>
      <c r="D107" s="7" t="s">
        <v>174</v>
      </c>
    </row>
    <row r="108" spans="1:4" ht="18.75" customHeight="1" x14ac:dyDescent="0.15">
      <c r="A108" s="15"/>
      <c r="B108" s="3" t="s">
        <v>118</v>
      </c>
      <c r="C108" s="5">
        <v>5</v>
      </c>
      <c r="D108" s="8" t="s">
        <v>159</v>
      </c>
    </row>
    <row r="109" spans="1:4" ht="18.75" customHeight="1" x14ac:dyDescent="0.15">
      <c r="A109" s="15"/>
      <c r="B109" s="3" t="s">
        <v>11</v>
      </c>
      <c r="C109" s="5">
        <v>3</v>
      </c>
      <c r="D109" s="11" t="s">
        <v>158</v>
      </c>
    </row>
    <row r="110" spans="1:4" ht="18.75" customHeight="1" x14ac:dyDescent="0.15">
      <c r="A110" s="15"/>
      <c r="B110" s="3" t="s">
        <v>12</v>
      </c>
      <c r="C110" s="5">
        <v>3</v>
      </c>
      <c r="D110" s="11" t="s">
        <v>162</v>
      </c>
    </row>
    <row r="111" spans="1:4" ht="18.75" customHeight="1" x14ac:dyDescent="0.15">
      <c r="A111" s="15"/>
      <c r="B111" s="2" t="s">
        <v>160</v>
      </c>
      <c r="C111" s="5">
        <v>3</v>
      </c>
      <c r="D111" s="11" t="s">
        <v>163</v>
      </c>
    </row>
    <row r="112" spans="1:4" ht="18.75" customHeight="1" x14ac:dyDescent="0.15">
      <c r="A112" s="15"/>
      <c r="B112" s="2" t="s">
        <v>161</v>
      </c>
      <c r="C112" s="5">
        <v>5</v>
      </c>
      <c r="D112" s="8" t="s">
        <v>176</v>
      </c>
    </row>
    <row r="113" spans="1:4" ht="18.75" customHeight="1" x14ac:dyDescent="0.15">
      <c r="A113" s="15" t="s">
        <v>91</v>
      </c>
      <c r="B113" s="3" t="s">
        <v>88</v>
      </c>
      <c r="C113" s="5">
        <f>C114+SUM(C117:C123)</f>
        <v>56</v>
      </c>
      <c r="D113" s="7"/>
    </row>
    <row r="114" spans="1:4" ht="18.75" customHeight="1" x14ac:dyDescent="0.15">
      <c r="A114" s="15"/>
      <c r="B114" s="3" t="s">
        <v>70</v>
      </c>
      <c r="C114" s="5">
        <f>SUM(C115:C116)</f>
        <v>8</v>
      </c>
      <c r="D114" s="7"/>
    </row>
    <row r="115" spans="1:4" ht="18.75" customHeight="1" x14ac:dyDescent="0.15">
      <c r="A115" s="15"/>
      <c r="B115" s="3" t="s">
        <v>45</v>
      </c>
      <c r="C115" s="5">
        <v>5</v>
      </c>
      <c r="D115" s="7"/>
    </row>
    <row r="116" spans="1:4" ht="18.75" customHeight="1" x14ac:dyDescent="0.15">
      <c r="A116" s="15"/>
      <c r="B116" s="3" t="s">
        <v>119</v>
      </c>
      <c r="C116" s="5">
        <v>3</v>
      </c>
      <c r="D116" s="11" t="s">
        <v>164</v>
      </c>
    </row>
    <row r="117" spans="1:4" ht="18.75" customHeight="1" x14ac:dyDescent="0.15">
      <c r="A117" s="15"/>
      <c r="B117" s="13" t="s">
        <v>227</v>
      </c>
      <c r="C117" s="5">
        <v>3</v>
      </c>
      <c r="D117" s="11" t="s">
        <v>165</v>
      </c>
    </row>
    <row r="118" spans="1:4" ht="18.75" customHeight="1" x14ac:dyDescent="0.15">
      <c r="A118" s="15"/>
      <c r="B118" s="3" t="s">
        <v>13</v>
      </c>
      <c r="C118" s="5">
        <v>3</v>
      </c>
      <c r="D118" s="11" t="s">
        <v>166</v>
      </c>
    </row>
    <row r="119" spans="1:4" ht="18.75" customHeight="1" x14ac:dyDescent="0.15">
      <c r="A119" s="15"/>
      <c r="B119" s="3" t="s">
        <v>14</v>
      </c>
      <c r="C119" s="5">
        <v>15</v>
      </c>
      <c r="D119" s="11" t="s">
        <v>214</v>
      </c>
    </row>
    <row r="120" spans="1:4" ht="18.75" customHeight="1" x14ac:dyDescent="0.15">
      <c r="A120" s="15"/>
      <c r="B120" s="3" t="s">
        <v>15</v>
      </c>
      <c r="C120" s="5">
        <v>3</v>
      </c>
      <c r="D120" s="11" t="s">
        <v>167</v>
      </c>
    </row>
    <row r="121" spans="1:4" ht="28.5" customHeight="1" x14ac:dyDescent="0.15">
      <c r="A121" s="15"/>
      <c r="B121" s="3" t="s">
        <v>16</v>
      </c>
      <c r="C121" s="5">
        <v>8</v>
      </c>
      <c r="D121" s="8" t="s">
        <v>215</v>
      </c>
    </row>
    <row r="122" spans="1:4" ht="18.75" customHeight="1" x14ac:dyDescent="0.15">
      <c r="A122" s="15"/>
      <c r="B122" s="3" t="s">
        <v>17</v>
      </c>
      <c r="C122" s="5">
        <v>11</v>
      </c>
      <c r="D122" s="11" t="s">
        <v>216</v>
      </c>
    </row>
    <row r="123" spans="1:4" ht="18.75" customHeight="1" x14ac:dyDescent="0.15">
      <c r="A123" s="15"/>
      <c r="B123" s="3" t="s">
        <v>89</v>
      </c>
      <c r="C123" s="5">
        <v>5</v>
      </c>
      <c r="D123" s="8" t="s">
        <v>175</v>
      </c>
    </row>
    <row r="124" spans="1:4" ht="18.75" customHeight="1" x14ac:dyDescent="0.15">
      <c r="A124" s="15" t="s">
        <v>92</v>
      </c>
      <c r="B124" s="3" t="s">
        <v>90</v>
      </c>
      <c r="C124" s="5">
        <f>C125+SUM(C128:C131)</f>
        <v>47</v>
      </c>
      <c r="D124" s="8"/>
    </row>
    <row r="125" spans="1:4" ht="18.75" customHeight="1" x14ac:dyDescent="0.15">
      <c r="A125" s="15"/>
      <c r="B125" s="3" t="s">
        <v>70</v>
      </c>
      <c r="C125" s="5">
        <f>SUM(C126:C127)</f>
        <v>23</v>
      </c>
      <c r="D125" s="7"/>
    </row>
    <row r="126" spans="1:4" ht="18.75" customHeight="1" x14ac:dyDescent="0.15">
      <c r="A126" s="15"/>
      <c r="B126" s="3" t="s">
        <v>45</v>
      </c>
      <c r="C126" s="5">
        <v>20</v>
      </c>
      <c r="D126" s="8" t="s">
        <v>217</v>
      </c>
    </row>
    <row r="127" spans="1:4" ht="18.75" customHeight="1" x14ac:dyDescent="0.15">
      <c r="A127" s="15"/>
      <c r="B127" s="3" t="s">
        <v>120</v>
      </c>
      <c r="C127" s="5">
        <v>3</v>
      </c>
      <c r="D127" s="11" t="s">
        <v>168</v>
      </c>
    </row>
    <row r="128" spans="1:4" ht="18.75" customHeight="1" x14ac:dyDescent="0.15">
      <c r="A128" s="15"/>
      <c r="B128" s="3" t="s">
        <v>121</v>
      </c>
      <c r="C128" s="5">
        <v>3</v>
      </c>
      <c r="D128" s="11" t="s">
        <v>169</v>
      </c>
    </row>
    <row r="129" spans="1:4" ht="18.75" customHeight="1" x14ac:dyDescent="0.15">
      <c r="A129" s="15"/>
      <c r="B129" s="3" t="s">
        <v>18</v>
      </c>
      <c r="C129" s="5">
        <v>3</v>
      </c>
      <c r="D129" s="11" t="s">
        <v>170</v>
      </c>
    </row>
    <row r="130" spans="1:4" ht="18.75" customHeight="1" x14ac:dyDescent="0.15">
      <c r="A130" s="15"/>
      <c r="B130" s="3" t="s">
        <v>19</v>
      </c>
      <c r="C130" s="5">
        <v>3</v>
      </c>
      <c r="D130" s="11" t="s">
        <v>171</v>
      </c>
    </row>
    <row r="131" spans="1:4" ht="18.75" customHeight="1" x14ac:dyDescent="0.15">
      <c r="A131" s="15"/>
      <c r="B131" s="3" t="s">
        <v>20</v>
      </c>
      <c r="C131" s="5">
        <v>15</v>
      </c>
      <c r="D131" s="11" t="s">
        <v>218</v>
      </c>
    </row>
    <row r="132" spans="1:4" ht="18.75" customHeight="1" x14ac:dyDescent="0.15">
      <c r="A132" s="16" t="s">
        <v>125</v>
      </c>
      <c r="B132" s="2" t="s">
        <v>225</v>
      </c>
      <c r="C132" s="5">
        <f>C133+SUM(C135:C142)</f>
        <v>186</v>
      </c>
      <c r="D132" s="7"/>
    </row>
    <row r="133" spans="1:4" ht="18.75" customHeight="1" x14ac:dyDescent="0.15">
      <c r="A133" s="17"/>
      <c r="B133" s="3" t="s">
        <v>122</v>
      </c>
      <c r="C133" s="5">
        <f>C134</f>
        <v>35</v>
      </c>
      <c r="D133" s="7"/>
    </row>
    <row r="134" spans="1:4" ht="18.75" customHeight="1" x14ac:dyDescent="0.15">
      <c r="A134" s="17"/>
      <c r="B134" s="3" t="s">
        <v>123</v>
      </c>
      <c r="C134" s="5">
        <v>35</v>
      </c>
      <c r="D134" s="9"/>
    </row>
    <row r="135" spans="1:4" ht="18.75" customHeight="1" x14ac:dyDescent="0.15">
      <c r="A135" s="17"/>
      <c r="B135" s="3" t="s">
        <v>21</v>
      </c>
      <c r="C135" s="5">
        <v>20</v>
      </c>
      <c r="D135" s="10" t="s">
        <v>219</v>
      </c>
    </row>
    <row r="136" spans="1:4" ht="18.75" customHeight="1" x14ac:dyDescent="0.15">
      <c r="A136" s="17"/>
      <c r="B136" s="3" t="s">
        <v>22</v>
      </c>
      <c r="C136" s="5">
        <v>21</v>
      </c>
      <c r="D136" s="11" t="s">
        <v>220</v>
      </c>
    </row>
    <row r="137" spans="1:4" ht="18.75" customHeight="1" x14ac:dyDescent="0.15">
      <c r="A137" s="17"/>
      <c r="B137" s="3" t="s">
        <v>23</v>
      </c>
      <c r="C137" s="5">
        <v>26</v>
      </c>
      <c r="D137" s="11" t="s">
        <v>221</v>
      </c>
    </row>
    <row r="138" spans="1:4" ht="18.75" customHeight="1" x14ac:dyDescent="0.15">
      <c r="A138" s="17"/>
      <c r="B138" s="3" t="s">
        <v>24</v>
      </c>
      <c r="C138" s="5">
        <v>28</v>
      </c>
      <c r="D138" s="11" t="s">
        <v>222</v>
      </c>
    </row>
    <row r="139" spans="1:4" ht="18.75" customHeight="1" x14ac:dyDescent="0.15">
      <c r="A139" s="17"/>
      <c r="B139" s="3" t="s">
        <v>25</v>
      </c>
      <c r="C139" s="5">
        <v>10</v>
      </c>
      <c r="D139" s="9"/>
    </row>
    <row r="140" spans="1:4" ht="18.75" customHeight="1" x14ac:dyDescent="0.15">
      <c r="A140" s="17"/>
      <c r="B140" s="3" t="s">
        <v>26</v>
      </c>
      <c r="C140" s="5">
        <v>10</v>
      </c>
      <c r="D140" s="9"/>
    </row>
    <row r="141" spans="1:4" ht="18.75" customHeight="1" x14ac:dyDescent="0.15">
      <c r="A141" s="17"/>
      <c r="B141" s="3" t="s">
        <v>27</v>
      </c>
      <c r="C141" s="5">
        <v>13</v>
      </c>
      <c r="D141" s="11" t="s">
        <v>223</v>
      </c>
    </row>
    <row r="142" spans="1:4" ht="18.75" customHeight="1" x14ac:dyDescent="0.15">
      <c r="A142" s="17"/>
      <c r="B142" s="3" t="s">
        <v>28</v>
      </c>
      <c r="C142" s="5">
        <v>23</v>
      </c>
      <c r="D142" s="10" t="s">
        <v>224</v>
      </c>
    </row>
  </sheetData>
  <mergeCells count="16">
    <mergeCell ref="A113:A123"/>
    <mergeCell ref="A124:A131"/>
    <mergeCell ref="A132:A142"/>
    <mergeCell ref="A55:A63"/>
    <mergeCell ref="A64:A75"/>
    <mergeCell ref="A76:A81"/>
    <mergeCell ref="A82:A89"/>
    <mergeCell ref="A90:A100"/>
    <mergeCell ref="A101:A112"/>
    <mergeCell ref="A3:B3"/>
    <mergeCell ref="A4:A15"/>
    <mergeCell ref="A16:A24"/>
    <mergeCell ref="A25:A32"/>
    <mergeCell ref="A33:A44"/>
    <mergeCell ref="A45:A54"/>
    <mergeCell ref="A1:D1"/>
  </mergeCells>
  <phoneticPr fontId="2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庄妍彬[综合岗位] null</cp:lastModifiedBy>
  <cp:lastPrinted>2021-06-10T03:49:46Z</cp:lastPrinted>
  <dcterms:created xsi:type="dcterms:W3CDTF">2021-05-24T02:49:34Z</dcterms:created>
  <dcterms:modified xsi:type="dcterms:W3CDTF">2021-06-25T04:01:30Z</dcterms:modified>
</cp:coreProperties>
</file>