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8520"/>
  </bookViews>
  <sheets>
    <sheet name="研发与技改" sheetId="2" r:id="rId1"/>
  </sheets>
  <definedNames>
    <definedName name="_xlnm._FilterDatabase" localSheetId="0" hidden="1">研发与技改!$A$7:$J$185</definedName>
    <definedName name="_xlnm.Print_Titles" localSheetId="0">研发与技改!$2:$3</definedName>
  </definedNames>
  <calcPr calcId="114210" fullCalcOnLoad="1"/>
</workbook>
</file>

<file path=xl/calcChain.xml><?xml version="1.0" encoding="utf-8"?>
<calcChain xmlns="http://schemas.openxmlformats.org/spreadsheetml/2006/main">
  <c r="K177" i="2"/>
  <c r="K165"/>
  <c r="K146"/>
  <c r="K131"/>
  <c r="K118"/>
  <c r="K107"/>
  <c r="K99"/>
  <c r="K85"/>
  <c r="K73"/>
  <c r="K56"/>
  <c r="K43"/>
  <c r="K33"/>
  <c r="K19"/>
  <c r="K13"/>
  <c r="K12"/>
  <c r="K6"/>
  <c r="K5"/>
</calcChain>
</file>

<file path=xl/sharedStrings.xml><?xml version="1.0" encoding="utf-8"?>
<sst xmlns="http://schemas.openxmlformats.org/spreadsheetml/2006/main" count="956" uniqueCount="475">
  <si>
    <t xml:space="preserve">                                                                    单位：万元</t>
  </si>
  <si>
    <t>市州县主管单位</t>
  </si>
  <si>
    <t>企业名称</t>
  </si>
  <si>
    <t>项目名称</t>
  </si>
  <si>
    <t>注册资金</t>
  </si>
  <si>
    <t>销售收入</t>
  </si>
  <si>
    <t>是否有会计报表</t>
  </si>
  <si>
    <t>是否有可研报告</t>
  </si>
  <si>
    <t>是否有大师证明材料</t>
  </si>
  <si>
    <t>近三年获得发明专利数</t>
  </si>
  <si>
    <t>近三年获得其他专利数</t>
  </si>
  <si>
    <t>金额</t>
  </si>
  <si>
    <t>合计</t>
  </si>
  <si>
    <t>一、省直单位小计</t>
  </si>
  <si>
    <t>国资委</t>
  </si>
  <si>
    <t>湖南兴湘投资控股集团有限公司-湖南春光九汇现代中药有限公司</t>
  </si>
  <si>
    <t>中药配方颗粒提取制剂生产线与在线控制系统建设项目</t>
  </si>
  <si>
    <t>是</t>
  </si>
  <si>
    <t>否</t>
  </si>
  <si>
    <t>无</t>
  </si>
  <si>
    <t>湖南华升集团公司</t>
  </si>
  <si>
    <t>公安专用苎麻作袜技术研究及技改项目</t>
  </si>
  <si>
    <t>湖南省有色金属管理局</t>
  </si>
  <si>
    <t>湖南有色冶金劳动保护研究院</t>
  </si>
  <si>
    <t>金属矿山井下微米级干式雾化除尘技术研究</t>
  </si>
  <si>
    <t>矿山深部开采复杂网路通风技术研究</t>
  </si>
  <si>
    <t>湖南省供销合作总社</t>
  </si>
  <si>
    <t>湖南潇湘茶业有限公司</t>
  </si>
  <si>
    <t>有机茉莉花茶新产开发及技术改造升级项目</t>
  </si>
  <si>
    <t>二、市州小计</t>
  </si>
  <si>
    <t>长沙市小计</t>
  </si>
  <si>
    <t>长沙市本级及辖区</t>
  </si>
  <si>
    <t>湖南晓光汽车模具有限公司</t>
  </si>
  <si>
    <t>汽车车身装备及零部件智能制造基地</t>
  </si>
  <si>
    <t xml:space="preserve">是 </t>
  </si>
  <si>
    <t>长沙金岭机床有限责任公司</t>
  </si>
  <si>
    <t>MCK61123数控磨车复合机床的研究和开发</t>
  </si>
  <si>
    <t>三诺生物传感股份有限公司</t>
  </si>
  <si>
    <t>连续动态血糖监测系统研发及产业化</t>
  </si>
  <si>
    <t>宁乡县</t>
  </si>
  <si>
    <t>长沙晟丰电杆制造有限公司</t>
  </si>
  <si>
    <t>大弯矩大梢径预应力钢筋混泥土电杆的研发及技术改造项目</t>
  </si>
  <si>
    <t>长沙天赋机械设备有限公司</t>
  </si>
  <si>
    <t>高效节能耐磨弯管生产技术研发及改造</t>
  </si>
  <si>
    <t>株洲市小计</t>
  </si>
  <si>
    <t>株洲市市本级及辖区</t>
  </si>
  <si>
    <t>株洲易力达机电有限公司</t>
  </si>
  <si>
    <t>主动回正输出轴自动化生产线技术改造</t>
  </si>
  <si>
    <t>株洲精工硬质合金有限公司</t>
  </si>
  <si>
    <t>高性能硬质合金数控涂层刀片研制和开发项目</t>
  </si>
  <si>
    <t>株洲楚天硬质合金有限公司</t>
  </si>
  <si>
    <t>硬质合金CT焊条生产技术的研发及改造</t>
  </si>
  <si>
    <t>湖南芦淞服饰品牌文化营运有限公司</t>
  </si>
  <si>
    <t>成衣免烫工艺升级改造</t>
  </si>
  <si>
    <t>茶陵县</t>
  </si>
  <si>
    <t>茶陵县南国电力金具有限公司</t>
  </si>
  <si>
    <t>电力金具自动化生产线改造项目</t>
  </si>
  <si>
    <t>茶陵县湘南皮革有限公司</t>
  </si>
  <si>
    <t>皮革鞣制工艺改造项目</t>
  </si>
  <si>
    <t>攸县</t>
  </si>
  <si>
    <t>攸县鸿华麻鸭业有限责任公司</t>
  </si>
  <si>
    <t>攸县麻鸭产业化发展项目</t>
  </si>
  <si>
    <t>炎陵县</t>
  </si>
  <si>
    <t>株洲中研流体技术有公司</t>
  </si>
  <si>
    <t>汽车起重机高度集成液压系统产业化研发</t>
  </si>
  <si>
    <t>湖南金石新材料有限公司</t>
  </si>
  <si>
    <t>碳碳电极产品研发及生产应用</t>
  </si>
  <si>
    <t>醴陵市</t>
  </si>
  <si>
    <t>醴陵华鑫科技电瓷股份有限公司</t>
  </si>
  <si>
    <t>特高压输变电设备用绝缘电瓷产业化项目</t>
  </si>
  <si>
    <t>湖南省醴陵市兆荣瓷业有限公司</t>
  </si>
  <si>
    <t>耐热陶瓷超薄化生产线技术改造项目</t>
  </si>
  <si>
    <t>湖南华联瓷业股份有限公司</t>
  </si>
  <si>
    <t>高品质亚光反应釉炻瓷产品研发项目</t>
  </si>
  <si>
    <t>株洲县</t>
  </si>
  <si>
    <t>株洲时代电气绝缘有限责任公司</t>
  </si>
  <si>
    <t>双螺杆挤出装备自働化升级及技改</t>
  </si>
  <si>
    <t>湘潭市小计</t>
  </si>
  <si>
    <t>湘潭市本级及辖区</t>
  </si>
  <si>
    <t>湖南国奥电力设备有限公司</t>
  </si>
  <si>
    <t>一种智能型开关设备的研发及产业化</t>
  </si>
  <si>
    <t>湖南沃森电气科技有限公司</t>
  </si>
  <si>
    <t>高效节能型空压机用永磁同步电机变频器的研制</t>
  </si>
  <si>
    <t>湖南华菱线缆股份有限公司</t>
  </si>
  <si>
    <t>超高温线缆技术改造</t>
  </si>
  <si>
    <t>湖南开启时代电子信息技术有限公司</t>
  </si>
  <si>
    <t>基于CANopen的风力发电机组SBP后备电池管理系统改造</t>
  </si>
  <si>
    <t>威胜电气有限公司</t>
  </si>
  <si>
    <t>智能配用电产业园一期建设</t>
  </si>
  <si>
    <t>湘乡市</t>
  </si>
  <si>
    <t>湖南省联大锰业有限公司</t>
  </si>
  <si>
    <t>摇炉生产低碳、低硫、低磷中硅锰铁</t>
  </si>
  <si>
    <t>韶山市</t>
  </si>
  <si>
    <t>湖南江冶机电科技股份有限公司 </t>
  </si>
  <si>
    <t> 铅膏超净转化 </t>
  </si>
  <si>
    <t>1200 </t>
  </si>
  <si>
    <t> 10664.86</t>
  </si>
  <si>
    <t>2 </t>
  </si>
  <si>
    <t>8 </t>
  </si>
  <si>
    <t>湘潭县</t>
  </si>
  <si>
    <t>湘潭市电机车厂有限公司</t>
  </si>
  <si>
    <t>12T蓄电池式快速变频电机车研发</t>
  </si>
  <si>
    <t>湖南敏锐科技有限公司</t>
  </si>
  <si>
    <t>三菱风罩生产线技改项目</t>
  </si>
  <si>
    <t>衡阳市小计</t>
  </si>
  <si>
    <t>衡阳市本级及辖区</t>
  </si>
  <si>
    <t>衡阳市华宜光电科技有限公司</t>
  </si>
  <si>
    <t>光学技术研发中心建设项目</t>
  </si>
  <si>
    <t>湖南金化科技集团有限公司</t>
  </si>
  <si>
    <t>年产10万吨水基石墨芯棒润滑剂及5万吨硼砂抗氧化剂技改扩容建设项目</t>
  </si>
  <si>
    <t>祁东县</t>
  </si>
  <si>
    <t>祁东县衡利面业有限公司</t>
  </si>
  <si>
    <t>年产一万吨挂面生产线应用自动化控制技改项目</t>
  </si>
  <si>
    <t>衡山县</t>
  </si>
  <si>
    <t>湖南衡岳中药饮片有限公司</t>
  </si>
  <si>
    <t>中药超微粉产品结构升级项目</t>
  </si>
  <si>
    <t>衡东县</t>
  </si>
  <si>
    <t>衡阳泰源商砼有限公司</t>
  </si>
  <si>
    <t>年产60万立方商品混凝土搅拌站</t>
  </si>
  <si>
    <t>湖南新辉陶瓷有限责任公司</t>
  </si>
  <si>
    <t>釉下彩普通日用瓷改高档镁质日用瓷</t>
  </si>
  <si>
    <t>衡南县</t>
  </si>
  <si>
    <t>湖南森香木业
有限公司</t>
  </si>
  <si>
    <t>高档实木楼梯、实木门等家具产品全自动生产线</t>
  </si>
  <si>
    <t>湖南省年年红新
型建材有限公司</t>
  </si>
  <si>
    <t>自保温切块研发项目</t>
  </si>
  <si>
    <t>衡阳县</t>
  </si>
  <si>
    <t>衡阳市雅典娜石英石有限公司</t>
  </si>
  <si>
    <t>新材料、新产品研发</t>
  </si>
  <si>
    <t xml:space="preserve">无 </t>
  </si>
  <si>
    <t>耒阳市</t>
  </si>
  <si>
    <t>耒阳新达微科技有限公司</t>
  </si>
  <si>
    <t>年产10万套CT医疗机轴承生产线技改项目</t>
  </si>
  <si>
    <t>耒阳市焱鑫有色金属有限公司</t>
  </si>
  <si>
    <t>复杂含砷固废及有价金属综合回收利用技术制造项目</t>
  </si>
  <si>
    <t>常宁市</t>
  </si>
  <si>
    <t>湖南省水口山宏兴化工有限责任公司</t>
  </si>
  <si>
    <t xml:space="preserve">年产5万吨铅盐系列产品生产工艺系统优化节能技改工程
</t>
  </si>
  <si>
    <t>邵阳市小计</t>
  </si>
  <si>
    <t>邵阳市本级及辖区</t>
  </si>
  <si>
    <t>邵阳雪兆丰线业科技有限公司</t>
  </si>
  <si>
    <t>粘胶纤维筒子纱低浴比染色技术研发及生产线建设项目</t>
  </si>
  <si>
    <t>邵阳市亮美思照明新科技有限公司</t>
  </si>
  <si>
    <t>年产500万支“一种LED电源及具有该电源的LED日光灯”的研发及产业化项目</t>
  </si>
  <si>
    <t>湖南宝东农牧发展有限公司</t>
  </si>
  <si>
    <t>肉猪用微生物发酵无抗生素饲料研发与产业化项目</t>
  </si>
  <si>
    <t>湖南君志达保温材料有限公司</t>
  </si>
  <si>
    <t>年产30万吨保温砂浆生产线建设项目</t>
  </si>
  <si>
    <t>绥宁县</t>
  </si>
  <si>
    <t>湖南银山竹业有限公司</t>
  </si>
  <si>
    <t>竹板材、竹家具生产线技术改造</t>
  </si>
  <si>
    <t>城步苗族自治县</t>
  </si>
  <si>
    <t>邵阳天元木业有发公司</t>
  </si>
  <si>
    <t>环保竹原纤维粒收集技术研发与技改</t>
  </si>
  <si>
    <t>邵东县</t>
  </si>
  <si>
    <t>湖南兴德缝制股份有限公司</t>
  </si>
  <si>
    <t>年产5万台新型缝纫机生产线项目</t>
  </si>
  <si>
    <t>新宁县</t>
  </si>
  <si>
    <t>湖南崀山家俱有限公司</t>
  </si>
  <si>
    <t>无尘油房生产线技术改造项目</t>
  </si>
  <si>
    <t>新宁县金鑫电子有限责任公司</t>
  </si>
  <si>
    <t>国内首条扁平微型电机全自动FA组装线研发与制造项目</t>
  </si>
  <si>
    <t>武冈市</t>
  </si>
  <si>
    <t>武冈市申靓建筑材料有限公司</t>
  </si>
  <si>
    <t>环保型竹木纤维生态木技改项目</t>
  </si>
  <si>
    <t>1无项专利申请受理通知书</t>
  </si>
  <si>
    <t>湖南漆雕氏制造股份有限公司</t>
  </si>
  <si>
    <t>纳米环保水性涂料生产线</t>
  </si>
  <si>
    <t>隆回县</t>
  </si>
  <si>
    <t>隆回佳鼎木业有限公司　</t>
  </si>
  <si>
    <t>年产20万张EO级生态板技扩改造项目</t>
  </si>
  <si>
    <t>湖南鸿利药业有限公司　</t>
  </si>
  <si>
    <t>年产1500吨金银花系列产品技扩改建设项目</t>
  </si>
  <si>
    <t>邵阳县</t>
  </si>
  <si>
    <t>邵阳县家和门窗有限公司</t>
  </si>
  <si>
    <t>新型节能铝合金隔热门窗生产线技改项目</t>
  </si>
  <si>
    <t>湖南省一肯照明科技有限公司</t>
  </si>
  <si>
    <t>光电产品研发及生产线建设</t>
  </si>
  <si>
    <t>新邵县</t>
  </si>
  <si>
    <t>新邵南陌生物科技有限公司</t>
  </si>
  <si>
    <t>无硫玉竹生产
线技术改建</t>
  </si>
  <si>
    <t>岳阳市小计</t>
  </si>
  <si>
    <t>岳阳市本级及辖区</t>
  </si>
  <si>
    <t>湖南省岳阳市名楼食品有限公司</t>
  </si>
  <si>
    <t>“松花皮蛋”“朱砂咸蛋”研发与推广</t>
  </si>
  <si>
    <t>岳阳巅峰电子科技有限责任公司</t>
  </si>
  <si>
    <t>陶瓷3d打印设备技术研发与推广</t>
  </si>
  <si>
    <t>平江县</t>
  </si>
  <si>
    <t>湖南辣啦食品科技有限公司</t>
  </si>
  <si>
    <t>年产1000吨野生椒豆鼓调味生产线技术改造项目</t>
  </si>
  <si>
    <t>平江县兴科云母制品有限公司</t>
  </si>
  <si>
    <t>年产1000吨低氟煅烧云母纸研发及生产线技术改造</t>
  </si>
  <si>
    <t>岳阳县</t>
  </si>
  <si>
    <t>湖南利尔康生物股份有限公司</t>
  </si>
  <si>
    <t>新型高效生物酶制剂技术优化改造项目</t>
  </si>
  <si>
    <t>湖南福泰数码材料科技有限公司</t>
  </si>
  <si>
    <t>带凹凸状槽纹的离型纸</t>
  </si>
  <si>
    <t>华容县</t>
  </si>
  <si>
    <t>湖南海济药业有限公司</t>
  </si>
  <si>
    <t>羊胚胎素与生物多肽的提取技术改造</t>
  </si>
  <si>
    <t>湖南插旗菜业有限公司</t>
  </si>
  <si>
    <t>蔬菜加工设备升级改造</t>
  </si>
  <si>
    <t>临湘市</t>
  </si>
  <si>
    <t>湖南一叶舟钓具有限公司</t>
  </si>
  <si>
    <t>碳纤维空心浮标研发</t>
  </si>
  <si>
    <t>临湘市白石千车岭茶业有限公司</t>
  </si>
  <si>
    <t>茶业精加工建设技术改造</t>
  </si>
  <si>
    <t>湘阴县</t>
  </si>
  <si>
    <t>湖南君昊中药饮片科贸有限公司</t>
  </si>
  <si>
    <t>年产2000吨中药饮片加工建设项目</t>
  </si>
  <si>
    <t>常德市小计</t>
  </si>
  <si>
    <t>常德市本级及辖区</t>
  </si>
  <si>
    <t>常德国力变压器有限公司</t>
  </si>
  <si>
    <t>电气化铁路所用变压器的研发与产业化</t>
  </si>
  <si>
    <t>湖南金帛化纤有限公司</t>
  </si>
  <si>
    <t>锦纶6聚合物的关键共性技术研发与产业化</t>
  </si>
  <si>
    <t>汉寿县</t>
  </si>
  <si>
    <t>湖南新丰阳光现代农业发展有限公司</t>
  </si>
  <si>
    <t>蛋鸡标准化养殖与保洁鸡蛋加工</t>
  </si>
  <si>
    <t>常德市裕兴纺织有限公司</t>
  </si>
  <si>
    <t>黄麻、剑麻制品改良研发中心建设</t>
  </si>
  <si>
    <t>石门县</t>
  </si>
  <si>
    <t>湖南湘佳牧业股份有限公司</t>
  </si>
  <si>
    <t>屠宰技改项目</t>
  </si>
  <si>
    <t>澧县</t>
  </si>
  <si>
    <t>湖南星球智能电气科技开发有限公司</t>
  </si>
  <si>
    <t>家用智能配电安全系统</t>
  </si>
  <si>
    <t>澧县荣友建筑制品有限责任公司</t>
  </si>
  <si>
    <t>预应力钢筒混凝土管生产线</t>
  </si>
  <si>
    <t>临澧县</t>
  </si>
  <si>
    <t>湖南中泰特种装备有限责任公司</t>
  </si>
  <si>
    <t>防爆毯研发及产业化</t>
  </si>
  <si>
    <t>湖南安福气门有限公司</t>
  </si>
  <si>
    <t>年产1860万支气门自动化生产线技术改造项目</t>
  </si>
  <si>
    <t>津市市</t>
  </si>
  <si>
    <t>津市市金湘猪鬃实业有限公司</t>
  </si>
  <si>
    <t>年产300吨人造猪鬃拉丝生产线项目</t>
  </si>
  <si>
    <t>安乡县</t>
  </si>
  <si>
    <t>安乡欣瑞生物科技有限公司</t>
  </si>
  <si>
    <t>日加工150吨棉质生产线提质升级改造项目</t>
  </si>
  <si>
    <t>湖南海佳食品科技有限公司</t>
  </si>
  <si>
    <t>年产100万羽功能性原生态板鸭清洁循环生产技术改造项目</t>
  </si>
  <si>
    <t>桃源县</t>
  </si>
  <si>
    <t>湖南省科辉墙材有限公司</t>
  </si>
  <si>
    <t>页岩烧结自保温砌块生产线节能技术改造项目</t>
  </si>
  <si>
    <t>张家界市小计</t>
  </si>
  <si>
    <t>张家界市本级及辖区</t>
  </si>
  <si>
    <t>张家界灵洁绿色食品有限公司</t>
  </si>
  <si>
    <t>土家旅游产品深度研发中心建设项目</t>
  </si>
  <si>
    <t>张家界永兴玻璃有限公司</t>
  </si>
  <si>
    <t>年产200万平方米低辐射镀膜玻璃生产线扩建改造项目</t>
  </si>
  <si>
    <t>张家界市永定区茅溪家家耀油脂加工厂</t>
  </si>
  <si>
    <t>油脂研发与技术改造</t>
  </si>
  <si>
    <t>慈利县</t>
  </si>
  <si>
    <t>张家界供销云商股份有限公司</t>
  </si>
  <si>
    <t>慈利县农业产业孵化园针对蜂蜜、茶叶、辣椒深加工生产线改造项目</t>
  </si>
  <si>
    <t>桑植县</t>
  </si>
  <si>
    <t>湖南张家界九天生物科技有限责任公司</t>
  </si>
  <si>
    <t>葛根饮料研发和技术改造项目</t>
  </si>
  <si>
    <t>张家界三木能源开发有限公司</t>
  </si>
  <si>
    <t>生物质大锅灶生产线技术改造项目</t>
  </si>
  <si>
    <t>惊梦酒业食品有限责任公司</t>
  </si>
  <si>
    <t>竹制工艺研发及加工生产线技改</t>
  </si>
  <si>
    <t>益阳市小计</t>
  </si>
  <si>
    <t>益阳市本级及辖区</t>
  </si>
  <si>
    <t>益阳大森林食品生物科技有限公司</t>
  </si>
  <si>
    <t>燃气式茶叶杀青机研发推广和保健荷叶茶技改项目</t>
  </si>
  <si>
    <t>湖南风河竹木科技股份有限公司</t>
  </si>
  <si>
    <t>竹集成材智能制造工艺及成套装备研发与产业化项目</t>
  </si>
  <si>
    <t>湖南达人制衣有限公司</t>
  </si>
  <si>
    <t>抗菌透气功能性贴身服饰的研究与开发项目</t>
  </si>
  <si>
    <t>湖南星火茶业有限公司</t>
  </si>
  <si>
    <t>生产、销售的智能终端技术改造项目</t>
  </si>
  <si>
    <t>沅江市</t>
  </si>
  <si>
    <t>湖南鑫海股份有限公司</t>
  </si>
  <si>
    <t>超高分子量聚乙烯远洋渔业复合网具产业化升级改造项目</t>
  </si>
  <si>
    <t>湖南科旺科技有限公司</t>
  </si>
  <si>
    <t>高分子（PU）新型环保建材产品生产线技术改造</t>
  </si>
  <si>
    <t>安化县</t>
  </si>
  <si>
    <t>安化县船溪茶叶有限责任公司 </t>
  </si>
  <si>
    <t>黑茶、红茶、绿茶系列研发与技改造</t>
  </si>
  <si>
    <t> 500</t>
  </si>
  <si>
    <t>1025 </t>
  </si>
  <si>
    <t>桃江县</t>
  </si>
  <si>
    <t>湖南省桃江县湘中水工机械有限公司</t>
  </si>
  <si>
    <t>年产1000吨水工金属结构、40台套液压清污抓斗装置设备生产线研发与技术改造项目</t>
  </si>
  <si>
    <t>南县</t>
  </si>
  <si>
    <t xml:space="preserve"> 湖南洞庭蛋业食品有限公司</t>
  </si>
  <si>
    <t xml:space="preserve">  咸鸭黄提质降耗技术改造项目</t>
  </si>
  <si>
    <t xml:space="preserve">  南县兆丰纺织有限公司</t>
  </si>
  <si>
    <t xml:space="preserve">  自动络筒机、细纱自动落纱机工程改造</t>
  </si>
  <si>
    <t>郴州市小计</t>
  </si>
  <si>
    <t>郴州市本级及辖区</t>
  </si>
  <si>
    <t>郴州锦兴建设有限公司</t>
  </si>
  <si>
    <t>钢结构太阳能建筑节能技术生产基地建设项目</t>
  </si>
  <si>
    <t>湖南首创路桥装备制造有限公司</t>
  </si>
  <si>
    <t>新型战备装配式公路钢桥</t>
  </si>
  <si>
    <t>郴州市明润生物制品有限公司</t>
  </si>
  <si>
    <t>植物提取生产线技改项目</t>
  </si>
  <si>
    <t>郴州市嘉信防水保温工程有限公司</t>
  </si>
  <si>
    <t>应用于烟叶密集烤房的节能保温材料</t>
  </si>
  <si>
    <t>安仁县</t>
  </si>
  <si>
    <t>安仁县永昌贵金属有限公司</t>
  </si>
  <si>
    <t>熔炼系统综合高效利用及环保升级改造</t>
  </si>
  <si>
    <t>永兴县</t>
  </si>
  <si>
    <t>永兴县鸿福金属有限公司</t>
  </si>
  <si>
    <t>冶炼尾气处置装置技改</t>
  </si>
  <si>
    <t>永兴县强胜银业有限公司</t>
  </si>
  <si>
    <t>50kt无a电解铅项目新建工程</t>
  </si>
  <si>
    <t>资兴市</t>
  </si>
  <si>
    <t>湖南瑞香食品有限公司</t>
  </si>
  <si>
    <t>“激发艾叶总黄酮活性制作杂粮面点的关键技术开发及产业化应用”</t>
  </si>
  <si>
    <t>临武县</t>
  </si>
  <si>
    <t>临武县华湘再生资源回收有限公司</t>
  </si>
  <si>
    <t>废旧塑料资源化综合利用技术研发及创新改造生产线建设</t>
  </si>
  <si>
    <t>授权1项实质审查3项</t>
  </si>
  <si>
    <t>授权9项审查4项</t>
  </si>
  <si>
    <t>桂阳县</t>
  </si>
  <si>
    <t>桂阳县舂陵江镇柏贵陶业有限公司</t>
  </si>
  <si>
    <t>节能减排技术改造扩建项目</t>
  </si>
  <si>
    <t>桂东县</t>
  </si>
  <si>
    <t>桂东县玲珑王茶叶开发有限公司</t>
  </si>
  <si>
    <t>2000吨茶叶加工技术改造项目</t>
  </si>
  <si>
    <t xml:space="preserve">汝城县  </t>
  </si>
  <si>
    <t>郴州木草人茶业有限责任公司</t>
  </si>
  <si>
    <t>茶业冷链建设项目</t>
  </si>
  <si>
    <t>永州市小计</t>
  </si>
  <si>
    <t>永州市本级及辖区</t>
  </si>
  <si>
    <t>湖南长丰汽车沙发有限责任公司</t>
  </si>
  <si>
    <t>北汽M50N汽车座椅研发项目</t>
  </si>
  <si>
    <t>湖南德福隆科技有限责任公司</t>
  </si>
  <si>
    <t>轻薄智能触摸屏技术研发项目</t>
  </si>
  <si>
    <t>1个发明专利正在受理</t>
  </si>
  <si>
    <t>永州联池生物科技有限公司</t>
  </si>
  <si>
    <t>桔皮综合利用生产基地建设项目</t>
  </si>
  <si>
    <t>1个发
明专利正在
受理</t>
  </si>
  <si>
    <t>永州天成肉类食品有限公司</t>
  </si>
  <si>
    <t>天成牲畜屠宰加工技改项目</t>
  </si>
  <si>
    <t>祁阳县</t>
  </si>
  <si>
    <t>祁阳宏泰铝业有限公司</t>
  </si>
  <si>
    <t>有色金属圆管滚槽机研究与应用</t>
  </si>
  <si>
    <t>道县</t>
  </si>
  <si>
    <t>道县三湘源
电子科技有限公司</t>
  </si>
  <si>
    <t>移动电源生产线产业结构调整转型升级</t>
  </si>
  <si>
    <t>双牌县</t>
  </si>
  <si>
    <t>永州市键特科技有限公司</t>
  </si>
  <si>
    <t>LED照明智能控制技术及产品研发</t>
  </si>
  <si>
    <t>双牌县乡村缘特色农产品有限公司</t>
  </si>
  <si>
    <t>年产350吨剁椒河鱼综合加工项目</t>
  </si>
  <si>
    <t>东安县</t>
  </si>
  <si>
    <t>湖南舜皇峰竹木有限公司</t>
  </si>
  <si>
    <t>机制竹环保碳</t>
  </si>
  <si>
    <t>正在申请专利数8项</t>
  </si>
  <si>
    <t>湖南世唯一东生物技术有限责任公司</t>
  </si>
  <si>
    <t>年产50吨85%甜茶甙提取物技术改造项目</t>
  </si>
  <si>
    <t>正在申请专利数2项</t>
  </si>
  <si>
    <t>江华瑶族自治县</t>
  </si>
  <si>
    <t>江华瑶族自治县日日兴生物科技有限公司</t>
  </si>
  <si>
    <t>兴农生物科技产业园技术升级改造项目</t>
  </si>
  <si>
    <t>宁远县</t>
  </si>
  <si>
    <t>永州舜源农业发展有限公司</t>
  </si>
  <si>
    <t>方便型兔肉食品工艺研究</t>
  </si>
  <si>
    <t>江永县</t>
  </si>
  <si>
    <t>江永特色农副产品开发有限公司</t>
  </si>
  <si>
    <t>江永县500吨香辣莴笋加工</t>
  </si>
  <si>
    <t>江永县老石头特色农业发展有限责任公司</t>
  </si>
  <si>
    <t>江永香芋酒酿造技术研发与改造</t>
  </si>
  <si>
    <t>怀化市小计</t>
  </si>
  <si>
    <t>怀化市本级及辖区</t>
  </si>
  <si>
    <t>湖南正清制药集团股份有限公司</t>
  </si>
  <si>
    <t>灵芝口服液改善肿瘤症状的关键技术研究</t>
  </si>
  <si>
    <t>湖南省怀化市鸿华电子科技有限公司</t>
  </si>
  <si>
    <t>新型环保脲醛胶与脱漆剂的研制与应用</t>
  </si>
  <si>
    <t>湖南永高现代装备制造有限公司</t>
  </si>
  <si>
    <t>汽车齿轮智能加工技术研发项目</t>
  </si>
  <si>
    <t>怀化新黍红调味食品有限公司</t>
  </si>
  <si>
    <t>超临界CO2萃取花椒油的技术研发项目</t>
  </si>
  <si>
    <t>靖州县</t>
  </si>
  <si>
    <t>湖南四通食品科技有限公司</t>
  </si>
  <si>
    <t>新建240吨/日产稻谷烘干生产线</t>
  </si>
  <si>
    <t>1个</t>
  </si>
  <si>
    <t>靖州县惠能耐火材料有限公司</t>
  </si>
  <si>
    <t>超薄型电动汽车锂电池正极材料烧结用匣钵研发</t>
  </si>
  <si>
    <t>3个</t>
  </si>
  <si>
    <t>芷江侗族自治县</t>
  </si>
  <si>
    <t>湖南玖星工业微波设备有限公司</t>
  </si>
  <si>
    <t>微波米粉杀菌项目研发</t>
  </si>
  <si>
    <t>湖南康瑞涂料科技有限公司</t>
  </si>
  <si>
    <t>特种建筑用涂料环保设备升级发行项目</t>
  </si>
  <si>
    <t>洪江区</t>
  </si>
  <si>
    <t>洪江区华兴木业有限公司</t>
  </si>
  <si>
    <t>年产40万平方米多层实木地板生产加工项目</t>
  </si>
  <si>
    <t>辰溪县</t>
  </si>
  <si>
    <t>辰溪县丹山建材有限责任公司</t>
  </si>
  <si>
    <t>超细粉煤灰微粉研发应用</t>
  </si>
  <si>
    <t>溆浦县</t>
  </si>
  <si>
    <t>溆浦华兴食品有限公司</t>
  </si>
  <si>
    <t>“片片荟”果蔬系列食品研发与技改</t>
  </si>
  <si>
    <t>湖南溆浦湘妃酒业有限责任公司</t>
  </si>
  <si>
    <t>湘西金樱子有效组分研发与技改</t>
  </si>
  <si>
    <t>沅陵县</t>
  </si>
  <si>
    <t>湖南五强溪特种纸业有限公司</t>
  </si>
  <si>
    <t>出口炸药纸改造升级项目</t>
  </si>
  <si>
    <t>中方县</t>
  </si>
  <si>
    <t>怀化市小康瓷砖厂</t>
  </si>
  <si>
    <t>年产3000万块彩釉陶瓷透水砖生产线</t>
  </si>
  <si>
    <t>新晃县</t>
  </si>
  <si>
    <t>新晃县龙脑开发有限责任公司</t>
  </si>
  <si>
    <t>龙脑系列产品研发及生产技术设备改造升级项目</t>
  </si>
  <si>
    <t>麻阳县</t>
  </si>
  <si>
    <t>湖南伟兴鑫鑫光电科技有限公司</t>
  </si>
  <si>
    <t>LED光电产业技改项目</t>
  </si>
  <si>
    <t>会同县</t>
  </si>
  <si>
    <t>荣轩农业综合开发有限责任公司</t>
  </si>
  <si>
    <t>蔬菜加工基地建设项目</t>
  </si>
  <si>
    <t>湖南宝田茶业有限公司</t>
  </si>
  <si>
    <t>新增100吨有机珠茶生产线及茶叶生产线节能技术改造</t>
  </si>
  <si>
    <t>娄底市小计</t>
  </si>
  <si>
    <t>娄底市本级及辖区</t>
  </si>
  <si>
    <t>娄底市现代精密铸造有限公司</t>
  </si>
  <si>
    <t>年产5000套耐磨新材料磨盘生产线建设</t>
  </si>
  <si>
    <t>湖南暖洋洋电器有限公司</t>
  </si>
  <si>
    <t>节能电暖家居产品设计开发平台与柔性生产基地建设</t>
  </si>
  <si>
    <t xml:space="preserve"> 娄底市楚江农业科技有限公司</t>
  </si>
  <si>
    <t>白辣椒生产线研发与技术改造</t>
  </si>
  <si>
    <t>娄底市细平家具有限公司</t>
  </si>
  <si>
    <t>年产2万套多功能沙发床生产线技术改造项目</t>
  </si>
  <si>
    <t>新化县</t>
  </si>
  <si>
    <t>新化县名正食品有限公司</t>
  </si>
  <si>
    <t>高品质原味豆腐乳的研制及产业化</t>
  </si>
  <si>
    <t>涟源市</t>
  </si>
  <si>
    <t>涟源市普东汽车配件铸造有限公司</t>
  </si>
  <si>
    <t>100万件汽车制动毂生产线改造升级项目</t>
  </si>
  <si>
    <t>涟源市方才棕编工业品有限公司</t>
  </si>
  <si>
    <t>梅山棕编传统工艺品研发及产业化项目</t>
  </si>
  <si>
    <t>冷水江市</t>
  </si>
  <si>
    <t>冷水江三A新材料科技有限公司</t>
  </si>
  <si>
    <t>年产600t二氧化硅金属卷刚涂料用消光剂的研制</t>
  </si>
  <si>
    <t>冷水江市明玉陶瓷工具有限责任公司</t>
  </si>
  <si>
    <t>高热稳性氮化硅基高温强韧陶瓷材料的研制</t>
  </si>
  <si>
    <t>双峰县 </t>
  </si>
  <si>
    <t>湖南省金峰机械科技有限公司 </t>
  </si>
  <si>
    <t> 新型生物质节能灶的研发与产业化 </t>
  </si>
  <si>
    <t> 3180</t>
  </si>
  <si>
    <t> 10426.59</t>
  </si>
  <si>
    <t>双峰县丰茂阁钢化中空玻璃有限公司 </t>
  </si>
  <si>
    <t> 改造年产30万㎡钢化中空玻璃生产线</t>
  </si>
  <si>
    <t>100 </t>
  </si>
  <si>
    <t>2650 </t>
  </si>
  <si>
    <t>湘西自治州小计</t>
  </si>
  <si>
    <t>湘西自治州本级及辖区</t>
  </si>
  <si>
    <t>湘西自治州和益生物科技有限公司</t>
  </si>
  <si>
    <t>杜仲综合利用与开发</t>
  </si>
  <si>
    <t>湖南湘泉制药股份有限公司</t>
  </si>
  <si>
    <t>中药妇炎康创新技术改造</t>
  </si>
  <si>
    <t>龙山县</t>
  </si>
  <si>
    <t>湘西自治州七星野葛食品有限公司</t>
  </si>
  <si>
    <t>葛根膳食纤维制备工艺及其功能性研究</t>
  </si>
  <si>
    <t>湘西州</t>
  </si>
  <si>
    <t>湘西吉盛农业科技有限公司</t>
  </si>
  <si>
    <t>南方型节能连栋温室的研制与运用</t>
  </si>
  <si>
    <t>凤凰县</t>
  </si>
  <si>
    <t>湖南省周生堂生物科技有限公司</t>
  </si>
  <si>
    <t>代用茶系列产品深加工改造项目</t>
  </si>
  <si>
    <t>古丈县</t>
  </si>
  <si>
    <t>古丈县古阳河茶业有限责任公司</t>
  </si>
  <si>
    <t>有机茶标准化生产关键技术研究与运用</t>
  </si>
  <si>
    <t>永顺县</t>
  </si>
  <si>
    <t>湘西自然湘食品有限公司</t>
  </si>
  <si>
    <t>土家特色豆制品生产技术攻关及产业化项目</t>
  </si>
  <si>
    <t>吉首市</t>
  </si>
  <si>
    <t>吉首市宗南重工制造有限公司</t>
  </si>
  <si>
    <t>ZN 752轻型履带自走式旋耕机制备关键技术研发与技改项目</t>
  </si>
  <si>
    <t>2017年研发与技改项目资金安排表（研发技改类）</t>
    <phoneticPr fontId="9" type="noConversion"/>
  </si>
  <si>
    <t>附件2：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</si>
</sst>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b/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宋体"/>
      <charset val="134"/>
    </font>
    <font>
      <sz val="8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workbookViewId="0">
      <selection activeCell="N10" sqref="N10"/>
    </sheetView>
  </sheetViews>
  <sheetFormatPr defaultRowHeight="13.5"/>
  <cols>
    <col min="1" max="1" width="22.5" style="4" customWidth="1"/>
    <col min="2" max="2" width="29.875" style="4" customWidth="1"/>
    <col min="3" max="3" width="36.875" style="4" customWidth="1"/>
    <col min="4" max="10" width="6.5" style="4" hidden="1" customWidth="1"/>
    <col min="11" max="11" width="6.5" style="4" customWidth="1"/>
    <col min="12" max="16384" width="9" style="4"/>
  </cols>
  <sheetData>
    <row r="1" spans="1:11" ht="23.25" customHeight="1">
      <c r="A1" s="18" t="s">
        <v>474</v>
      </c>
    </row>
    <row r="2" spans="1:11" s="1" customFormat="1" ht="37.5" customHeight="1">
      <c r="A2" s="22" t="s">
        <v>473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1" customFormat="1" ht="27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1" customFormat="1" ht="37.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9" t="s">
        <v>11</v>
      </c>
    </row>
    <row r="5" spans="1:11" s="2" customFormat="1" ht="37.5" customHeight="1">
      <c r="A5" s="24" t="s">
        <v>12</v>
      </c>
      <c r="B5" s="24"/>
      <c r="C5" s="24"/>
      <c r="D5" s="6"/>
      <c r="E5" s="6"/>
      <c r="F5" s="6"/>
      <c r="G5" s="6"/>
      <c r="H5" s="6"/>
      <c r="I5" s="6"/>
      <c r="J5" s="6"/>
      <c r="K5" s="10">
        <f>K6+K12</f>
        <v>3165</v>
      </c>
    </row>
    <row r="6" spans="1:11" s="2" customFormat="1" ht="37.5" customHeight="1">
      <c r="A6" s="24" t="s">
        <v>13</v>
      </c>
      <c r="B6" s="24"/>
      <c r="C6" s="24"/>
      <c r="D6" s="6"/>
      <c r="E6" s="6"/>
      <c r="F6" s="6"/>
      <c r="G6" s="6"/>
      <c r="H6" s="6"/>
      <c r="I6" s="6"/>
      <c r="J6" s="6"/>
      <c r="K6" s="10">
        <f>SUM(K7:K11)</f>
        <v>105</v>
      </c>
    </row>
    <row r="7" spans="1:11" ht="28.5" customHeight="1">
      <c r="A7" s="19" t="s">
        <v>14</v>
      </c>
      <c r="B7" s="7" t="s">
        <v>15</v>
      </c>
      <c r="C7" s="7" t="s">
        <v>16</v>
      </c>
      <c r="D7" s="7">
        <v>16259</v>
      </c>
      <c r="E7" s="7">
        <v>19610</v>
      </c>
      <c r="F7" s="7" t="s">
        <v>17</v>
      </c>
      <c r="G7" s="7" t="s">
        <v>18</v>
      </c>
      <c r="H7" s="7" t="s">
        <v>18</v>
      </c>
      <c r="I7" s="7" t="s">
        <v>19</v>
      </c>
      <c r="J7" s="7" t="s">
        <v>19</v>
      </c>
      <c r="K7" s="11">
        <v>15</v>
      </c>
    </row>
    <row r="8" spans="1:11" ht="28.5" customHeight="1">
      <c r="A8" s="19"/>
      <c r="B8" s="7" t="s">
        <v>20</v>
      </c>
      <c r="C8" s="7" t="s">
        <v>21</v>
      </c>
      <c r="D8" s="7">
        <v>26124</v>
      </c>
      <c r="E8" s="7">
        <v>90949</v>
      </c>
      <c r="F8" s="7" t="s">
        <v>17</v>
      </c>
      <c r="G8" s="7" t="s">
        <v>17</v>
      </c>
      <c r="H8" s="7"/>
      <c r="I8" s="7">
        <v>5</v>
      </c>
      <c r="J8" s="7"/>
      <c r="K8" s="11">
        <v>30</v>
      </c>
    </row>
    <row r="9" spans="1:11" ht="28.5" customHeight="1">
      <c r="A9" s="19" t="s">
        <v>22</v>
      </c>
      <c r="B9" s="20" t="s">
        <v>23</v>
      </c>
      <c r="C9" s="7" t="s">
        <v>24</v>
      </c>
      <c r="D9" s="7">
        <v>1348.11</v>
      </c>
      <c r="E9" s="7">
        <v>2911.49</v>
      </c>
      <c r="F9" s="7" t="s">
        <v>17</v>
      </c>
      <c r="G9" s="7" t="s">
        <v>18</v>
      </c>
      <c r="H9" s="7" t="s">
        <v>18</v>
      </c>
      <c r="I9" s="7">
        <v>1</v>
      </c>
      <c r="J9" s="7">
        <v>8</v>
      </c>
      <c r="K9" s="11">
        <v>15</v>
      </c>
    </row>
    <row r="10" spans="1:11" ht="28.5" customHeight="1">
      <c r="A10" s="19"/>
      <c r="B10" s="21"/>
      <c r="C10" s="7" t="s">
        <v>25</v>
      </c>
      <c r="D10" s="7">
        <v>1348.11</v>
      </c>
      <c r="E10" s="7">
        <v>2911.49</v>
      </c>
      <c r="F10" s="7" t="s">
        <v>17</v>
      </c>
      <c r="G10" s="7" t="s">
        <v>18</v>
      </c>
      <c r="H10" s="7" t="s">
        <v>18</v>
      </c>
      <c r="I10" s="7">
        <v>1</v>
      </c>
      <c r="J10" s="7">
        <v>7</v>
      </c>
      <c r="K10" s="11">
        <v>30</v>
      </c>
    </row>
    <row r="11" spans="1:11" ht="28.5" customHeight="1">
      <c r="A11" s="7" t="s">
        <v>26</v>
      </c>
      <c r="B11" s="7" t="s">
        <v>27</v>
      </c>
      <c r="C11" s="7" t="s">
        <v>28</v>
      </c>
      <c r="D11" s="7">
        <v>2000</v>
      </c>
      <c r="E11" s="7">
        <v>11951</v>
      </c>
      <c r="F11" s="7" t="s">
        <v>17</v>
      </c>
      <c r="G11" s="7" t="s">
        <v>17</v>
      </c>
      <c r="H11" s="7" t="s">
        <v>18</v>
      </c>
      <c r="I11" s="7">
        <v>1</v>
      </c>
      <c r="J11" s="7">
        <v>1</v>
      </c>
      <c r="K11" s="11">
        <v>15</v>
      </c>
    </row>
    <row r="12" spans="1:11" s="3" customFormat="1" ht="28.5" customHeight="1">
      <c r="A12" s="25" t="s">
        <v>29</v>
      </c>
      <c r="B12" s="25"/>
      <c r="C12" s="25"/>
      <c r="D12" s="8"/>
      <c r="E12" s="8"/>
      <c r="F12" s="8"/>
      <c r="G12" s="8"/>
      <c r="H12" s="8"/>
      <c r="I12" s="8"/>
      <c r="J12" s="8"/>
      <c r="K12" s="12">
        <f>K13+K19+K33+K43+K56+K73+K85+K99+K107+K118+K131+K146+K165+K177</f>
        <v>3060</v>
      </c>
    </row>
    <row r="13" spans="1:11" s="3" customFormat="1" ht="28.5" customHeight="1">
      <c r="A13" s="26" t="s">
        <v>30</v>
      </c>
      <c r="B13" s="26"/>
      <c r="C13" s="26"/>
      <c r="D13" s="8"/>
      <c r="E13" s="8"/>
      <c r="F13" s="8"/>
      <c r="G13" s="8"/>
      <c r="H13" s="8"/>
      <c r="I13" s="8"/>
      <c r="J13" s="8"/>
      <c r="K13" s="12">
        <f>SUM(K14:K18)</f>
        <v>90</v>
      </c>
    </row>
    <row r="14" spans="1:11" ht="28.5" customHeight="1">
      <c r="A14" s="19" t="s">
        <v>31</v>
      </c>
      <c r="B14" s="7" t="s">
        <v>32</v>
      </c>
      <c r="C14" s="7" t="s">
        <v>33</v>
      </c>
      <c r="D14" s="7">
        <v>5000</v>
      </c>
      <c r="E14" s="7">
        <v>33527</v>
      </c>
      <c r="F14" s="7" t="s">
        <v>34</v>
      </c>
      <c r="G14" s="7" t="s">
        <v>34</v>
      </c>
      <c r="H14" s="7" t="s">
        <v>18</v>
      </c>
      <c r="I14" s="7">
        <v>1</v>
      </c>
      <c r="J14" s="7">
        <v>7</v>
      </c>
      <c r="K14" s="11">
        <v>15</v>
      </c>
    </row>
    <row r="15" spans="1:11" ht="28.5" customHeight="1">
      <c r="A15" s="19"/>
      <c r="B15" s="7" t="s">
        <v>35</v>
      </c>
      <c r="C15" s="7" t="s">
        <v>36</v>
      </c>
      <c r="D15" s="7">
        <v>2000</v>
      </c>
      <c r="E15" s="7">
        <v>3000</v>
      </c>
      <c r="F15" s="7" t="s">
        <v>34</v>
      </c>
      <c r="G15" s="7" t="s">
        <v>34</v>
      </c>
      <c r="H15" s="7" t="s">
        <v>18</v>
      </c>
      <c r="I15" s="7">
        <v>2</v>
      </c>
      <c r="J15" s="7">
        <v>19</v>
      </c>
      <c r="K15" s="11">
        <v>15</v>
      </c>
    </row>
    <row r="16" spans="1:11" ht="28.5" customHeight="1">
      <c r="A16" s="19"/>
      <c r="B16" s="7" t="s">
        <v>37</v>
      </c>
      <c r="C16" s="7" t="s">
        <v>38</v>
      </c>
      <c r="D16" s="7">
        <v>33835.54</v>
      </c>
      <c r="E16" s="7">
        <v>64550</v>
      </c>
      <c r="F16" s="7" t="s">
        <v>17</v>
      </c>
      <c r="G16" s="7" t="s">
        <v>17</v>
      </c>
      <c r="H16" s="7" t="s">
        <v>18</v>
      </c>
      <c r="I16" s="7">
        <v>9</v>
      </c>
      <c r="J16" s="7">
        <v>76</v>
      </c>
      <c r="K16" s="11">
        <v>30</v>
      </c>
    </row>
    <row r="17" spans="1:11" ht="28.5" customHeight="1">
      <c r="A17" s="20" t="s">
        <v>39</v>
      </c>
      <c r="B17" s="7" t="s">
        <v>40</v>
      </c>
      <c r="C17" s="7" t="s">
        <v>41</v>
      </c>
      <c r="D17" s="7">
        <v>1000</v>
      </c>
      <c r="E17" s="7">
        <v>2111</v>
      </c>
      <c r="F17" s="7" t="s">
        <v>17</v>
      </c>
      <c r="G17" s="7" t="s">
        <v>18</v>
      </c>
      <c r="H17" s="7" t="s">
        <v>18</v>
      </c>
      <c r="I17" s="7">
        <v>1</v>
      </c>
      <c r="J17" s="7">
        <v>4</v>
      </c>
      <c r="K17" s="11">
        <v>15</v>
      </c>
    </row>
    <row r="18" spans="1:11" ht="28.5" customHeight="1">
      <c r="A18" s="21"/>
      <c r="B18" s="7" t="s">
        <v>42</v>
      </c>
      <c r="C18" s="7" t="s">
        <v>43</v>
      </c>
      <c r="D18" s="7">
        <v>100</v>
      </c>
      <c r="E18" s="7">
        <v>7837.56</v>
      </c>
      <c r="F18" s="7" t="s">
        <v>17</v>
      </c>
      <c r="G18" s="7" t="s">
        <v>17</v>
      </c>
      <c r="H18" s="7" t="s">
        <v>18</v>
      </c>
      <c r="I18" s="7">
        <v>0</v>
      </c>
      <c r="J18" s="7">
        <v>29</v>
      </c>
      <c r="K18" s="11">
        <v>15</v>
      </c>
    </row>
    <row r="19" spans="1:11" s="3" customFormat="1" ht="28.5" customHeight="1">
      <c r="A19" s="26" t="s">
        <v>44</v>
      </c>
      <c r="B19" s="26"/>
      <c r="C19" s="26"/>
      <c r="D19" s="8"/>
      <c r="E19" s="8"/>
      <c r="F19" s="8"/>
      <c r="G19" s="8"/>
      <c r="H19" s="8"/>
      <c r="I19" s="8"/>
      <c r="J19" s="8"/>
      <c r="K19" s="12">
        <f>SUM(K20:K32)</f>
        <v>240</v>
      </c>
    </row>
    <row r="20" spans="1:11" ht="28.5" customHeight="1">
      <c r="A20" s="19" t="s">
        <v>45</v>
      </c>
      <c r="B20" s="7" t="s">
        <v>46</v>
      </c>
      <c r="C20" s="7" t="s">
        <v>47</v>
      </c>
      <c r="D20" s="7">
        <v>3500</v>
      </c>
      <c r="E20" s="7">
        <v>50002</v>
      </c>
      <c r="F20" s="7" t="s">
        <v>17</v>
      </c>
      <c r="G20" s="7" t="s">
        <v>17</v>
      </c>
      <c r="H20" s="7"/>
      <c r="I20" s="7">
        <v>6</v>
      </c>
      <c r="J20" s="7">
        <v>24</v>
      </c>
      <c r="K20" s="11">
        <v>15</v>
      </c>
    </row>
    <row r="21" spans="1:11" ht="28.5" customHeight="1">
      <c r="A21" s="19"/>
      <c r="B21" s="7" t="s">
        <v>48</v>
      </c>
      <c r="C21" s="7" t="s">
        <v>49</v>
      </c>
      <c r="D21" s="7">
        <v>5000</v>
      </c>
      <c r="E21" s="7">
        <v>15003</v>
      </c>
      <c r="F21" s="7" t="s">
        <v>17</v>
      </c>
      <c r="G21" s="7" t="s">
        <v>17</v>
      </c>
      <c r="H21" s="7"/>
      <c r="I21" s="7">
        <v>3</v>
      </c>
      <c r="J21" s="7">
        <v>11</v>
      </c>
      <c r="K21" s="11">
        <v>15</v>
      </c>
    </row>
    <row r="22" spans="1:11" ht="28.5" customHeight="1">
      <c r="A22" s="19"/>
      <c r="B22" s="7" t="s">
        <v>50</v>
      </c>
      <c r="C22" s="7" t="s">
        <v>51</v>
      </c>
      <c r="D22" s="7">
        <v>100</v>
      </c>
      <c r="E22" s="7">
        <v>1599</v>
      </c>
      <c r="F22" s="7" t="s">
        <v>17</v>
      </c>
      <c r="G22" s="7" t="s">
        <v>17</v>
      </c>
      <c r="H22" s="7"/>
      <c r="I22" s="7"/>
      <c r="J22" s="7"/>
      <c r="K22" s="11">
        <v>15</v>
      </c>
    </row>
    <row r="23" spans="1:11" ht="28.5" customHeight="1">
      <c r="A23" s="19"/>
      <c r="B23" s="7" t="s">
        <v>52</v>
      </c>
      <c r="C23" s="7" t="s">
        <v>53</v>
      </c>
      <c r="D23" s="7">
        <v>1000</v>
      </c>
      <c r="E23" s="7">
        <v>380.31</v>
      </c>
      <c r="F23" s="7" t="s">
        <v>17</v>
      </c>
      <c r="G23" s="7" t="s">
        <v>17</v>
      </c>
      <c r="H23" s="7"/>
      <c r="I23" s="7"/>
      <c r="J23" s="7"/>
      <c r="K23" s="11">
        <v>30</v>
      </c>
    </row>
    <row r="24" spans="1:11" ht="28.5" customHeight="1">
      <c r="A24" s="19" t="s">
        <v>54</v>
      </c>
      <c r="B24" s="7" t="s">
        <v>55</v>
      </c>
      <c r="C24" s="7" t="s">
        <v>56</v>
      </c>
      <c r="D24" s="7">
        <v>2000</v>
      </c>
      <c r="E24" s="7">
        <v>2609</v>
      </c>
      <c r="F24" s="7" t="s">
        <v>17</v>
      </c>
      <c r="G24" s="7" t="s">
        <v>17</v>
      </c>
      <c r="H24" s="7" t="s">
        <v>18</v>
      </c>
      <c r="I24" s="7" t="s">
        <v>19</v>
      </c>
      <c r="J24" s="7" t="s">
        <v>19</v>
      </c>
      <c r="K24" s="11">
        <v>15</v>
      </c>
    </row>
    <row r="25" spans="1:11" ht="28.5" customHeight="1">
      <c r="A25" s="19"/>
      <c r="B25" s="7" t="s">
        <v>57</v>
      </c>
      <c r="C25" s="7" t="s">
        <v>58</v>
      </c>
      <c r="D25" s="7">
        <v>500</v>
      </c>
      <c r="E25" s="7">
        <v>7145</v>
      </c>
      <c r="F25" s="7" t="s">
        <v>17</v>
      </c>
      <c r="G25" s="7" t="s">
        <v>17</v>
      </c>
      <c r="H25" s="7" t="s">
        <v>18</v>
      </c>
      <c r="I25" s="7" t="s">
        <v>19</v>
      </c>
      <c r="J25" s="7" t="s">
        <v>19</v>
      </c>
      <c r="K25" s="11">
        <v>15</v>
      </c>
    </row>
    <row r="26" spans="1:11" ht="28.5" customHeight="1">
      <c r="A26" s="7" t="s">
        <v>59</v>
      </c>
      <c r="B26" s="7" t="s">
        <v>60</v>
      </c>
      <c r="C26" s="7" t="s">
        <v>61</v>
      </c>
      <c r="D26" s="7">
        <v>3500</v>
      </c>
      <c r="E26" s="7">
        <v>12568</v>
      </c>
      <c r="F26" s="7" t="s">
        <v>17</v>
      </c>
      <c r="G26" s="7" t="s">
        <v>17</v>
      </c>
      <c r="H26" s="7"/>
      <c r="I26" s="7"/>
      <c r="J26" s="7">
        <v>1</v>
      </c>
      <c r="K26" s="11">
        <v>15</v>
      </c>
    </row>
    <row r="27" spans="1:11" ht="28.5" customHeight="1">
      <c r="A27" s="19" t="s">
        <v>62</v>
      </c>
      <c r="B27" s="7" t="s">
        <v>63</v>
      </c>
      <c r="C27" s="7" t="s">
        <v>64</v>
      </c>
      <c r="D27" s="7">
        <v>100</v>
      </c>
      <c r="E27" s="7">
        <v>897.4</v>
      </c>
      <c r="F27" s="7" t="s">
        <v>17</v>
      </c>
      <c r="G27" s="7" t="s">
        <v>17</v>
      </c>
      <c r="H27" s="7" t="s">
        <v>18</v>
      </c>
      <c r="I27" s="7">
        <v>1</v>
      </c>
      <c r="J27" s="7">
        <v>5</v>
      </c>
      <c r="K27" s="11">
        <v>15</v>
      </c>
    </row>
    <row r="28" spans="1:11" ht="28.5" customHeight="1">
      <c r="A28" s="19"/>
      <c r="B28" s="7" t="s">
        <v>65</v>
      </c>
      <c r="C28" s="7" t="s">
        <v>66</v>
      </c>
      <c r="D28" s="7">
        <v>800</v>
      </c>
      <c r="E28" s="7">
        <v>363.8</v>
      </c>
      <c r="F28" s="7" t="s">
        <v>17</v>
      </c>
      <c r="G28" s="7" t="s">
        <v>17</v>
      </c>
      <c r="H28" s="7" t="s">
        <v>18</v>
      </c>
      <c r="I28" s="7"/>
      <c r="J28" s="7">
        <v>1</v>
      </c>
      <c r="K28" s="11">
        <v>15</v>
      </c>
    </row>
    <row r="29" spans="1:11" ht="28.5" customHeight="1">
      <c r="A29" s="19" t="s">
        <v>67</v>
      </c>
      <c r="B29" s="7" t="s">
        <v>68</v>
      </c>
      <c r="C29" s="7" t="s">
        <v>69</v>
      </c>
      <c r="D29" s="7">
        <v>4800</v>
      </c>
      <c r="E29" s="7">
        <v>25991</v>
      </c>
      <c r="F29" s="7" t="s">
        <v>17</v>
      </c>
      <c r="G29" s="7" t="s">
        <v>17</v>
      </c>
      <c r="H29" s="7"/>
      <c r="I29" s="7">
        <v>4</v>
      </c>
      <c r="J29" s="7">
        <v>25</v>
      </c>
      <c r="K29" s="11">
        <v>30</v>
      </c>
    </row>
    <row r="30" spans="1:11" ht="28.5" customHeight="1">
      <c r="A30" s="19"/>
      <c r="B30" s="7" t="s">
        <v>70</v>
      </c>
      <c r="C30" s="7" t="s">
        <v>71</v>
      </c>
      <c r="D30" s="7">
        <v>500</v>
      </c>
      <c r="E30" s="7">
        <v>3476</v>
      </c>
      <c r="F30" s="7" t="s">
        <v>17</v>
      </c>
      <c r="G30" s="7" t="s">
        <v>17</v>
      </c>
      <c r="H30" s="7"/>
      <c r="I30" s="7"/>
      <c r="J30" s="7"/>
      <c r="K30" s="11">
        <v>15</v>
      </c>
    </row>
    <row r="31" spans="1:11" ht="28.5" customHeight="1">
      <c r="A31" s="19"/>
      <c r="B31" s="7" t="s">
        <v>72</v>
      </c>
      <c r="C31" s="7" t="s">
        <v>73</v>
      </c>
      <c r="D31" s="7">
        <v>17000</v>
      </c>
      <c r="E31" s="7">
        <v>46900</v>
      </c>
      <c r="F31" s="7" t="s">
        <v>17</v>
      </c>
      <c r="G31" s="7" t="s">
        <v>17</v>
      </c>
      <c r="H31" s="7"/>
      <c r="I31" s="7">
        <v>16</v>
      </c>
      <c r="J31" s="7"/>
      <c r="K31" s="11">
        <v>30</v>
      </c>
    </row>
    <row r="32" spans="1:11" ht="28.5" customHeight="1">
      <c r="A32" s="7" t="s">
        <v>74</v>
      </c>
      <c r="B32" s="7" t="s">
        <v>75</v>
      </c>
      <c r="C32" s="7" t="s">
        <v>76</v>
      </c>
      <c r="D32" s="7">
        <v>16201</v>
      </c>
      <c r="E32" s="7">
        <v>30036</v>
      </c>
      <c r="F32" s="7" t="s">
        <v>17</v>
      </c>
      <c r="G32" s="7" t="s">
        <v>17</v>
      </c>
      <c r="H32" s="7" t="s">
        <v>18</v>
      </c>
      <c r="I32" s="7">
        <v>16</v>
      </c>
      <c r="J32" s="7"/>
      <c r="K32" s="11">
        <v>15</v>
      </c>
    </row>
    <row r="33" spans="1:11" s="3" customFormat="1" ht="28.5" customHeight="1">
      <c r="A33" s="26" t="s">
        <v>77</v>
      </c>
      <c r="B33" s="26"/>
      <c r="C33" s="26"/>
      <c r="D33" s="14"/>
      <c r="E33" s="14"/>
      <c r="F33" s="14"/>
      <c r="G33" s="8"/>
      <c r="H33" s="8"/>
      <c r="I33" s="8"/>
      <c r="J33" s="8"/>
      <c r="K33" s="12">
        <f>SUM(K34:K42)</f>
        <v>210</v>
      </c>
    </row>
    <row r="34" spans="1:11" ht="28.5" customHeight="1">
      <c r="A34" s="19" t="s">
        <v>78</v>
      </c>
      <c r="B34" s="7" t="s">
        <v>79</v>
      </c>
      <c r="C34" s="7" t="s">
        <v>80</v>
      </c>
      <c r="D34" s="7">
        <v>6000</v>
      </c>
      <c r="E34" s="7">
        <v>2532</v>
      </c>
      <c r="F34" s="7" t="s">
        <v>17</v>
      </c>
      <c r="G34" s="7" t="s">
        <v>17</v>
      </c>
      <c r="H34" s="7" t="s">
        <v>18</v>
      </c>
      <c r="I34" s="7">
        <v>2</v>
      </c>
      <c r="J34" s="7">
        <v>29</v>
      </c>
      <c r="K34" s="11">
        <v>30</v>
      </c>
    </row>
    <row r="35" spans="1:11" ht="28.5" customHeight="1">
      <c r="A35" s="19"/>
      <c r="B35" s="7" t="s">
        <v>81</v>
      </c>
      <c r="C35" s="7" t="s">
        <v>82</v>
      </c>
      <c r="D35" s="7">
        <v>1000</v>
      </c>
      <c r="E35" s="7">
        <v>8011</v>
      </c>
      <c r="F35" s="7" t="s">
        <v>17</v>
      </c>
      <c r="G35" s="7" t="s">
        <v>17</v>
      </c>
      <c r="H35" s="7" t="s">
        <v>18</v>
      </c>
      <c r="I35" s="7">
        <v>1</v>
      </c>
      <c r="J35" s="7">
        <v>3</v>
      </c>
      <c r="K35" s="11">
        <v>15</v>
      </c>
    </row>
    <row r="36" spans="1:11" ht="28.5" customHeight="1">
      <c r="A36" s="19"/>
      <c r="B36" s="7" t="s">
        <v>83</v>
      </c>
      <c r="C36" s="7" t="s">
        <v>84</v>
      </c>
      <c r="D36" s="7">
        <v>25334</v>
      </c>
      <c r="E36" s="7">
        <v>72483</v>
      </c>
      <c r="F36" s="7" t="s">
        <v>17</v>
      </c>
      <c r="G36" s="7" t="s">
        <v>17</v>
      </c>
      <c r="H36" s="7" t="s">
        <v>18</v>
      </c>
      <c r="I36" s="7">
        <v>3</v>
      </c>
      <c r="J36" s="7">
        <v>26</v>
      </c>
      <c r="K36" s="11">
        <v>30</v>
      </c>
    </row>
    <row r="37" spans="1:11" ht="28.5" customHeight="1">
      <c r="A37" s="19"/>
      <c r="B37" s="7" t="s">
        <v>85</v>
      </c>
      <c r="C37" s="7" t="s">
        <v>86</v>
      </c>
      <c r="D37" s="7">
        <v>1600</v>
      </c>
      <c r="E37" s="7">
        <v>5631</v>
      </c>
      <c r="F37" s="7" t="s">
        <v>17</v>
      </c>
      <c r="G37" s="7" t="s">
        <v>17</v>
      </c>
      <c r="H37" s="7" t="s">
        <v>18</v>
      </c>
      <c r="I37" s="7"/>
      <c r="J37" s="7">
        <v>2</v>
      </c>
      <c r="K37" s="11">
        <v>30</v>
      </c>
    </row>
    <row r="38" spans="1:11" ht="28.5" customHeight="1">
      <c r="A38" s="19"/>
      <c r="B38" s="7" t="s">
        <v>87</v>
      </c>
      <c r="C38" s="7" t="s">
        <v>88</v>
      </c>
      <c r="D38" s="7">
        <v>20000</v>
      </c>
      <c r="E38" s="7">
        <v>32004</v>
      </c>
      <c r="F38" s="7" t="s">
        <v>17</v>
      </c>
      <c r="G38" s="7" t="s">
        <v>17</v>
      </c>
      <c r="H38" s="7" t="s">
        <v>18</v>
      </c>
      <c r="I38" s="7">
        <v>3</v>
      </c>
      <c r="J38" s="7">
        <v>68</v>
      </c>
      <c r="K38" s="11">
        <v>15</v>
      </c>
    </row>
    <row r="39" spans="1:11" ht="28.5" customHeight="1">
      <c r="A39" s="7" t="s">
        <v>89</v>
      </c>
      <c r="B39" s="7" t="s">
        <v>90</v>
      </c>
      <c r="C39" s="7" t="s">
        <v>91</v>
      </c>
      <c r="D39" s="7">
        <v>500</v>
      </c>
      <c r="E39" s="7">
        <v>9800</v>
      </c>
      <c r="F39" s="7" t="s">
        <v>17</v>
      </c>
      <c r="G39" s="7" t="s">
        <v>17</v>
      </c>
      <c r="H39" s="7" t="s">
        <v>18</v>
      </c>
      <c r="I39" s="7"/>
      <c r="J39" s="7" t="s">
        <v>19</v>
      </c>
      <c r="K39" s="11">
        <v>30</v>
      </c>
    </row>
    <row r="40" spans="1:11" ht="28.5" customHeight="1">
      <c r="A40" s="7" t="s">
        <v>92</v>
      </c>
      <c r="B40" s="7" t="s">
        <v>93</v>
      </c>
      <c r="C40" s="7" t="s">
        <v>94</v>
      </c>
      <c r="D40" s="7" t="s">
        <v>95</v>
      </c>
      <c r="E40" s="7" t="s">
        <v>96</v>
      </c>
      <c r="F40" s="7" t="s">
        <v>17</v>
      </c>
      <c r="G40" s="7" t="s">
        <v>17</v>
      </c>
      <c r="H40" s="7" t="s">
        <v>18</v>
      </c>
      <c r="I40" s="7" t="s">
        <v>97</v>
      </c>
      <c r="J40" s="7" t="s">
        <v>98</v>
      </c>
      <c r="K40" s="11">
        <v>30</v>
      </c>
    </row>
    <row r="41" spans="1:11" ht="28.5" customHeight="1">
      <c r="A41" s="19" t="s">
        <v>99</v>
      </c>
      <c r="B41" s="7" t="s">
        <v>100</v>
      </c>
      <c r="C41" s="7" t="s">
        <v>101</v>
      </c>
      <c r="D41" s="7">
        <v>7000</v>
      </c>
      <c r="E41" s="7">
        <v>8979</v>
      </c>
      <c r="F41" s="7" t="s">
        <v>17</v>
      </c>
      <c r="G41" s="7" t="s">
        <v>17</v>
      </c>
      <c r="H41" s="7" t="s">
        <v>18</v>
      </c>
      <c r="I41" s="7">
        <v>2</v>
      </c>
      <c r="J41" s="7">
        <v>2</v>
      </c>
      <c r="K41" s="11">
        <v>15</v>
      </c>
    </row>
    <row r="42" spans="1:11" ht="28.5" customHeight="1">
      <c r="A42" s="19"/>
      <c r="B42" s="7" t="s">
        <v>102</v>
      </c>
      <c r="C42" s="7" t="s">
        <v>103</v>
      </c>
      <c r="D42" s="7">
        <v>4800</v>
      </c>
      <c r="E42" s="7">
        <v>7984</v>
      </c>
      <c r="F42" s="7" t="s">
        <v>17</v>
      </c>
      <c r="G42" s="7" t="s">
        <v>17</v>
      </c>
      <c r="H42" s="7" t="s">
        <v>18</v>
      </c>
      <c r="I42" s="7">
        <v>2</v>
      </c>
      <c r="J42" s="7">
        <v>8</v>
      </c>
      <c r="K42" s="11">
        <v>15</v>
      </c>
    </row>
    <row r="43" spans="1:11" s="3" customFormat="1" ht="28.5" customHeight="1">
      <c r="A43" s="26" t="s">
        <v>104</v>
      </c>
      <c r="B43" s="26"/>
      <c r="C43" s="26"/>
      <c r="D43" s="8"/>
      <c r="E43" s="8"/>
      <c r="F43" s="8"/>
      <c r="G43" s="8"/>
      <c r="H43" s="8"/>
      <c r="I43" s="8"/>
      <c r="J43" s="8"/>
      <c r="K43" s="12">
        <f>SUM(K44:K55)</f>
        <v>195</v>
      </c>
    </row>
    <row r="44" spans="1:11" ht="28.5" customHeight="1">
      <c r="A44" s="19" t="s">
        <v>105</v>
      </c>
      <c r="B44" s="7" t="s">
        <v>106</v>
      </c>
      <c r="C44" s="7" t="s">
        <v>107</v>
      </c>
      <c r="D44" s="7">
        <v>200</v>
      </c>
      <c r="E44" s="7">
        <v>1300</v>
      </c>
      <c r="F44" s="7" t="s">
        <v>17</v>
      </c>
      <c r="G44" s="7" t="s">
        <v>17</v>
      </c>
      <c r="H44" s="7" t="s">
        <v>18</v>
      </c>
      <c r="I44" s="7" t="s">
        <v>19</v>
      </c>
      <c r="J44" s="7" t="s">
        <v>19</v>
      </c>
      <c r="K44" s="11">
        <v>15</v>
      </c>
    </row>
    <row r="45" spans="1:11" ht="28.5" customHeight="1">
      <c r="A45" s="19"/>
      <c r="B45" s="7" t="s">
        <v>108</v>
      </c>
      <c r="C45" s="7" t="s">
        <v>109</v>
      </c>
      <c r="D45" s="7">
        <v>5000</v>
      </c>
      <c r="E45" s="7">
        <v>4347</v>
      </c>
      <c r="F45" s="7" t="s">
        <v>17</v>
      </c>
      <c r="G45" s="7" t="s">
        <v>17</v>
      </c>
      <c r="H45" s="7"/>
      <c r="I45" s="7">
        <v>12</v>
      </c>
      <c r="J45" s="7">
        <v>6</v>
      </c>
      <c r="K45" s="11">
        <v>30</v>
      </c>
    </row>
    <row r="46" spans="1:11" ht="28.5" customHeight="1">
      <c r="A46" s="7" t="s">
        <v>110</v>
      </c>
      <c r="B46" s="7" t="s">
        <v>111</v>
      </c>
      <c r="C46" s="7" t="s">
        <v>112</v>
      </c>
      <c r="D46" s="7">
        <v>100</v>
      </c>
      <c r="E46" s="7">
        <v>4580</v>
      </c>
      <c r="F46" s="7" t="s">
        <v>17</v>
      </c>
      <c r="G46" s="7" t="s">
        <v>17</v>
      </c>
      <c r="H46" s="7"/>
      <c r="I46" s="7"/>
      <c r="J46" s="7"/>
      <c r="K46" s="11">
        <v>15</v>
      </c>
    </row>
    <row r="47" spans="1:11" ht="28.5" customHeight="1">
      <c r="A47" s="7" t="s">
        <v>113</v>
      </c>
      <c r="B47" s="7" t="s">
        <v>114</v>
      </c>
      <c r="C47" s="7" t="s">
        <v>115</v>
      </c>
      <c r="D47" s="7">
        <v>100</v>
      </c>
      <c r="E47" s="7">
        <v>7288</v>
      </c>
      <c r="F47" s="7" t="s">
        <v>17</v>
      </c>
      <c r="G47" s="7"/>
      <c r="H47" s="7"/>
      <c r="I47" s="7"/>
      <c r="J47" s="7"/>
      <c r="K47" s="11">
        <v>15</v>
      </c>
    </row>
    <row r="48" spans="1:11" ht="28.5" customHeight="1">
      <c r="A48" s="20" t="s">
        <v>116</v>
      </c>
      <c r="B48" s="7" t="s">
        <v>117</v>
      </c>
      <c r="C48" s="7" t="s">
        <v>118</v>
      </c>
      <c r="D48" s="7">
        <v>2880</v>
      </c>
      <c r="E48" s="7">
        <v>6500</v>
      </c>
      <c r="F48" s="7" t="s">
        <v>17</v>
      </c>
      <c r="G48" s="7" t="s">
        <v>17</v>
      </c>
      <c r="H48" s="7" t="s">
        <v>18</v>
      </c>
      <c r="I48" s="7" t="s">
        <v>19</v>
      </c>
      <c r="J48" s="7" t="s">
        <v>19</v>
      </c>
      <c r="K48" s="11">
        <v>15</v>
      </c>
    </row>
    <row r="49" spans="1:11" ht="28.5" customHeight="1">
      <c r="A49" s="21"/>
      <c r="B49" s="7" t="s">
        <v>119</v>
      </c>
      <c r="C49" s="7" t="s">
        <v>120</v>
      </c>
      <c r="D49" s="7">
        <v>1000</v>
      </c>
      <c r="E49" s="7">
        <v>12000</v>
      </c>
      <c r="F49" s="7" t="s">
        <v>17</v>
      </c>
      <c r="G49" s="7" t="s">
        <v>18</v>
      </c>
      <c r="H49" s="7" t="s">
        <v>18</v>
      </c>
      <c r="I49" s="7"/>
      <c r="J49" s="7"/>
      <c r="K49" s="11">
        <v>15</v>
      </c>
    </row>
    <row r="50" spans="1:11" ht="28.5" customHeight="1">
      <c r="A50" s="20" t="s">
        <v>121</v>
      </c>
      <c r="B50" s="7" t="s">
        <v>122</v>
      </c>
      <c r="C50" s="7" t="s">
        <v>123</v>
      </c>
      <c r="D50" s="7">
        <v>200</v>
      </c>
      <c r="E50" s="7">
        <v>7098</v>
      </c>
      <c r="F50" s="7" t="s">
        <v>17</v>
      </c>
      <c r="G50" s="7" t="s">
        <v>17</v>
      </c>
      <c r="H50" s="7"/>
      <c r="I50" s="7"/>
      <c r="J50" s="7"/>
      <c r="K50" s="11">
        <v>15</v>
      </c>
    </row>
    <row r="51" spans="1:11" ht="28.5" customHeight="1">
      <c r="A51" s="21"/>
      <c r="B51" s="7" t="s">
        <v>124</v>
      </c>
      <c r="C51" s="7" t="s">
        <v>125</v>
      </c>
      <c r="D51" s="7">
        <v>1000</v>
      </c>
      <c r="E51" s="7">
        <v>4130</v>
      </c>
      <c r="F51" s="7" t="s">
        <v>17</v>
      </c>
      <c r="G51" s="7" t="s">
        <v>17</v>
      </c>
      <c r="H51" s="7"/>
      <c r="I51" s="7">
        <v>6</v>
      </c>
      <c r="J51" s="7"/>
      <c r="K51" s="11">
        <v>15</v>
      </c>
    </row>
    <row r="52" spans="1:11" ht="28.5" customHeight="1">
      <c r="A52" s="7" t="s">
        <v>126</v>
      </c>
      <c r="B52" s="7" t="s">
        <v>127</v>
      </c>
      <c r="C52" s="7" t="s">
        <v>128</v>
      </c>
      <c r="D52" s="7">
        <v>1000</v>
      </c>
      <c r="E52" s="7">
        <v>9486.9500000000007</v>
      </c>
      <c r="F52" s="7" t="s">
        <v>17</v>
      </c>
      <c r="G52" s="7" t="s">
        <v>18</v>
      </c>
      <c r="H52" s="7" t="s">
        <v>18</v>
      </c>
      <c r="I52" s="7">
        <v>6</v>
      </c>
      <c r="J52" s="7" t="s">
        <v>129</v>
      </c>
      <c r="K52" s="11">
        <v>15</v>
      </c>
    </row>
    <row r="53" spans="1:11" s="13" customFormat="1" ht="28.5" customHeight="1">
      <c r="A53" s="20" t="s">
        <v>130</v>
      </c>
      <c r="B53" s="7" t="s">
        <v>131</v>
      </c>
      <c r="C53" s="7" t="s">
        <v>132</v>
      </c>
      <c r="D53" s="7">
        <v>8000</v>
      </c>
      <c r="E53" s="7">
        <v>6660</v>
      </c>
      <c r="F53" s="7" t="s">
        <v>17</v>
      </c>
      <c r="G53" s="7" t="s">
        <v>17</v>
      </c>
      <c r="H53" s="7" t="s">
        <v>18</v>
      </c>
      <c r="I53" s="7">
        <v>26</v>
      </c>
      <c r="J53" s="7"/>
      <c r="K53" s="11">
        <v>15</v>
      </c>
    </row>
    <row r="54" spans="1:11" ht="28.5" customHeight="1">
      <c r="A54" s="21"/>
      <c r="B54" s="7" t="s">
        <v>133</v>
      </c>
      <c r="C54" s="7" t="s">
        <v>134</v>
      </c>
      <c r="D54" s="7">
        <v>3900</v>
      </c>
      <c r="E54" s="7">
        <v>6698</v>
      </c>
      <c r="F54" s="7" t="s">
        <v>17</v>
      </c>
      <c r="G54" s="7" t="s">
        <v>17</v>
      </c>
      <c r="H54" s="7" t="s">
        <v>18</v>
      </c>
      <c r="I54" s="7">
        <v>12</v>
      </c>
      <c r="J54" s="7"/>
      <c r="K54" s="11">
        <v>15</v>
      </c>
    </row>
    <row r="55" spans="1:11" ht="28.5" customHeight="1">
      <c r="A55" s="7" t="s">
        <v>135</v>
      </c>
      <c r="B55" s="7" t="s">
        <v>136</v>
      </c>
      <c r="C55" s="7" t="s">
        <v>137</v>
      </c>
      <c r="D55" s="7">
        <v>2800</v>
      </c>
      <c r="E55" s="7">
        <v>21470</v>
      </c>
      <c r="F55" s="7" t="s">
        <v>17</v>
      </c>
      <c r="G55" s="7" t="s">
        <v>17</v>
      </c>
      <c r="H55" s="7"/>
      <c r="I55" s="7"/>
      <c r="J55" s="7">
        <v>2</v>
      </c>
      <c r="K55" s="11">
        <v>15</v>
      </c>
    </row>
    <row r="56" spans="1:11" s="3" customFormat="1" ht="28.5" customHeight="1">
      <c r="A56" s="26" t="s">
        <v>138</v>
      </c>
      <c r="B56" s="26"/>
      <c r="C56" s="26"/>
      <c r="D56" s="8"/>
      <c r="E56" s="8"/>
      <c r="F56" s="8"/>
      <c r="G56" s="8"/>
      <c r="H56" s="8"/>
      <c r="I56" s="8"/>
      <c r="J56" s="8"/>
      <c r="K56" s="12">
        <f>SUM(K57:K72)</f>
        <v>255</v>
      </c>
    </row>
    <row r="57" spans="1:11" ht="28.5" customHeight="1">
      <c r="A57" s="19" t="s">
        <v>139</v>
      </c>
      <c r="B57" s="7" t="s">
        <v>140</v>
      </c>
      <c r="C57" s="7" t="s">
        <v>141</v>
      </c>
      <c r="D57" s="7">
        <v>200</v>
      </c>
      <c r="E57" s="7">
        <v>5478</v>
      </c>
      <c r="F57" s="7" t="s">
        <v>17</v>
      </c>
      <c r="G57" s="7" t="s">
        <v>17</v>
      </c>
      <c r="H57" s="7"/>
      <c r="I57" s="7">
        <v>2</v>
      </c>
      <c r="J57" s="7">
        <v>1</v>
      </c>
      <c r="K57" s="11">
        <v>15</v>
      </c>
    </row>
    <row r="58" spans="1:11" ht="28.5" customHeight="1">
      <c r="A58" s="19"/>
      <c r="B58" s="7" t="s">
        <v>142</v>
      </c>
      <c r="C58" s="7" t="s">
        <v>143</v>
      </c>
      <c r="D58" s="7">
        <v>5000</v>
      </c>
      <c r="E58" s="7">
        <v>2878</v>
      </c>
      <c r="F58" s="7" t="s">
        <v>17</v>
      </c>
      <c r="G58" s="7" t="s">
        <v>17</v>
      </c>
      <c r="H58" s="7"/>
      <c r="I58" s="7">
        <v>5</v>
      </c>
      <c r="J58" s="7">
        <v>12</v>
      </c>
      <c r="K58" s="11">
        <v>30</v>
      </c>
    </row>
    <row r="59" spans="1:11" ht="28.5" customHeight="1">
      <c r="A59" s="19"/>
      <c r="B59" s="7" t="s">
        <v>144</v>
      </c>
      <c r="C59" s="7" t="s">
        <v>145</v>
      </c>
      <c r="D59" s="7">
        <v>2000</v>
      </c>
      <c r="E59" s="7">
        <v>38987</v>
      </c>
      <c r="F59" s="7" t="s">
        <v>17</v>
      </c>
      <c r="G59" s="7" t="s">
        <v>17</v>
      </c>
      <c r="H59" s="7"/>
      <c r="I59" s="7">
        <v>1</v>
      </c>
      <c r="J59" s="7"/>
      <c r="K59" s="11">
        <v>15</v>
      </c>
    </row>
    <row r="60" spans="1:11" ht="28.5" customHeight="1">
      <c r="A60" s="19"/>
      <c r="B60" s="7" t="s">
        <v>146</v>
      </c>
      <c r="C60" s="7" t="s">
        <v>147</v>
      </c>
      <c r="D60" s="7">
        <v>200</v>
      </c>
      <c r="E60" s="7">
        <v>2307.4</v>
      </c>
      <c r="F60" s="7" t="s">
        <v>17</v>
      </c>
      <c r="G60" s="7"/>
      <c r="H60" s="7"/>
      <c r="I60" s="7"/>
      <c r="J60" s="7"/>
      <c r="K60" s="11">
        <v>15</v>
      </c>
    </row>
    <row r="61" spans="1:11" ht="28.5" customHeight="1">
      <c r="A61" s="7" t="s">
        <v>148</v>
      </c>
      <c r="B61" s="7" t="s">
        <v>149</v>
      </c>
      <c r="C61" s="7" t="s">
        <v>150</v>
      </c>
      <c r="D61" s="7">
        <v>2600</v>
      </c>
      <c r="E61" s="7">
        <v>6200</v>
      </c>
      <c r="F61" s="7" t="s">
        <v>17</v>
      </c>
      <c r="G61" s="7" t="s">
        <v>17</v>
      </c>
      <c r="H61" s="7" t="s">
        <v>18</v>
      </c>
      <c r="I61" s="7"/>
      <c r="J61" s="7">
        <v>16</v>
      </c>
      <c r="K61" s="11">
        <v>15</v>
      </c>
    </row>
    <row r="62" spans="1:11" ht="28.5" customHeight="1">
      <c r="A62" s="7" t="s">
        <v>151</v>
      </c>
      <c r="B62" s="7" t="s">
        <v>152</v>
      </c>
      <c r="C62" s="7" t="s">
        <v>153</v>
      </c>
      <c r="D62" s="7">
        <v>2000</v>
      </c>
      <c r="E62" s="7">
        <v>6137</v>
      </c>
      <c r="F62" s="7" t="s">
        <v>17</v>
      </c>
      <c r="G62" s="7" t="s">
        <v>17</v>
      </c>
      <c r="H62" s="7" t="s">
        <v>18</v>
      </c>
      <c r="I62" s="7">
        <v>1</v>
      </c>
      <c r="J62" s="7" t="s">
        <v>19</v>
      </c>
      <c r="K62" s="11">
        <v>15</v>
      </c>
    </row>
    <row r="63" spans="1:11" ht="28.5" customHeight="1">
      <c r="A63" s="7" t="s">
        <v>154</v>
      </c>
      <c r="B63" s="7" t="s">
        <v>155</v>
      </c>
      <c r="C63" s="7" t="s">
        <v>156</v>
      </c>
      <c r="D63" s="7">
        <v>1500</v>
      </c>
      <c r="E63" s="7">
        <v>6521</v>
      </c>
      <c r="F63" s="7" t="s">
        <v>17</v>
      </c>
      <c r="G63" s="7" t="s">
        <v>17</v>
      </c>
      <c r="H63" s="7" t="s">
        <v>18</v>
      </c>
      <c r="I63" s="7" t="s">
        <v>19</v>
      </c>
      <c r="J63" s="7">
        <v>21</v>
      </c>
      <c r="K63" s="11">
        <v>15</v>
      </c>
    </row>
    <row r="64" spans="1:11" ht="28.5" customHeight="1">
      <c r="A64" s="19" t="s">
        <v>157</v>
      </c>
      <c r="B64" s="7" t="s">
        <v>158</v>
      </c>
      <c r="C64" s="7" t="s">
        <v>159</v>
      </c>
      <c r="D64" s="7">
        <v>1000</v>
      </c>
      <c r="E64" s="7">
        <v>1552</v>
      </c>
      <c r="F64" s="7" t="s">
        <v>17</v>
      </c>
      <c r="G64" s="7" t="s">
        <v>17</v>
      </c>
      <c r="H64" s="7" t="s">
        <v>18</v>
      </c>
      <c r="I64" s="7"/>
      <c r="J64" s="7">
        <v>2</v>
      </c>
      <c r="K64" s="11">
        <v>15</v>
      </c>
    </row>
    <row r="65" spans="1:11" ht="28.5" customHeight="1">
      <c r="A65" s="19"/>
      <c r="B65" s="7" t="s">
        <v>160</v>
      </c>
      <c r="C65" s="7" t="s">
        <v>161</v>
      </c>
      <c r="D65" s="7">
        <v>1000</v>
      </c>
      <c r="E65" s="7">
        <v>14810</v>
      </c>
      <c r="F65" s="7" t="s">
        <v>17</v>
      </c>
      <c r="G65" s="7" t="s">
        <v>17</v>
      </c>
      <c r="H65" s="7" t="s">
        <v>18</v>
      </c>
      <c r="I65" s="7">
        <v>3</v>
      </c>
      <c r="J65" s="7">
        <v>2</v>
      </c>
      <c r="K65" s="11">
        <v>15</v>
      </c>
    </row>
    <row r="66" spans="1:11" ht="28.5" customHeight="1">
      <c r="A66" s="19" t="s">
        <v>162</v>
      </c>
      <c r="B66" s="7" t="s">
        <v>163</v>
      </c>
      <c r="C66" s="7" t="s">
        <v>164</v>
      </c>
      <c r="D66" s="7">
        <v>500</v>
      </c>
      <c r="E66" s="7">
        <v>4273</v>
      </c>
      <c r="F66" s="7" t="s">
        <v>17</v>
      </c>
      <c r="G66" s="7" t="s">
        <v>18</v>
      </c>
      <c r="H66" s="7" t="s">
        <v>18</v>
      </c>
      <c r="I66" s="16" t="s">
        <v>165</v>
      </c>
      <c r="J66" s="7"/>
      <c r="K66" s="11">
        <v>15</v>
      </c>
    </row>
    <row r="67" spans="1:11" ht="28.5" customHeight="1">
      <c r="A67" s="19"/>
      <c r="B67" s="7" t="s">
        <v>166</v>
      </c>
      <c r="C67" s="7" t="s">
        <v>167</v>
      </c>
      <c r="D67" s="7">
        <v>1000</v>
      </c>
      <c r="E67" s="7">
        <v>542</v>
      </c>
      <c r="F67" s="7" t="s">
        <v>17</v>
      </c>
      <c r="G67" s="7" t="s">
        <v>18</v>
      </c>
      <c r="H67" s="7" t="s">
        <v>18</v>
      </c>
      <c r="I67" s="7">
        <v>1</v>
      </c>
      <c r="J67" s="7"/>
      <c r="K67" s="11">
        <v>15</v>
      </c>
    </row>
    <row r="68" spans="1:11" ht="28.5" customHeight="1">
      <c r="A68" s="19" t="s">
        <v>168</v>
      </c>
      <c r="B68" s="7" t="s">
        <v>169</v>
      </c>
      <c r="C68" s="7" t="s">
        <v>170</v>
      </c>
      <c r="D68" s="7">
        <v>520</v>
      </c>
      <c r="E68" s="7">
        <v>4700</v>
      </c>
      <c r="F68" s="7" t="s">
        <v>17</v>
      </c>
      <c r="G68" s="7" t="s">
        <v>17</v>
      </c>
      <c r="H68" s="7" t="s">
        <v>18</v>
      </c>
      <c r="I68" s="7"/>
      <c r="J68" s="7">
        <v>3</v>
      </c>
      <c r="K68" s="11">
        <v>15</v>
      </c>
    </row>
    <row r="69" spans="1:11" ht="28.5" customHeight="1">
      <c r="A69" s="19"/>
      <c r="B69" s="7" t="s">
        <v>171</v>
      </c>
      <c r="C69" s="7" t="s">
        <v>172</v>
      </c>
      <c r="D69" s="7">
        <v>1000</v>
      </c>
      <c r="E69" s="7">
        <v>4780</v>
      </c>
      <c r="F69" s="7" t="s">
        <v>17</v>
      </c>
      <c r="G69" s="7" t="s">
        <v>17</v>
      </c>
      <c r="H69" s="7" t="s">
        <v>18</v>
      </c>
      <c r="I69" s="7"/>
      <c r="J69" s="7">
        <v>1</v>
      </c>
      <c r="K69" s="11">
        <v>15</v>
      </c>
    </row>
    <row r="70" spans="1:11" ht="28.5" customHeight="1">
      <c r="A70" s="19" t="s">
        <v>173</v>
      </c>
      <c r="B70" s="7" t="s">
        <v>174</v>
      </c>
      <c r="C70" s="7" t="s">
        <v>175</v>
      </c>
      <c r="D70" s="7">
        <v>1000</v>
      </c>
      <c r="E70" s="7">
        <v>1519</v>
      </c>
      <c r="F70" s="7" t="s">
        <v>17</v>
      </c>
      <c r="G70" s="7" t="s">
        <v>17</v>
      </c>
      <c r="H70" s="7"/>
      <c r="I70" s="7"/>
      <c r="J70" s="7"/>
      <c r="K70" s="11">
        <v>15</v>
      </c>
    </row>
    <row r="71" spans="1:11" ht="28.5" customHeight="1">
      <c r="A71" s="19"/>
      <c r="B71" s="7" t="s">
        <v>176</v>
      </c>
      <c r="C71" s="7" t="s">
        <v>177</v>
      </c>
      <c r="D71" s="7">
        <v>5800</v>
      </c>
      <c r="E71" s="7">
        <v>5776</v>
      </c>
      <c r="F71" s="7" t="s">
        <v>17</v>
      </c>
      <c r="G71" s="7" t="s">
        <v>17</v>
      </c>
      <c r="H71" s="7"/>
      <c r="I71" s="7"/>
      <c r="J71" s="7">
        <v>4</v>
      </c>
      <c r="K71" s="11">
        <v>15</v>
      </c>
    </row>
    <row r="72" spans="1:11" ht="28.5" customHeight="1">
      <c r="A72" s="7" t="s">
        <v>178</v>
      </c>
      <c r="B72" s="7" t="s">
        <v>179</v>
      </c>
      <c r="C72" s="7" t="s">
        <v>180</v>
      </c>
      <c r="D72" s="7">
        <v>2000</v>
      </c>
      <c r="E72" s="7">
        <v>2389.6</v>
      </c>
      <c r="F72" s="7" t="s">
        <v>17</v>
      </c>
      <c r="G72" s="7"/>
      <c r="H72" s="7" t="s">
        <v>18</v>
      </c>
      <c r="I72" s="7">
        <v>2</v>
      </c>
      <c r="J72" s="7">
        <v>8</v>
      </c>
      <c r="K72" s="11">
        <v>15</v>
      </c>
    </row>
    <row r="73" spans="1:11" s="3" customFormat="1" ht="28.5" customHeight="1">
      <c r="A73" s="26" t="s">
        <v>181</v>
      </c>
      <c r="B73" s="26"/>
      <c r="C73" s="26"/>
      <c r="D73" s="8"/>
      <c r="E73" s="8"/>
      <c r="F73" s="8"/>
      <c r="G73" s="8"/>
      <c r="H73" s="8"/>
      <c r="I73" s="8"/>
      <c r="J73" s="8"/>
      <c r="K73" s="12">
        <f>SUM(K74:K84)</f>
        <v>195</v>
      </c>
    </row>
    <row r="74" spans="1:11" ht="28.5" customHeight="1">
      <c r="A74" s="19" t="s">
        <v>182</v>
      </c>
      <c r="B74" s="7" t="s">
        <v>183</v>
      </c>
      <c r="C74" s="7" t="s">
        <v>184</v>
      </c>
      <c r="D74" s="7">
        <v>100</v>
      </c>
      <c r="E74" s="7">
        <v>2856.99</v>
      </c>
      <c r="F74" s="7" t="s">
        <v>17</v>
      </c>
      <c r="G74" s="7" t="s">
        <v>17</v>
      </c>
      <c r="H74" s="7"/>
      <c r="I74" s="7"/>
      <c r="J74" s="7"/>
      <c r="K74" s="11">
        <v>15</v>
      </c>
    </row>
    <row r="75" spans="1:11" ht="28.5" customHeight="1">
      <c r="A75" s="19"/>
      <c r="B75" s="7" t="s">
        <v>185</v>
      </c>
      <c r="C75" s="7" t="s">
        <v>186</v>
      </c>
      <c r="D75" s="7">
        <v>147</v>
      </c>
      <c r="E75" s="7">
        <v>487.53</v>
      </c>
      <c r="F75" s="7" t="s">
        <v>17</v>
      </c>
      <c r="G75" s="7" t="s">
        <v>17</v>
      </c>
      <c r="H75" s="7"/>
      <c r="I75" s="7"/>
      <c r="J75" s="7">
        <v>11</v>
      </c>
      <c r="K75" s="11">
        <v>15</v>
      </c>
    </row>
    <row r="76" spans="1:11" ht="28.5" customHeight="1">
      <c r="A76" s="19" t="s">
        <v>187</v>
      </c>
      <c r="B76" s="7" t="s">
        <v>188</v>
      </c>
      <c r="C76" s="7" t="s">
        <v>189</v>
      </c>
      <c r="D76" s="7">
        <v>500</v>
      </c>
      <c r="E76" s="7">
        <v>850</v>
      </c>
      <c r="F76" s="7" t="s">
        <v>17</v>
      </c>
      <c r="G76" s="7" t="s">
        <v>17</v>
      </c>
      <c r="H76" s="7" t="s">
        <v>18</v>
      </c>
      <c r="I76" s="7"/>
      <c r="J76" s="7"/>
      <c r="K76" s="11">
        <v>15</v>
      </c>
    </row>
    <row r="77" spans="1:11" ht="28.5" customHeight="1">
      <c r="A77" s="19"/>
      <c r="B77" s="7" t="s">
        <v>190</v>
      </c>
      <c r="C77" s="7" t="s">
        <v>191</v>
      </c>
      <c r="D77" s="7">
        <v>1200</v>
      </c>
      <c r="E77" s="7">
        <v>4565.2700000000004</v>
      </c>
      <c r="F77" s="7" t="s">
        <v>17</v>
      </c>
      <c r="G77" s="7" t="s">
        <v>18</v>
      </c>
      <c r="H77" s="7" t="s">
        <v>18</v>
      </c>
      <c r="I77" s="7">
        <v>2</v>
      </c>
      <c r="J77" s="7">
        <v>10</v>
      </c>
      <c r="K77" s="11">
        <v>15</v>
      </c>
    </row>
    <row r="78" spans="1:11" ht="28.5" customHeight="1">
      <c r="A78" s="19" t="s">
        <v>192</v>
      </c>
      <c r="B78" s="7" t="s">
        <v>193</v>
      </c>
      <c r="C78" s="7" t="s">
        <v>194</v>
      </c>
      <c r="D78" s="7">
        <v>3200</v>
      </c>
      <c r="E78" s="7">
        <v>4418.76</v>
      </c>
      <c r="F78" s="7" t="s">
        <v>17</v>
      </c>
      <c r="G78" s="7" t="s">
        <v>17</v>
      </c>
      <c r="H78" s="7" t="s">
        <v>18</v>
      </c>
      <c r="I78" s="7">
        <v>1</v>
      </c>
      <c r="J78" s="7" t="s">
        <v>19</v>
      </c>
      <c r="K78" s="11">
        <v>15</v>
      </c>
    </row>
    <row r="79" spans="1:11" ht="28.5" customHeight="1">
      <c r="A79" s="19"/>
      <c r="B79" s="7" t="s">
        <v>195</v>
      </c>
      <c r="C79" s="7" t="s">
        <v>196</v>
      </c>
      <c r="D79" s="7">
        <v>1200</v>
      </c>
      <c r="E79" s="7">
        <v>14278</v>
      </c>
      <c r="F79" s="7" t="s">
        <v>17</v>
      </c>
      <c r="G79" s="7" t="s">
        <v>17</v>
      </c>
      <c r="H79" s="7" t="s">
        <v>18</v>
      </c>
      <c r="I79" s="7">
        <v>1</v>
      </c>
      <c r="J79" s="7" t="s">
        <v>19</v>
      </c>
      <c r="K79" s="11">
        <v>30</v>
      </c>
    </row>
    <row r="80" spans="1:11" ht="28.5" customHeight="1">
      <c r="A80" s="19" t="s">
        <v>197</v>
      </c>
      <c r="B80" s="7" t="s">
        <v>198</v>
      </c>
      <c r="C80" s="7" t="s">
        <v>199</v>
      </c>
      <c r="D80" s="7">
        <v>3000</v>
      </c>
      <c r="E80" s="7">
        <v>15460</v>
      </c>
      <c r="F80" s="7" t="s">
        <v>17</v>
      </c>
      <c r="G80" s="7" t="s">
        <v>17</v>
      </c>
      <c r="H80" s="7"/>
      <c r="I80" s="7">
        <v>1</v>
      </c>
      <c r="J80" s="7"/>
      <c r="K80" s="11">
        <v>30</v>
      </c>
    </row>
    <row r="81" spans="1:11" ht="28.5" customHeight="1">
      <c r="A81" s="19"/>
      <c r="B81" s="7" t="s">
        <v>200</v>
      </c>
      <c r="C81" s="7" t="s">
        <v>201</v>
      </c>
      <c r="D81" s="7">
        <v>1200</v>
      </c>
      <c r="E81" s="7">
        <v>14670</v>
      </c>
      <c r="F81" s="7" t="s">
        <v>17</v>
      </c>
      <c r="G81" s="7" t="s">
        <v>17</v>
      </c>
      <c r="H81" s="7"/>
      <c r="I81" s="7"/>
      <c r="J81" s="7">
        <v>3</v>
      </c>
      <c r="K81" s="11">
        <v>15</v>
      </c>
    </row>
    <row r="82" spans="1:11" ht="28.5" customHeight="1">
      <c r="A82" s="19" t="s">
        <v>202</v>
      </c>
      <c r="B82" s="7" t="s">
        <v>203</v>
      </c>
      <c r="C82" s="7" t="s">
        <v>204</v>
      </c>
      <c r="D82" s="7">
        <v>200</v>
      </c>
      <c r="E82" s="7">
        <v>500</v>
      </c>
      <c r="F82" s="7" t="s">
        <v>17</v>
      </c>
      <c r="G82" s="7"/>
      <c r="H82" s="7"/>
      <c r="I82" s="7">
        <v>1</v>
      </c>
      <c r="J82" s="7">
        <v>16</v>
      </c>
      <c r="K82" s="11">
        <v>15</v>
      </c>
    </row>
    <row r="83" spans="1:11" ht="28.5" customHeight="1">
      <c r="A83" s="19"/>
      <c r="B83" s="7" t="s">
        <v>205</v>
      </c>
      <c r="C83" s="7" t="s">
        <v>206</v>
      </c>
      <c r="D83" s="7">
        <v>50</v>
      </c>
      <c r="E83" s="7">
        <v>1800</v>
      </c>
      <c r="F83" s="7" t="s">
        <v>17</v>
      </c>
      <c r="G83" s="7"/>
      <c r="H83" s="7"/>
      <c r="I83" s="7"/>
      <c r="J83" s="7">
        <v>2</v>
      </c>
      <c r="K83" s="11">
        <v>15</v>
      </c>
    </row>
    <row r="84" spans="1:11" ht="28.5" customHeight="1">
      <c r="A84" s="7" t="s">
        <v>207</v>
      </c>
      <c r="B84" s="7" t="s">
        <v>208</v>
      </c>
      <c r="C84" s="7" t="s">
        <v>209</v>
      </c>
      <c r="D84" s="7">
        <v>3000</v>
      </c>
      <c r="E84" s="7">
        <v>3605.52</v>
      </c>
      <c r="F84" s="7" t="s">
        <v>17</v>
      </c>
      <c r="G84" s="7" t="s">
        <v>17</v>
      </c>
      <c r="H84" s="7" t="s">
        <v>18</v>
      </c>
      <c r="I84" s="7">
        <v>0</v>
      </c>
      <c r="J84" s="7">
        <v>4</v>
      </c>
      <c r="K84" s="11">
        <v>15</v>
      </c>
    </row>
    <row r="85" spans="1:11" s="3" customFormat="1" ht="28.5" customHeight="1">
      <c r="A85" s="26" t="s">
        <v>210</v>
      </c>
      <c r="B85" s="26"/>
      <c r="C85" s="26"/>
      <c r="D85" s="8"/>
      <c r="E85" s="8"/>
      <c r="F85" s="8"/>
      <c r="G85" s="8"/>
      <c r="H85" s="8"/>
      <c r="I85" s="8"/>
      <c r="J85" s="8"/>
      <c r="K85" s="12">
        <f>SUM(K86:K98)</f>
        <v>270</v>
      </c>
    </row>
    <row r="86" spans="1:11" ht="28.5" customHeight="1">
      <c r="A86" s="19" t="s">
        <v>211</v>
      </c>
      <c r="B86" s="7" t="s">
        <v>212</v>
      </c>
      <c r="C86" s="7" t="s">
        <v>213</v>
      </c>
      <c r="D86" s="7">
        <v>5084.37</v>
      </c>
      <c r="E86" s="7">
        <v>10245</v>
      </c>
      <c r="F86" s="7" t="s">
        <v>17</v>
      </c>
      <c r="G86" s="7" t="s">
        <v>17</v>
      </c>
      <c r="H86" s="7"/>
      <c r="I86" s="7">
        <v>5</v>
      </c>
      <c r="J86" s="7"/>
      <c r="K86" s="11">
        <v>30</v>
      </c>
    </row>
    <row r="87" spans="1:11" ht="28.5" customHeight="1">
      <c r="A87" s="19"/>
      <c r="B87" s="7" t="s">
        <v>214</v>
      </c>
      <c r="C87" s="7" t="s">
        <v>215</v>
      </c>
      <c r="D87" s="7">
        <v>7200</v>
      </c>
      <c r="E87" s="7">
        <v>53483</v>
      </c>
      <c r="F87" s="7" t="s">
        <v>17</v>
      </c>
      <c r="G87" s="7" t="s">
        <v>17</v>
      </c>
      <c r="H87" s="7"/>
      <c r="I87" s="7">
        <v>29</v>
      </c>
      <c r="J87" s="7"/>
      <c r="K87" s="11">
        <v>30</v>
      </c>
    </row>
    <row r="88" spans="1:11" ht="28.5" customHeight="1">
      <c r="A88" s="19" t="s">
        <v>216</v>
      </c>
      <c r="B88" s="7" t="s">
        <v>217</v>
      </c>
      <c r="C88" s="7" t="s">
        <v>218</v>
      </c>
      <c r="D88" s="7">
        <v>2000</v>
      </c>
      <c r="E88" s="7">
        <v>2567.4299999999998</v>
      </c>
      <c r="F88" s="7" t="s">
        <v>17</v>
      </c>
      <c r="G88" s="7" t="s">
        <v>18</v>
      </c>
      <c r="H88" s="7" t="s">
        <v>17</v>
      </c>
      <c r="I88" s="7">
        <v>7</v>
      </c>
      <c r="J88" s="7" t="s">
        <v>19</v>
      </c>
      <c r="K88" s="11">
        <v>15</v>
      </c>
    </row>
    <row r="89" spans="1:11" ht="28.5" customHeight="1">
      <c r="A89" s="19"/>
      <c r="B89" s="7" t="s">
        <v>219</v>
      </c>
      <c r="C89" s="7" t="s">
        <v>220</v>
      </c>
      <c r="D89" s="7">
        <v>1080</v>
      </c>
      <c r="E89" s="7">
        <v>6208</v>
      </c>
      <c r="F89" s="7" t="s">
        <v>17</v>
      </c>
      <c r="G89" s="7" t="s">
        <v>17</v>
      </c>
      <c r="H89" s="7" t="s">
        <v>18</v>
      </c>
      <c r="I89" s="7">
        <v>1</v>
      </c>
      <c r="J89" s="7" t="s">
        <v>19</v>
      </c>
      <c r="K89" s="11">
        <v>15</v>
      </c>
    </row>
    <row r="90" spans="1:11" ht="28.5" customHeight="1">
      <c r="A90" s="7" t="s">
        <v>221</v>
      </c>
      <c r="B90" s="7" t="s">
        <v>222</v>
      </c>
      <c r="C90" s="7" t="s">
        <v>223</v>
      </c>
      <c r="D90" s="7">
        <v>7625</v>
      </c>
      <c r="E90" s="7">
        <v>101663</v>
      </c>
      <c r="F90" s="7" t="s">
        <v>17</v>
      </c>
      <c r="G90" s="7" t="s">
        <v>17</v>
      </c>
      <c r="H90" s="7" t="s">
        <v>18</v>
      </c>
      <c r="I90" s="7"/>
      <c r="J90" s="7"/>
      <c r="K90" s="11">
        <v>15</v>
      </c>
    </row>
    <row r="91" spans="1:11" ht="28.5" customHeight="1">
      <c r="A91" s="19" t="s">
        <v>224</v>
      </c>
      <c r="B91" s="7" t="s">
        <v>225</v>
      </c>
      <c r="C91" s="7" t="s">
        <v>226</v>
      </c>
      <c r="D91" s="7">
        <v>1308</v>
      </c>
      <c r="E91" s="7">
        <v>2539</v>
      </c>
      <c r="F91" s="7" t="s">
        <v>17</v>
      </c>
      <c r="G91" s="7" t="s">
        <v>17</v>
      </c>
      <c r="H91" s="7" t="s">
        <v>18</v>
      </c>
      <c r="I91" s="7">
        <v>1</v>
      </c>
      <c r="J91" s="7">
        <v>5</v>
      </c>
      <c r="K91" s="11">
        <v>30</v>
      </c>
    </row>
    <row r="92" spans="1:11" ht="28.5" customHeight="1">
      <c r="A92" s="19"/>
      <c r="B92" s="7" t="s">
        <v>227</v>
      </c>
      <c r="C92" s="7" t="s">
        <v>228</v>
      </c>
      <c r="D92" s="7">
        <v>1000</v>
      </c>
      <c r="E92" s="7">
        <v>3436</v>
      </c>
      <c r="F92" s="7" t="s">
        <v>17</v>
      </c>
      <c r="G92" s="7" t="s">
        <v>17</v>
      </c>
      <c r="H92" s="7" t="s">
        <v>18</v>
      </c>
      <c r="I92" s="7"/>
      <c r="J92" s="7"/>
      <c r="K92" s="11">
        <v>15</v>
      </c>
    </row>
    <row r="93" spans="1:11" ht="28.5" customHeight="1">
      <c r="A93" s="19" t="s">
        <v>229</v>
      </c>
      <c r="B93" s="7" t="s">
        <v>230</v>
      </c>
      <c r="C93" s="7" t="s">
        <v>231</v>
      </c>
      <c r="D93" s="7">
        <v>2000</v>
      </c>
      <c r="E93" s="7">
        <v>14000</v>
      </c>
      <c r="F93" s="7" t="s">
        <v>17</v>
      </c>
      <c r="G93" s="7" t="s">
        <v>17</v>
      </c>
      <c r="H93" s="7" t="s">
        <v>18</v>
      </c>
      <c r="I93" s="7">
        <v>2</v>
      </c>
      <c r="J93" s="7">
        <v>3</v>
      </c>
      <c r="K93" s="11">
        <v>30</v>
      </c>
    </row>
    <row r="94" spans="1:11" ht="28.5" customHeight="1">
      <c r="A94" s="19"/>
      <c r="B94" s="7" t="s">
        <v>232</v>
      </c>
      <c r="C94" s="7" t="s">
        <v>233</v>
      </c>
      <c r="D94" s="7">
        <v>1076.33</v>
      </c>
      <c r="E94" s="7">
        <v>19095</v>
      </c>
      <c r="F94" s="7" t="s">
        <v>17</v>
      </c>
      <c r="G94" s="7" t="s">
        <v>17</v>
      </c>
      <c r="H94" s="7" t="s">
        <v>18</v>
      </c>
      <c r="I94" s="7" t="s">
        <v>19</v>
      </c>
      <c r="J94" s="7">
        <v>7</v>
      </c>
      <c r="K94" s="11">
        <v>15</v>
      </c>
    </row>
    <row r="95" spans="1:11" ht="28.5" customHeight="1">
      <c r="A95" s="7" t="s">
        <v>234</v>
      </c>
      <c r="B95" s="7" t="s">
        <v>235</v>
      </c>
      <c r="C95" s="7" t="s">
        <v>236</v>
      </c>
      <c r="D95" s="7">
        <v>3000</v>
      </c>
      <c r="E95" s="7">
        <v>17926</v>
      </c>
      <c r="F95" s="7" t="s">
        <v>17</v>
      </c>
      <c r="G95" s="7" t="s">
        <v>18</v>
      </c>
      <c r="H95" s="7" t="s">
        <v>18</v>
      </c>
      <c r="I95" s="7"/>
      <c r="J95" s="7">
        <v>5</v>
      </c>
      <c r="K95" s="11">
        <v>15</v>
      </c>
    </row>
    <row r="96" spans="1:11" ht="28.5" customHeight="1">
      <c r="A96" s="19" t="s">
        <v>237</v>
      </c>
      <c r="B96" s="7" t="s">
        <v>238</v>
      </c>
      <c r="C96" s="7" t="s">
        <v>239</v>
      </c>
      <c r="D96" s="7">
        <v>5000</v>
      </c>
      <c r="E96" s="7">
        <v>4875</v>
      </c>
      <c r="F96" s="7" t="s">
        <v>17</v>
      </c>
      <c r="G96" s="7" t="s">
        <v>17</v>
      </c>
      <c r="H96" s="7"/>
      <c r="I96" s="7">
        <v>2</v>
      </c>
      <c r="J96" s="7">
        <v>7</v>
      </c>
      <c r="K96" s="11">
        <v>15</v>
      </c>
    </row>
    <row r="97" spans="1:11" ht="28.5" customHeight="1">
      <c r="A97" s="19"/>
      <c r="B97" s="7" t="s">
        <v>240</v>
      </c>
      <c r="C97" s="7" t="s">
        <v>241</v>
      </c>
      <c r="D97" s="7">
        <v>600</v>
      </c>
      <c r="E97" s="7">
        <v>6350</v>
      </c>
      <c r="F97" s="7" t="s">
        <v>17</v>
      </c>
      <c r="G97" s="7" t="s">
        <v>17</v>
      </c>
      <c r="H97" s="7"/>
      <c r="I97" s="7">
        <v>8</v>
      </c>
      <c r="J97" s="7">
        <v>1</v>
      </c>
      <c r="K97" s="11">
        <v>15</v>
      </c>
    </row>
    <row r="98" spans="1:11" ht="28.5" customHeight="1">
      <c r="A98" s="7" t="s">
        <v>242</v>
      </c>
      <c r="B98" s="7" t="s">
        <v>243</v>
      </c>
      <c r="C98" s="7" t="s">
        <v>244</v>
      </c>
      <c r="D98" s="7">
        <v>3000</v>
      </c>
      <c r="E98" s="7">
        <v>10736</v>
      </c>
      <c r="F98" s="7" t="s">
        <v>17</v>
      </c>
      <c r="G98" s="7" t="s">
        <v>17</v>
      </c>
      <c r="H98" s="7"/>
      <c r="I98" s="7">
        <v>4</v>
      </c>
      <c r="J98" s="7"/>
      <c r="K98" s="11">
        <v>30</v>
      </c>
    </row>
    <row r="99" spans="1:11" s="3" customFormat="1" ht="28.5" customHeight="1">
      <c r="A99" s="26" t="s">
        <v>245</v>
      </c>
      <c r="B99" s="26"/>
      <c r="C99" s="26"/>
      <c r="D99" s="8"/>
      <c r="E99" s="8"/>
      <c r="F99" s="8"/>
      <c r="G99" s="8"/>
      <c r="H99" s="8"/>
      <c r="I99" s="8"/>
      <c r="J99" s="8"/>
      <c r="K99" s="12">
        <f>SUM(K100:K106)</f>
        <v>180</v>
      </c>
    </row>
    <row r="100" spans="1:11" ht="28.5" customHeight="1">
      <c r="A100" s="19" t="s">
        <v>246</v>
      </c>
      <c r="B100" s="7" t="s">
        <v>247</v>
      </c>
      <c r="C100" s="7" t="s">
        <v>248</v>
      </c>
      <c r="D100" s="7">
        <v>800</v>
      </c>
      <c r="E100" s="7">
        <v>4081</v>
      </c>
      <c r="F100" s="7" t="s">
        <v>17</v>
      </c>
      <c r="G100" s="7" t="s">
        <v>17</v>
      </c>
      <c r="H100" s="7"/>
      <c r="I100" s="7">
        <v>2</v>
      </c>
      <c r="J100" s="7">
        <v>1</v>
      </c>
      <c r="K100" s="11">
        <v>30</v>
      </c>
    </row>
    <row r="101" spans="1:11" ht="28.5" customHeight="1">
      <c r="A101" s="19"/>
      <c r="B101" s="7" t="s">
        <v>249</v>
      </c>
      <c r="C101" s="7" t="s">
        <v>250</v>
      </c>
      <c r="D101" s="7">
        <v>2000</v>
      </c>
      <c r="E101" s="7">
        <v>13874</v>
      </c>
      <c r="F101" s="7" t="s">
        <v>17</v>
      </c>
      <c r="G101" s="7" t="s">
        <v>17</v>
      </c>
      <c r="H101" s="7"/>
      <c r="I101" s="7"/>
      <c r="J101" s="7"/>
      <c r="K101" s="11">
        <v>30</v>
      </c>
    </row>
    <row r="102" spans="1:11" ht="28.5" customHeight="1">
      <c r="A102" s="19"/>
      <c r="B102" s="7" t="s">
        <v>251</v>
      </c>
      <c r="C102" s="7" t="s">
        <v>252</v>
      </c>
      <c r="D102" s="7">
        <v>500</v>
      </c>
      <c r="E102" s="7">
        <v>1893</v>
      </c>
      <c r="F102" s="7" t="s">
        <v>17</v>
      </c>
      <c r="G102" s="7" t="s">
        <v>17</v>
      </c>
      <c r="H102" s="7"/>
      <c r="I102" s="7">
        <v>2</v>
      </c>
      <c r="J102" s="7"/>
      <c r="K102" s="11">
        <v>30</v>
      </c>
    </row>
    <row r="103" spans="1:11" ht="28.5" customHeight="1">
      <c r="A103" s="7" t="s">
        <v>253</v>
      </c>
      <c r="B103" s="7" t="s">
        <v>254</v>
      </c>
      <c r="C103" s="7" t="s">
        <v>255</v>
      </c>
      <c r="D103" s="7">
        <v>500</v>
      </c>
      <c r="E103" s="7">
        <v>2248</v>
      </c>
      <c r="F103" s="7" t="s">
        <v>17</v>
      </c>
      <c r="G103" s="7" t="s">
        <v>17</v>
      </c>
      <c r="H103" s="7" t="s">
        <v>18</v>
      </c>
      <c r="I103" s="7">
        <v>1</v>
      </c>
      <c r="J103" s="7" t="s">
        <v>19</v>
      </c>
      <c r="K103" s="11">
        <v>15</v>
      </c>
    </row>
    <row r="104" spans="1:11" ht="28.5" customHeight="1">
      <c r="A104" s="19" t="s">
        <v>256</v>
      </c>
      <c r="B104" s="7" t="s">
        <v>257</v>
      </c>
      <c r="C104" s="7" t="s">
        <v>258</v>
      </c>
      <c r="D104" s="7">
        <v>516.79999999999995</v>
      </c>
      <c r="E104" s="7">
        <v>5014</v>
      </c>
      <c r="F104" s="7" t="s">
        <v>17</v>
      </c>
      <c r="G104" s="7" t="s">
        <v>17</v>
      </c>
      <c r="H104" s="7" t="s">
        <v>18</v>
      </c>
      <c r="I104" s="7">
        <v>3</v>
      </c>
      <c r="J104" s="7">
        <v>9</v>
      </c>
      <c r="K104" s="11">
        <v>30</v>
      </c>
    </row>
    <row r="105" spans="1:11" ht="28.5" customHeight="1">
      <c r="A105" s="19"/>
      <c r="B105" s="7" t="s">
        <v>259</v>
      </c>
      <c r="C105" s="7" t="s">
        <v>260</v>
      </c>
      <c r="D105" s="7">
        <v>3000</v>
      </c>
      <c r="E105" s="7">
        <v>15617</v>
      </c>
      <c r="F105" s="7" t="s">
        <v>17</v>
      </c>
      <c r="G105" s="7" t="s">
        <v>17</v>
      </c>
      <c r="H105" s="7" t="s">
        <v>18</v>
      </c>
      <c r="I105" s="7">
        <v>9</v>
      </c>
      <c r="J105" s="7">
        <v>55</v>
      </c>
      <c r="K105" s="11">
        <v>30</v>
      </c>
    </row>
    <row r="106" spans="1:11" ht="28.5" customHeight="1">
      <c r="A106" s="19"/>
      <c r="B106" s="7" t="s">
        <v>261</v>
      </c>
      <c r="C106" s="7" t="s">
        <v>262</v>
      </c>
      <c r="D106" s="7">
        <v>5000</v>
      </c>
      <c r="E106" s="7">
        <v>3106</v>
      </c>
      <c r="F106" s="7" t="s">
        <v>17</v>
      </c>
      <c r="G106" s="7" t="s">
        <v>17</v>
      </c>
      <c r="H106" s="7" t="s">
        <v>18</v>
      </c>
      <c r="I106" s="7">
        <v>0</v>
      </c>
      <c r="J106" s="7">
        <v>10</v>
      </c>
      <c r="K106" s="11">
        <v>15</v>
      </c>
    </row>
    <row r="107" spans="1:11" s="3" customFormat="1" ht="28.5" customHeight="1">
      <c r="A107" s="26" t="s">
        <v>263</v>
      </c>
      <c r="B107" s="26"/>
      <c r="C107" s="26"/>
      <c r="D107" s="15"/>
      <c r="E107" s="15"/>
      <c r="F107" s="15"/>
      <c r="G107" s="15"/>
      <c r="H107" s="15"/>
      <c r="I107" s="15"/>
      <c r="J107" s="15"/>
      <c r="K107" s="17">
        <f>SUM(K108:K117)</f>
        <v>195</v>
      </c>
    </row>
    <row r="108" spans="1:11" ht="28.5" customHeight="1">
      <c r="A108" s="19" t="s">
        <v>264</v>
      </c>
      <c r="B108" s="7" t="s">
        <v>265</v>
      </c>
      <c r="C108" s="7" t="s">
        <v>266</v>
      </c>
      <c r="D108" s="7">
        <v>500</v>
      </c>
      <c r="E108" s="7">
        <v>2919</v>
      </c>
      <c r="F108" s="7" t="s">
        <v>17</v>
      </c>
      <c r="G108" s="7" t="s">
        <v>17</v>
      </c>
      <c r="H108" s="7" t="s">
        <v>18</v>
      </c>
      <c r="I108" s="7" t="s">
        <v>19</v>
      </c>
      <c r="J108" s="7">
        <v>6</v>
      </c>
      <c r="K108" s="11">
        <v>15</v>
      </c>
    </row>
    <row r="109" spans="1:11" ht="28.5" customHeight="1">
      <c r="A109" s="19"/>
      <c r="B109" s="7" t="s">
        <v>267</v>
      </c>
      <c r="C109" s="7" t="s">
        <v>268</v>
      </c>
      <c r="D109" s="7">
        <v>2384</v>
      </c>
      <c r="E109" s="7">
        <v>11380</v>
      </c>
      <c r="F109" s="7" t="s">
        <v>17</v>
      </c>
      <c r="G109" s="7" t="s">
        <v>17</v>
      </c>
      <c r="H109" s="7" t="s">
        <v>18</v>
      </c>
      <c r="I109" s="7">
        <v>1</v>
      </c>
      <c r="J109" s="7">
        <v>6</v>
      </c>
      <c r="K109" s="11">
        <v>30</v>
      </c>
    </row>
    <row r="110" spans="1:11" ht="28.5" customHeight="1">
      <c r="A110" s="19"/>
      <c r="B110" s="7" t="s">
        <v>269</v>
      </c>
      <c r="C110" s="7" t="s">
        <v>270</v>
      </c>
      <c r="D110" s="7">
        <v>1000</v>
      </c>
      <c r="E110" s="7">
        <v>8620</v>
      </c>
      <c r="F110" s="7" t="s">
        <v>17</v>
      </c>
      <c r="G110" s="7" t="s">
        <v>17</v>
      </c>
      <c r="H110" s="7" t="s">
        <v>18</v>
      </c>
      <c r="I110" s="7">
        <v>5</v>
      </c>
      <c r="J110" s="7">
        <v>14</v>
      </c>
      <c r="K110" s="11">
        <v>15</v>
      </c>
    </row>
    <row r="111" spans="1:11" ht="28.5" customHeight="1">
      <c r="A111" s="19"/>
      <c r="B111" s="7" t="s">
        <v>271</v>
      </c>
      <c r="C111" s="7" t="s">
        <v>272</v>
      </c>
      <c r="D111" s="7">
        <v>2000</v>
      </c>
      <c r="E111" s="7">
        <v>5844</v>
      </c>
      <c r="F111" s="7" t="s">
        <v>17</v>
      </c>
      <c r="G111" s="7" t="s">
        <v>17</v>
      </c>
      <c r="H111" s="7" t="s">
        <v>18</v>
      </c>
      <c r="I111" s="7" t="s">
        <v>19</v>
      </c>
      <c r="J111" s="7">
        <v>2</v>
      </c>
      <c r="K111" s="11">
        <v>15</v>
      </c>
    </row>
    <row r="112" spans="1:11" ht="28.5" customHeight="1">
      <c r="A112" s="19" t="s">
        <v>273</v>
      </c>
      <c r="B112" s="7" t="s">
        <v>274</v>
      </c>
      <c r="C112" s="7" t="s">
        <v>275</v>
      </c>
      <c r="D112" s="7">
        <v>3000</v>
      </c>
      <c r="E112" s="7">
        <v>48971</v>
      </c>
      <c r="F112" s="7" t="s">
        <v>17</v>
      </c>
      <c r="G112" s="7" t="s">
        <v>17</v>
      </c>
      <c r="H112" s="7"/>
      <c r="I112" s="7">
        <v>2</v>
      </c>
      <c r="J112" s="7">
        <v>41</v>
      </c>
      <c r="K112" s="11">
        <v>30</v>
      </c>
    </row>
    <row r="113" spans="1:11" ht="28.5" customHeight="1">
      <c r="A113" s="19"/>
      <c r="B113" s="7" t="s">
        <v>276</v>
      </c>
      <c r="C113" s="7" t="s">
        <v>277</v>
      </c>
      <c r="D113" s="7">
        <v>1000</v>
      </c>
      <c r="E113" s="7">
        <v>6410</v>
      </c>
      <c r="F113" s="7" t="s">
        <v>17</v>
      </c>
      <c r="G113" s="7" t="s">
        <v>17</v>
      </c>
      <c r="H113" s="7"/>
      <c r="I113" s="7">
        <v>2</v>
      </c>
      <c r="J113" s="7">
        <v>17</v>
      </c>
      <c r="K113" s="11">
        <v>15</v>
      </c>
    </row>
    <row r="114" spans="1:11" ht="28.5" customHeight="1">
      <c r="A114" s="7" t="s">
        <v>278</v>
      </c>
      <c r="B114" s="7" t="s">
        <v>279</v>
      </c>
      <c r="C114" s="7" t="s">
        <v>280</v>
      </c>
      <c r="D114" s="7" t="s">
        <v>281</v>
      </c>
      <c r="E114" s="7" t="s">
        <v>282</v>
      </c>
      <c r="F114" s="7" t="s">
        <v>17</v>
      </c>
      <c r="G114" s="7" t="s">
        <v>17</v>
      </c>
      <c r="H114" s="7"/>
      <c r="I114" s="7"/>
      <c r="J114" s="7"/>
      <c r="K114" s="11">
        <v>15</v>
      </c>
    </row>
    <row r="115" spans="1:11" ht="28.5" customHeight="1">
      <c r="A115" s="7" t="s">
        <v>283</v>
      </c>
      <c r="B115" s="7" t="s">
        <v>284</v>
      </c>
      <c r="C115" s="7" t="s">
        <v>285</v>
      </c>
      <c r="D115" s="7">
        <v>1250</v>
      </c>
      <c r="E115" s="7">
        <v>5313</v>
      </c>
      <c r="F115" s="7" t="s">
        <v>17</v>
      </c>
      <c r="G115" s="7" t="s">
        <v>17</v>
      </c>
      <c r="H115" s="7" t="s">
        <v>18</v>
      </c>
      <c r="I115" s="7" t="s">
        <v>19</v>
      </c>
      <c r="J115" s="7">
        <v>5</v>
      </c>
      <c r="K115" s="11">
        <v>15</v>
      </c>
    </row>
    <row r="116" spans="1:11" ht="28.5" customHeight="1">
      <c r="A116" s="19" t="s">
        <v>286</v>
      </c>
      <c r="B116" s="7" t="s">
        <v>287</v>
      </c>
      <c r="C116" s="7" t="s">
        <v>288</v>
      </c>
      <c r="D116" s="7">
        <v>500</v>
      </c>
      <c r="E116" s="7">
        <v>6000</v>
      </c>
      <c r="F116" s="7" t="s">
        <v>17</v>
      </c>
      <c r="G116" s="7" t="s">
        <v>17</v>
      </c>
      <c r="H116" s="7" t="s">
        <v>17</v>
      </c>
      <c r="I116" s="7">
        <v>2</v>
      </c>
      <c r="J116" s="7">
        <v>7</v>
      </c>
      <c r="K116" s="11">
        <v>30</v>
      </c>
    </row>
    <row r="117" spans="1:11" ht="28.5" customHeight="1">
      <c r="A117" s="19"/>
      <c r="B117" s="7" t="s">
        <v>289</v>
      </c>
      <c r="C117" s="7" t="s">
        <v>290</v>
      </c>
      <c r="D117" s="7">
        <v>1000</v>
      </c>
      <c r="E117" s="7">
        <v>15600</v>
      </c>
      <c r="F117" s="7" t="s">
        <v>17</v>
      </c>
      <c r="G117" s="7" t="s">
        <v>17</v>
      </c>
      <c r="H117" s="7"/>
      <c r="I117" s="7"/>
      <c r="J117" s="7"/>
      <c r="K117" s="11">
        <v>15</v>
      </c>
    </row>
    <row r="118" spans="1:11" s="3" customFormat="1" ht="28.5" customHeight="1">
      <c r="A118" s="26" t="s">
        <v>291</v>
      </c>
      <c r="B118" s="26"/>
      <c r="C118" s="26"/>
      <c r="D118" s="8"/>
      <c r="E118" s="8"/>
      <c r="F118" s="8"/>
      <c r="G118" s="8"/>
      <c r="H118" s="8"/>
      <c r="I118" s="8"/>
      <c r="J118" s="8"/>
      <c r="K118" s="12">
        <f>SUM(K119:K130)</f>
        <v>225</v>
      </c>
    </row>
    <row r="119" spans="1:11" ht="28.5" customHeight="1">
      <c r="A119" s="19" t="s">
        <v>292</v>
      </c>
      <c r="B119" s="7" t="s">
        <v>293</v>
      </c>
      <c r="C119" s="7" t="s">
        <v>294</v>
      </c>
      <c r="D119" s="7">
        <v>1208</v>
      </c>
      <c r="E119" s="7">
        <v>7248</v>
      </c>
      <c r="F119" s="7" t="s">
        <v>17</v>
      </c>
      <c r="G119" s="7" t="s">
        <v>17</v>
      </c>
      <c r="H119" s="7"/>
      <c r="I119" s="7"/>
      <c r="J119" s="7"/>
      <c r="K119" s="11">
        <v>15</v>
      </c>
    </row>
    <row r="120" spans="1:11" ht="28.5" customHeight="1">
      <c r="A120" s="19"/>
      <c r="B120" s="7" t="s">
        <v>295</v>
      </c>
      <c r="C120" s="7" t="s">
        <v>296</v>
      </c>
      <c r="D120" s="7">
        <v>1000</v>
      </c>
      <c r="E120" s="7">
        <v>4675</v>
      </c>
      <c r="F120" s="7" t="s">
        <v>17</v>
      </c>
      <c r="G120" s="7" t="s">
        <v>17</v>
      </c>
      <c r="H120" s="7"/>
      <c r="I120" s="7">
        <v>6</v>
      </c>
      <c r="J120" s="7"/>
      <c r="K120" s="11">
        <v>15</v>
      </c>
    </row>
    <row r="121" spans="1:11" ht="28.5" customHeight="1">
      <c r="A121" s="19"/>
      <c r="B121" s="7" t="s">
        <v>297</v>
      </c>
      <c r="C121" s="7" t="s">
        <v>298</v>
      </c>
      <c r="D121" s="7">
        <v>200</v>
      </c>
      <c r="E121" s="7">
        <v>860</v>
      </c>
      <c r="F121" s="7" t="s">
        <v>17</v>
      </c>
      <c r="G121" s="7" t="s">
        <v>17</v>
      </c>
      <c r="H121" s="7"/>
      <c r="I121" s="7">
        <v>1</v>
      </c>
      <c r="J121" s="7"/>
      <c r="K121" s="11">
        <v>15</v>
      </c>
    </row>
    <row r="122" spans="1:11" ht="28.5" customHeight="1">
      <c r="A122" s="19"/>
      <c r="B122" s="7" t="s">
        <v>299</v>
      </c>
      <c r="C122" s="7" t="s">
        <v>300</v>
      </c>
      <c r="D122" s="7">
        <v>200</v>
      </c>
      <c r="E122" s="7">
        <v>2000</v>
      </c>
      <c r="F122" s="7"/>
      <c r="G122" s="7"/>
      <c r="H122" s="7"/>
      <c r="I122" s="7"/>
      <c r="J122" s="7"/>
      <c r="K122" s="11">
        <v>15</v>
      </c>
    </row>
    <row r="123" spans="1:11" ht="28.5" customHeight="1">
      <c r="A123" s="7" t="s">
        <v>301</v>
      </c>
      <c r="B123" s="7" t="s">
        <v>302</v>
      </c>
      <c r="C123" s="7" t="s">
        <v>303</v>
      </c>
      <c r="D123" s="7">
        <v>1000</v>
      </c>
      <c r="E123" s="7">
        <v>27519</v>
      </c>
      <c r="F123" s="7" t="s">
        <v>17</v>
      </c>
      <c r="G123" s="7" t="s">
        <v>17</v>
      </c>
      <c r="H123" s="7" t="s">
        <v>18</v>
      </c>
      <c r="I123" s="7" t="s">
        <v>19</v>
      </c>
      <c r="J123" s="7">
        <v>6</v>
      </c>
      <c r="K123" s="11">
        <v>15</v>
      </c>
    </row>
    <row r="124" spans="1:11" ht="28.5" customHeight="1">
      <c r="A124" s="19" t="s">
        <v>304</v>
      </c>
      <c r="B124" s="7" t="s">
        <v>305</v>
      </c>
      <c r="C124" s="7" t="s">
        <v>306</v>
      </c>
      <c r="D124" s="7">
        <v>2100</v>
      </c>
      <c r="E124" s="7">
        <v>1449</v>
      </c>
      <c r="F124" s="7" t="s">
        <v>17</v>
      </c>
      <c r="G124" s="7" t="s">
        <v>18</v>
      </c>
      <c r="H124" s="7"/>
      <c r="I124" s="7">
        <v>1</v>
      </c>
      <c r="J124" s="7">
        <v>4</v>
      </c>
      <c r="K124" s="11">
        <v>30</v>
      </c>
    </row>
    <row r="125" spans="1:11" ht="28.5" customHeight="1">
      <c r="A125" s="19"/>
      <c r="B125" s="7" t="s">
        <v>307</v>
      </c>
      <c r="C125" s="7" t="s">
        <v>308</v>
      </c>
      <c r="D125" s="7">
        <v>5188</v>
      </c>
      <c r="E125" s="7">
        <v>15958</v>
      </c>
      <c r="F125" s="7" t="s">
        <v>17</v>
      </c>
      <c r="G125" s="7" t="s">
        <v>17</v>
      </c>
      <c r="H125" s="7"/>
      <c r="I125" s="7">
        <v>2</v>
      </c>
      <c r="J125" s="7">
        <v>8</v>
      </c>
      <c r="K125" s="11">
        <v>15</v>
      </c>
    </row>
    <row r="126" spans="1:11" ht="28.5" customHeight="1">
      <c r="A126" s="7" t="s">
        <v>309</v>
      </c>
      <c r="B126" s="7" t="s">
        <v>310</v>
      </c>
      <c r="C126" s="7" t="s">
        <v>311</v>
      </c>
      <c r="D126" s="7">
        <v>1000</v>
      </c>
      <c r="E126" s="7">
        <v>7225</v>
      </c>
      <c r="F126" s="7" t="s">
        <v>17</v>
      </c>
      <c r="G126" s="7"/>
      <c r="H126" s="7"/>
      <c r="I126" s="7"/>
      <c r="J126" s="7">
        <v>9</v>
      </c>
      <c r="K126" s="11">
        <v>30</v>
      </c>
    </row>
    <row r="127" spans="1:11" ht="28.5" customHeight="1">
      <c r="A127" s="7" t="s">
        <v>312</v>
      </c>
      <c r="B127" s="7" t="s">
        <v>313</v>
      </c>
      <c r="C127" s="7" t="s">
        <v>314</v>
      </c>
      <c r="D127" s="7">
        <v>300</v>
      </c>
      <c r="E127" s="7">
        <v>2000</v>
      </c>
      <c r="F127" s="7" t="s">
        <v>17</v>
      </c>
      <c r="G127" s="7" t="s">
        <v>17</v>
      </c>
      <c r="H127" s="7"/>
      <c r="I127" s="16" t="s">
        <v>315</v>
      </c>
      <c r="J127" s="16" t="s">
        <v>316</v>
      </c>
      <c r="K127" s="11">
        <v>15</v>
      </c>
    </row>
    <row r="128" spans="1:11" ht="28.5" customHeight="1">
      <c r="A128" s="7" t="s">
        <v>317</v>
      </c>
      <c r="B128" s="7" t="s">
        <v>318</v>
      </c>
      <c r="C128" s="7" t="s">
        <v>319</v>
      </c>
      <c r="D128" s="7">
        <v>500</v>
      </c>
      <c r="E128" s="7">
        <v>2383</v>
      </c>
      <c r="F128" s="7" t="s">
        <v>17</v>
      </c>
      <c r="G128" s="7" t="s">
        <v>17</v>
      </c>
      <c r="H128" s="7" t="s">
        <v>18</v>
      </c>
      <c r="I128" s="7">
        <v>1</v>
      </c>
      <c r="J128" s="7" t="s">
        <v>19</v>
      </c>
      <c r="K128" s="11">
        <v>15</v>
      </c>
    </row>
    <row r="129" spans="1:11" ht="28.5" customHeight="1">
      <c r="A129" s="7" t="s">
        <v>320</v>
      </c>
      <c r="B129" s="7" t="s">
        <v>321</v>
      </c>
      <c r="C129" s="7" t="s">
        <v>322</v>
      </c>
      <c r="D129" s="7">
        <v>6018</v>
      </c>
      <c r="E129" s="7">
        <v>7295</v>
      </c>
      <c r="F129" s="7" t="s">
        <v>17</v>
      </c>
      <c r="G129" s="7" t="s">
        <v>17</v>
      </c>
      <c r="H129" s="7" t="s">
        <v>18</v>
      </c>
      <c r="I129" s="7">
        <v>1</v>
      </c>
      <c r="J129" s="7">
        <v>7</v>
      </c>
      <c r="K129" s="11">
        <v>30</v>
      </c>
    </row>
    <row r="130" spans="1:11" ht="28.5" customHeight="1">
      <c r="A130" s="7" t="s">
        <v>323</v>
      </c>
      <c r="B130" s="7" t="s">
        <v>324</v>
      </c>
      <c r="C130" s="7" t="s">
        <v>325</v>
      </c>
      <c r="D130" s="7">
        <v>1200</v>
      </c>
      <c r="E130" s="7">
        <v>774.5</v>
      </c>
      <c r="F130" s="7" t="s">
        <v>17</v>
      </c>
      <c r="G130" s="7" t="s">
        <v>17</v>
      </c>
      <c r="H130" s="7" t="s">
        <v>18</v>
      </c>
      <c r="I130" s="7" t="s">
        <v>19</v>
      </c>
      <c r="J130" s="7" t="s">
        <v>19</v>
      </c>
      <c r="K130" s="11">
        <v>15</v>
      </c>
    </row>
    <row r="131" spans="1:11" s="3" customFormat="1" ht="28.5" customHeight="1">
      <c r="A131" s="26" t="s">
        <v>326</v>
      </c>
      <c r="B131" s="26"/>
      <c r="C131" s="26"/>
      <c r="D131" s="8"/>
      <c r="E131" s="8"/>
      <c r="F131" s="8"/>
      <c r="G131" s="8"/>
      <c r="H131" s="8"/>
      <c r="I131" s="8"/>
      <c r="J131" s="8"/>
      <c r="K131" s="12">
        <f>SUM(K132:K145)</f>
        <v>300</v>
      </c>
    </row>
    <row r="132" spans="1:11" ht="28.5" customHeight="1">
      <c r="A132" s="19" t="s">
        <v>327</v>
      </c>
      <c r="B132" s="7" t="s">
        <v>328</v>
      </c>
      <c r="C132" s="7" t="s">
        <v>329</v>
      </c>
      <c r="D132" s="7">
        <v>4615</v>
      </c>
      <c r="E132" s="7">
        <v>13569</v>
      </c>
      <c r="F132" s="7" t="s">
        <v>17</v>
      </c>
      <c r="G132" s="7" t="s">
        <v>17</v>
      </c>
      <c r="H132" s="7" t="s">
        <v>18</v>
      </c>
      <c r="I132" s="7" t="s">
        <v>19</v>
      </c>
      <c r="J132" s="7">
        <v>9</v>
      </c>
      <c r="K132" s="11">
        <v>30</v>
      </c>
    </row>
    <row r="133" spans="1:11" ht="28.5" customHeight="1">
      <c r="A133" s="19"/>
      <c r="B133" s="7" t="s">
        <v>330</v>
      </c>
      <c r="C133" s="7" t="s">
        <v>331</v>
      </c>
      <c r="D133" s="7">
        <v>2000</v>
      </c>
      <c r="E133" s="7">
        <v>2987</v>
      </c>
      <c r="F133" s="7" t="s">
        <v>17</v>
      </c>
      <c r="G133" s="7" t="s">
        <v>17</v>
      </c>
      <c r="H133" s="7" t="s">
        <v>18</v>
      </c>
      <c r="I133" s="7" t="s">
        <v>19</v>
      </c>
      <c r="J133" s="16" t="s">
        <v>332</v>
      </c>
      <c r="K133" s="11">
        <v>15</v>
      </c>
    </row>
    <row r="134" spans="1:11" ht="28.5" customHeight="1">
      <c r="A134" s="19"/>
      <c r="B134" s="7" t="s">
        <v>333</v>
      </c>
      <c r="C134" s="7" t="s">
        <v>334</v>
      </c>
      <c r="D134" s="7">
        <v>100</v>
      </c>
      <c r="E134" s="7">
        <v>1068</v>
      </c>
      <c r="F134" s="7" t="s">
        <v>17</v>
      </c>
      <c r="G134" s="7" t="s">
        <v>17</v>
      </c>
      <c r="H134" s="7" t="s">
        <v>18</v>
      </c>
      <c r="I134" s="7">
        <v>2</v>
      </c>
      <c r="J134" s="16" t="s">
        <v>335</v>
      </c>
      <c r="K134" s="11">
        <v>15</v>
      </c>
    </row>
    <row r="135" spans="1:11" ht="28.5" customHeight="1">
      <c r="A135" s="19"/>
      <c r="B135" s="7" t="s">
        <v>336</v>
      </c>
      <c r="C135" s="7" t="s">
        <v>337</v>
      </c>
      <c r="D135" s="7">
        <v>600</v>
      </c>
      <c r="E135" s="7">
        <v>3926</v>
      </c>
      <c r="F135" s="7" t="s">
        <v>17</v>
      </c>
      <c r="G135" s="7" t="s">
        <v>17</v>
      </c>
      <c r="H135" s="7" t="s">
        <v>18</v>
      </c>
      <c r="I135" s="7" t="s">
        <v>19</v>
      </c>
      <c r="J135" s="7">
        <v>3</v>
      </c>
      <c r="K135" s="11">
        <v>15</v>
      </c>
    </row>
    <row r="136" spans="1:11" ht="28.5" customHeight="1">
      <c r="A136" s="7" t="s">
        <v>338</v>
      </c>
      <c r="B136" s="7" t="s">
        <v>339</v>
      </c>
      <c r="C136" s="7" t="s">
        <v>340</v>
      </c>
      <c r="D136" s="7">
        <v>520</v>
      </c>
      <c r="E136" s="7">
        <v>6331</v>
      </c>
      <c r="F136" s="7" t="s">
        <v>17</v>
      </c>
      <c r="G136" s="7" t="s">
        <v>17</v>
      </c>
      <c r="H136" s="7" t="s">
        <v>18</v>
      </c>
      <c r="I136" s="7">
        <v>5</v>
      </c>
      <c r="J136" s="7">
        <v>7</v>
      </c>
      <c r="K136" s="11">
        <v>30</v>
      </c>
    </row>
    <row r="137" spans="1:11" ht="28.5" customHeight="1">
      <c r="A137" s="7" t="s">
        <v>341</v>
      </c>
      <c r="B137" s="7" t="s">
        <v>342</v>
      </c>
      <c r="C137" s="7" t="s">
        <v>343</v>
      </c>
      <c r="D137" s="7">
        <v>600</v>
      </c>
      <c r="E137" s="7">
        <v>7100</v>
      </c>
      <c r="F137" s="7" t="s">
        <v>17</v>
      </c>
      <c r="G137" s="7" t="s">
        <v>17</v>
      </c>
      <c r="H137" s="7" t="s">
        <v>17</v>
      </c>
      <c r="I137" s="7" t="s">
        <v>19</v>
      </c>
      <c r="J137" s="7" t="s">
        <v>19</v>
      </c>
      <c r="K137" s="11">
        <v>15</v>
      </c>
    </row>
    <row r="138" spans="1:11" ht="28.5" customHeight="1">
      <c r="A138" s="19" t="s">
        <v>344</v>
      </c>
      <c r="B138" s="7" t="s">
        <v>345</v>
      </c>
      <c r="C138" s="7" t="s">
        <v>346</v>
      </c>
      <c r="D138" s="7">
        <v>1000</v>
      </c>
      <c r="E138" s="7">
        <v>2800</v>
      </c>
      <c r="F138" s="7" t="s">
        <v>17</v>
      </c>
      <c r="G138" s="7" t="s">
        <v>17</v>
      </c>
      <c r="H138" s="7" t="s">
        <v>18</v>
      </c>
      <c r="I138" s="7">
        <v>1</v>
      </c>
      <c r="J138" s="7">
        <v>3</v>
      </c>
      <c r="K138" s="11">
        <v>15</v>
      </c>
    </row>
    <row r="139" spans="1:11" ht="28.5" customHeight="1">
      <c r="A139" s="19"/>
      <c r="B139" s="7" t="s">
        <v>347</v>
      </c>
      <c r="C139" s="7" t="s">
        <v>348</v>
      </c>
      <c r="D139" s="7">
        <v>200</v>
      </c>
      <c r="E139" s="7">
        <v>1200</v>
      </c>
      <c r="F139" s="7" t="s">
        <v>17</v>
      </c>
      <c r="G139" s="7" t="s">
        <v>17</v>
      </c>
      <c r="H139" s="7" t="s">
        <v>18</v>
      </c>
      <c r="I139" s="7" t="s">
        <v>19</v>
      </c>
      <c r="J139" s="7" t="s">
        <v>19</v>
      </c>
      <c r="K139" s="11">
        <v>15</v>
      </c>
    </row>
    <row r="140" spans="1:11" ht="28.5" customHeight="1">
      <c r="A140" s="19" t="s">
        <v>349</v>
      </c>
      <c r="B140" s="7" t="s">
        <v>350</v>
      </c>
      <c r="C140" s="7" t="s">
        <v>351</v>
      </c>
      <c r="D140" s="7">
        <v>600</v>
      </c>
      <c r="E140" s="7">
        <v>4245</v>
      </c>
      <c r="F140" s="7" t="s">
        <v>17</v>
      </c>
      <c r="G140" s="7" t="s">
        <v>17</v>
      </c>
      <c r="H140" s="7" t="s">
        <v>18</v>
      </c>
      <c r="I140" s="16" t="s">
        <v>352</v>
      </c>
      <c r="J140" s="7"/>
      <c r="K140" s="11">
        <v>30</v>
      </c>
    </row>
    <row r="141" spans="1:11" ht="28.5" customHeight="1">
      <c r="A141" s="19"/>
      <c r="B141" s="7" t="s">
        <v>353</v>
      </c>
      <c r="C141" s="7" t="s">
        <v>354</v>
      </c>
      <c r="D141" s="7">
        <v>510</v>
      </c>
      <c r="E141" s="7">
        <v>5000</v>
      </c>
      <c r="F141" s="7" t="s">
        <v>17</v>
      </c>
      <c r="G141" s="7" t="s">
        <v>17</v>
      </c>
      <c r="H141" s="7" t="s">
        <v>18</v>
      </c>
      <c r="I141" s="16" t="s">
        <v>355</v>
      </c>
      <c r="J141" s="7">
        <v>1</v>
      </c>
      <c r="K141" s="11">
        <v>15</v>
      </c>
    </row>
    <row r="142" spans="1:11" ht="28.5" customHeight="1">
      <c r="A142" s="7" t="s">
        <v>356</v>
      </c>
      <c r="B142" s="7" t="s">
        <v>357</v>
      </c>
      <c r="C142" s="7" t="s">
        <v>358</v>
      </c>
      <c r="D142" s="7">
        <v>2000</v>
      </c>
      <c r="E142" s="7"/>
      <c r="F142" s="7" t="s">
        <v>17</v>
      </c>
      <c r="G142" s="7"/>
      <c r="H142" s="7"/>
      <c r="I142" s="7"/>
      <c r="J142" s="7"/>
      <c r="K142" s="11">
        <v>15</v>
      </c>
    </row>
    <row r="143" spans="1:11" ht="28.5" customHeight="1">
      <c r="A143" s="7" t="s">
        <v>359</v>
      </c>
      <c r="B143" s="7" t="s">
        <v>360</v>
      </c>
      <c r="C143" s="7" t="s">
        <v>361</v>
      </c>
      <c r="D143" s="7">
        <v>1000</v>
      </c>
      <c r="E143" s="7">
        <v>1086.4000000000001</v>
      </c>
      <c r="F143" s="7" t="s">
        <v>17</v>
      </c>
      <c r="G143" s="7"/>
      <c r="H143" s="7"/>
      <c r="I143" s="7">
        <v>9</v>
      </c>
      <c r="J143" s="7"/>
      <c r="K143" s="11">
        <v>30</v>
      </c>
    </row>
    <row r="144" spans="1:11" ht="28.5" customHeight="1">
      <c r="A144" s="19" t="s">
        <v>362</v>
      </c>
      <c r="B144" s="7" t="s">
        <v>363</v>
      </c>
      <c r="C144" s="7" t="s">
        <v>364</v>
      </c>
      <c r="D144" s="7">
        <v>500</v>
      </c>
      <c r="E144" s="7">
        <v>550</v>
      </c>
      <c r="F144" s="7" t="s">
        <v>17</v>
      </c>
      <c r="G144" s="7" t="s">
        <v>17</v>
      </c>
      <c r="H144" s="7" t="s">
        <v>18</v>
      </c>
      <c r="I144" s="7" t="s">
        <v>19</v>
      </c>
      <c r="J144" s="7">
        <v>2</v>
      </c>
      <c r="K144" s="11">
        <v>30</v>
      </c>
    </row>
    <row r="145" spans="1:11" ht="28.5" customHeight="1">
      <c r="A145" s="19"/>
      <c r="B145" s="7" t="s">
        <v>365</v>
      </c>
      <c r="C145" s="7" t="s">
        <v>366</v>
      </c>
      <c r="D145" s="7">
        <v>1266</v>
      </c>
      <c r="E145" s="7">
        <v>2204.9499999999998</v>
      </c>
      <c r="F145" s="7" t="s">
        <v>17</v>
      </c>
      <c r="G145" s="7" t="s">
        <v>17</v>
      </c>
      <c r="H145" s="7"/>
      <c r="I145" s="7">
        <v>1</v>
      </c>
      <c r="J145" s="7">
        <v>3</v>
      </c>
      <c r="K145" s="11">
        <v>30</v>
      </c>
    </row>
    <row r="146" spans="1:11" s="3" customFormat="1" ht="28.5" customHeight="1">
      <c r="A146" s="26" t="s">
        <v>367</v>
      </c>
      <c r="B146" s="26"/>
      <c r="C146" s="26"/>
      <c r="D146" s="8"/>
      <c r="E146" s="8"/>
      <c r="F146" s="8"/>
      <c r="G146" s="8"/>
      <c r="H146" s="8"/>
      <c r="I146" s="8"/>
      <c r="J146" s="8"/>
      <c r="K146" s="12">
        <f>SUM(K147:K164)</f>
        <v>330</v>
      </c>
    </row>
    <row r="147" spans="1:11" ht="28.5" customHeight="1">
      <c r="A147" s="19" t="s">
        <v>368</v>
      </c>
      <c r="B147" s="7" t="s">
        <v>369</v>
      </c>
      <c r="C147" s="7" t="s">
        <v>370</v>
      </c>
      <c r="D147" s="7">
        <v>5236</v>
      </c>
      <c r="E147" s="7">
        <v>19627</v>
      </c>
      <c r="F147" s="7" t="s">
        <v>17</v>
      </c>
      <c r="G147" s="7" t="s">
        <v>17</v>
      </c>
      <c r="H147" s="7"/>
      <c r="I147" s="7">
        <v>23</v>
      </c>
      <c r="J147" s="7"/>
      <c r="K147" s="11">
        <v>30</v>
      </c>
    </row>
    <row r="148" spans="1:11" ht="28.5" customHeight="1">
      <c r="A148" s="19"/>
      <c r="B148" s="7" t="s">
        <v>371</v>
      </c>
      <c r="C148" s="7" t="s">
        <v>372</v>
      </c>
      <c r="D148" s="7">
        <v>100</v>
      </c>
      <c r="E148" s="7">
        <v>4347</v>
      </c>
      <c r="F148" s="7" t="s">
        <v>17</v>
      </c>
      <c r="G148" s="7" t="s">
        <v>17</v>
      </c>
      <c r="H148" s="7"/>
      <c r="I148" s="7">
        <v>1</v>
      </c>
      <c r="J148" s="7">
        <v>1</v>
      </c>
      <c r="K148" s="11">
        <v>15</v>
      </c>
    </row>
    <row r="149" spans="1:11" ht="28.5" customHeight="1">
      <c r="A149" s="19"/>
      <c r="B149" s="7" t="s">
        <v>373</v>
      </c>
      <c r="C149" s="7" t="s">
        <v>374</v>
      </c>
      <c r="D149" s="7">
        <v>100</v>
      </c>
      <c r="E149" s="7">
        <v>3555</v>
      </c>
      <c r="F149" s="7" t="s">
        <v>17</v>
      </c>
      <c r="G149" s="7" t="s">
        <v>17</v>
      </c>
      <c r="H149" s="7"/>
      <c r="I149" s="7"/>
      <c r="J149" s="7">
        <v>7</v>
      </c>
      <c r="K149" s="11">
        <v>15</v>
      </c>
    </row>
    <row r="150" spans="1:11" ht="28.5" customHeight="1">
      <c r="A150" s="19"/>
      <c r="B150" s="7" t="s">
        <v>375</v>
      </c>
      <c r="C150" s="7" t="s">
        <v>376</v>
      </c>
      <c r="D150" s="7">
        <v>83</v>
      </c>
      <c r="E150" s="7">
        <v>3756</v>
      </c>
      <c r="F150" s="7" t="s">
        <v>17</v>
      </c>
      <c r="G150" s="7" t="s">
        <v>17</v>
      </c>
      <c r="H150" s="7"/>
      <c r="I150" s="7"/>
      <c r="J150" s="7">
        <v>1</v>
      </c>
      <c r="K150" s="11">
        <v>15</v>
      </c>
    </row>
    <row r="151" spans="1:11" ht="28.5" customHeight="1">
      <c r="A151" s="19" t="s">
        <v>377</v>
      </c>
      <c r="B151" s="7" t="s">
        <v>378</v>
      </c>
      <c r="C151" s="7" t="s">
        <v>379</v>
      </c>
      <c r="D151" s="7">
        <v>1200</v>
      </c>
      <c r="E151" s="7">
        <v>7140</v>
      </c>
      <c r="F151" s="7" t="s">
        <v>17</v>
      </c>
      <c r="G151" s="7" t="s">
        <v>17</v>
      </c>
      <c r="H151" s="7" t="s">
        <v>18</v>
      </c>
      <c r="I151" s="7" t="s">
        <v>380</v>
      </c>
      <c r="J151" s="7">
        <v>3</v>
      </c>
      <c r="K151" s="11">
        <v>30</v>
      </c>
    </row>
    <row r="152" spans="1:11" ht="28.5" customHeight="1">
      <c r="A152" s="19"/>
      <c r="B152" s="7" t="s">
        <v>381</v>
      </c>
      <c r="C152" s="7" t="s">
        <v>382</v>
      </c>
      <c r="D152" s="7">
        <v>900</v>
      </c>
      <c r="E152" s="7">
        <v>3165.77</v>
      </c>
      <c r="F152" s="7" t="s">
        <v>17</v>
      </c>
      <c r="G152" s="7" t="s">
        <v>17</v>
      </c>
      <c r="H152" s="7" t="s">
        <v>18</v>
      </c>
      <c r="I152" s="7" t="s">
        <v>383</v>
      </c>
      <c r="J152" s="7">
        <v>0</v>
      </c>
      <c r="K152" s="11">
        <v>15</v>
      </c>
    </row>
    <row r="153" spans="1:11" ht="28.5" customHeight="1">
      <c r="A153" s="19" t="s">
        <v>384</v>
      </c>
      <c r="B153" s="7" t="s">
        <v>385</v>
      </c>
      <c r="C153" s="7" t="s">
        <v>386</v>
      </c>
      <c r="D153" s="7">
        <v>200</v>
      </c>
      <c r="E153" s="7">
        <v>5000</v>
      </c>
      <c r="F153" s="7" t="s">
        <v>17</v>
      </c>
      <c r="G153" s="7" t="s">
        <v>17</v>
      </c>
      <c r="H153" s="7" t="s">
        <v>18</v>
      </c>
      <c r="I153" s="7">
        <v>2</v>
      </c>
      <c r="J153" s="7">
        <v>9</v>
      </c>
      <c r="K153" s="11">
        <v>15</v>
      </c>
    </row>
    <row r="154" spans="1:11" ht="28.5" customHeight="1">
      <c r="A154" s="19"/>
      <c r="B154" s="7" t="s">
        <v>387</v>
      </c>
      <c r="C154" s="7" t="s">
        <v>388</v>
      </c>
      <c r="D154" s="7">
        <v>200</v>
      </c>
      <c r="E154" s="7">
        <v>2000</v>
      </c>
      <c r="F154" s="7" t="s">
        <v>17</v>
      </c>
      <c r="G154" s="7" t="s">
        <v>17</v>
      </c>
      <c r="H154" s="7" t="s">
        <v>18</v>
      </c>
      <c r="I154" s="7">
        <v>1</v>
      </c>
      <c r="J154" s="7">
        <v>6</v>
      </c>
      <c r="K154" s="11">
        <v>15</v>
      </c>
    </row>
    <row r="155" spans="1:11" ht="28.5" customHeight="1">
      <c r="A155" s="7" t="s">
        <v>389</v>
      </c>
      <c r="B155" s="7" t="s">
        <v>390</v>
      </c>
      <c r="C155" s="7" t="s">
        <v>391</v>
      </c>
      <c r="D155" s="7">
        <v>1000</v>
      </c>
      <c r="E155" s="7">
        <v>2653</v>
      </c>
      <c r="F155" s="7" t="s">
        <v>17</v>
      </c>
      <c r="G155" s="7" t="s">
        <v>18</v>
      </c>
      <c r="H155" s="7" t="s">
        <v>18</v>
      </c>
      <c r="I155" s="7" t="s">
        <v>19</v>
      </c>
      <c r="J155" s="7" t="s">
        <v>19</v>
      </c>
      <c r="K155" s="11">
        <v>15</v>
      </c>
    </row>
    <row r="156" spans="1:11" ht="28.5" customHeight="1">
      <c r="A156" s="7" t="s">
        <v>392</v>
      </c>
      <c r="B156" s="7" t="s">
        <v>393</v>
      </c>
      <c r="C156" s="7" t="s">
        <v>394</v>
      </c>
      <c r="D156" s="7">
        <v>280</v>
      </c>
      <c r="E156" s="7">
        <v>2500</v>
      </c>
      <c r="F156" s="7" t="s">
        <v>17</v>
      </c>
      <c r="G156" s="7" t="s">
        <v>17</v>
      </c>
      <c r="H156" s="7" t="s">
        <v>18</v>
      </c>
      <c r="I156" s="7" t="s">
        <v>19</v>
      </c>
      <c r="J156" s="7" t="s">
        <v>19</v>
      </c>
      <c r="K156" s="11">
        <v>15</v>
      </c>
    </row>
    <row r="157" spans="1:11" ht="28.5" customHeight="1">
      <c r="A157" s="19" t="s">
        <v>395</v>
      </c>
      <c r="B157" s="7" t="s">
        <v>396</v>
      </c>
      <c r="C157" s="7" t="s">
        <v>397</v>
      </c>
      <c r="D157" s="7">
        <v>500</v>
      </c>
      <c r="E157" s="7">
        <v>658</v>
      </c>
      <c r="F157" s="7" t="s">
        <v>17</v>
      </c>
      <c r="G157" s="7" t="s">
        <v>17</v>
      </c>
      <c r="H157" s="7"/>
      <c r="I157" s="7"/>
      <c r="J157" s="7"/>
      <c r="K157" s="11">
        <v>15</v>
      </c>
    </row>
    <row r="158" spans="1:11" ht="28.5" customHeight="1">
      <c r="A158" s="19"/>
      <c r="B158" s="7" t="s">
        <v>398</v>
      </c>
      <c r="C158" s="7" t="s">
        <v>399</v>
      </c>
      <c r="D158" s="7">
        <v>400</v>
      </c>
      <c r="E158" s="7">
        <v>528</v>
      </c>
      <c r="F158" s="7" t="s">
        <v>17</v>
      </c>
      <c r="G158" s="7" t="s">
        <v>17</v>
      </c>
      <c r="H158" s="7"/>
      <c r="I158" s="7"/>
      <c r="J158" s="7"/>
      <c r="K158" s="11">
        <v>30</v>
      </c>
    </row>
    <row r="159" spans="1:11" ht="28.5" customHeight="1">
      <c r="A159" s="7" t="s">
        <v>400</v>
      </c>
      <c r="B159" s="7" t="s">
        <v>401</v>
      </c>
      <c r="C159" s="7" t="s">
        <v>402</v>
      </c>
      <c r="D159" s="7">
        <v>208</v>
      </c>
      <c r="E159" s="7">
        <v>582.74</v>
      </c>
      <c r="F159" s="7" t="s">
        <v>17</v>
      </c>
      <c r="G159" s="7" t="s">
        <v>17</v>
      </c>
      <c r="H159" s="7" t="s">
        <v>18</v>
      </c>
      <c r="I159" s="7">
        <v>1</v>
      </c>
      <c r="J159" s="7">
        <v>1</v>
      </c>
      <c r="K159" s="11">
        <v>15</v>
      </c>
    </row>
    <row r="160" spans="1:11" ht="28.5" customHeight="1">
      <c r="A160" s="7" t="s">
        <v>403</v>
      </c>
      <c r="B160" s="7" t="s">
        <v>404</v>
      </c>
      <c r="C160" s="7" t="s">
        <v>405</v>
      </c>
      <c r="D160" s="7">
        <v>230</v>
      </c>
      <c r="E160" s="7">
        <v>3129</v>
      </c>
      <c r="F160" s="7" t="s">
        <v>17</v>
      </c>
      <c r="G160" s="7" t="s">
        <v>17</v>
      </c>
      <c r="H160" s="7" t="s">
        <v>18</v>
      </c>
      <c r="I160" s="7" t="s">
        <v>19</v>
      </c>
      <c r="J160" s="7" t="s">
        <v>19</v>
      </c>
      <c r="K160" s="11">
        <v>15</v>
      </c>
    </row>
    <row r="161" spans="1:11" ht="28.5" customHeight="1">
      <c r="A161" s="7" t="s">
        <v>406</v>
      </c>
      <c r="B161" s="7" t="s">
        <v>407</v>
      </c>
      <c r="C161" s="7" t="s">
        <v>408</v>
      </c>
      <c r="D161" s="7">
        <v>3193</v>
      </c>
      <c r="E161" s="7">
        <v>5867</v>
      </c>
      <c r="F161" s="7" t="s">
        <v>17</v>
      </c>
      <c r="G161" s="7" t="s">
        <v>17</v>
      </c>
      <c r="H161" s="7" t="s">
        <v>18</v>
      </c>
      <c r="I161" s="7" t="s">
        <v>19</v>
      </c>
      <c r="J161" s="7" t="s">
        <v>19</v>
      </c>
      <c r="K161" s="11">
        <v>30</v>
      </c>
    </row>
    <row r="162" spans="1:11" ht="28.5" customHeight="1">
      <c r="A162" s="7" t="s">
        <v>409</v>
      </c>
      <c r="B162" s="7" t="s">
        <v>410</v>
      </c>
      <c r="C162" s="7" t="s">
        <v>411</v>
      </c>
      <c r="D162" s="7">
        <v>5000</v>
      </c>
      <c r="E162" s="7">
        <v>10000</v>
      </c>
      <c r="F162" s="7" t="s">
        <v>17</v>
      </c>
      <c r="G162" s="7" t="s">
        <v>17</v>
      </c>
      <c r="H162" s="7" t="s">
        <v>18</v>
      </c>
      <c r="I162" s="7">
        <v>7</v>
      </c>
      <c r="J162" s="7">
        <v>1</v>
      </c>
      <c r="K162" s="11">
        <v>15</v>
      </c>
    </row>
    <row r="163" spans="1:11" ht="28.5" customHeight="1">
      <c r="A163" s="19" t="s">
        <v>412</v>
      </c>
      <c r="B163" s="7" t="s">
        <v>413</v>
      </c>
      <c r="C163" s="7" t="s">
        <v>414</v>
      </c>
      <c r="D163" s="7">
        <v>800</v>
      </c>
      <c r="E163" s="7">
        <v>3030.9</v>
      </c>
      <c r="F163" s="7" t="s">
        <v>17</v>
      </c>
      <c r="G163" s="7" t="s">
        <v>17</v>
      </c>
      <c r="H163" s="7" t="s">
        <v>18</v>
      </c>
      <c r="I163" s="7" t="s">
        <v>19</v>
      </c>
      <c r="J163" s="7" t="s">
        <v>19</v>
      </c>
      <c r="K163" s="11">
        <v>15</v>
      </c>
    </row>
    <row r="164" spans="1:11" ht="28.5" customHeight="1">
      <c r="A164" s="19"/>
      <c r="B164" s="7" t="s">
        <v>415</v>
      </c>
      <c r="C164" s="7" t="s">
        <v>416</v>
      </c>
      <c r="D164" s="7">
        <v>500</v>
      </c>
      <c r="E164" s="7">
        <v>8945.07</v>
      </c>
      <c r="F164" s="7" t="s">
        <v>17</v>
      </c>
      <c r="G164" s="7" t="s">
        <v>17</v>
      </c>
      <c r="H164" s="7" t="s">
        <v>18</v>
      </c>
      <c r="I164" s="7" t="s">
        <v>19</v>
      </c>
      <c r="J164" s="7" t="s">
        <v>19</v>
      </c>
      <c r="K164" s="11">
        <v>15</v>
      </c>
    </row>
    <row r="165" spans="1:11" s="3" customFormat="1" ht="28.5" customHeight="1">
      <c r="A165" s="26" t="s">
        <v>417</v>
      </c>
      <c r="B165" s="26"/>
      <c r="C165" s="26"/>
      <c r="D165" s="8"/>
      <c r="E165" s="8"/>
      <c r="F165" s="8"/>
      <c r="G165" s="8"/>
      <c r="H165" s="8"/>
      <c r="I165" s="8"/>
      <c r="J165" s="8"/>
      <c r="K165" s="12">
        <f>SUM(K166:K176)</f>
        <v>225</v>
      </c>
    </row>
    <row r="166" spans="1:11" ht="28.5" customHeight="1">
      <c r="A166" s="19" t="s">
        <v>418</v>
      </c>
      <c r="B166" s="7" t="s">
        <v>419</v>
      </c>
      <c r="C166" s="7" t="s">
        <v>420</v>
      </c>
      <c r="D166" s="7">
        <v>800</v>
      </c>
      <c r="E166" s="7">
        <v>5528</v>
      </c>
      <c r="F166" s="7" t="s">
        <v>17</v>
      </c>
      <c r="G166" s="7" t="s">
        <v>17</v>
      </c>
      <c r="H166" s="7" t="s">
        <v>18</v>
      </c>
      <c r="I166" s="7"/>
      <c r="J166" s="7">
        <v>5</v>
      </c>
      <c r="K166" s="11">
        <v>15</v>
      </c>
    </row>
    <row r="167" spans="1:11" ht="28.5" customHeight="1">
      <c r="A167" s="19"/>
      <c r="B167" s="7" t="s">
        <v>421</v>
      </c>
      <c r="C167" s="7" t="s">
        <v>422</v>
      </c>
      <c r="D167" s="7">
        <v>200</v>
      </c>
      <c r="E167" s="7">
        <v>8529</v>
      </c>
      <c r="F167" s="7" t="s">
        <v>17</v>
      </c>
      <c r="G167" s="7" t="s">
        <v>17</v>
      </c>
      <c r="H167" s="7" t="s">
        <v>18</v>
      </c>
      <c r="I167" s="7"/>
      <c r="J167" s="7">
        <v>5</v>
      </c>
      <c r="K167" s="11">
        <v>30</v>
      </c>
    </row>
    <row r="168" spans="1:11" ht="28.5" customHeight="1">
      <c r="A168" s="19"/>
      <c r="B168" s="7" t="s">
        <v>423</v>
      </c>
      <c r="C168" s="7" t="s">
        <v>424</v>
      </c>
      <c r="D168" s="7">
        <v>200</v>
      </c>
      <c r="E168" s="7">
        <v>4025.2</v>
      </c>
      <c r="F168" s="7" t="s">
        <v>17</v>
      </c>
      <c r="G168" s="7" t="s">
        <v>17</v>
      </c>
      <c r="H168" s="7" t="s">
        <v>18</v>
      </c>
      <c r="I168" s="7">
        <v>1</v>
      </c>
      <c r="J168" s="7">
        <v>3</v>
      </c>
      <c r="K168" s="11">
        <v>30</v>
      </c>
    </row>
    <row r="169" spans="1:11" ht="28.5" customHeight="1">
      <c r="A169" s="19"/>
      <c r="B169" s="7" t="s">
        <v>425</v>
      </c>
      <c r="C169" s="7" t="s">
        <v>426</v>
      </c>
      <c r="D169" s="7">
        <v>100</v>
      </c>
      <c r="E169" s="7">
        <v>2800</v>
      </c>
      <c r="F169" s="7" t="s">
        <v>17</v>
      </c>
      <c r="G169" s="7"/>
      <c r="H169" s="7"/>
      <c r="I169" s="7"/>
      <c r="J169" s="7"/>
      <c r="K169" s="11">
        <v>15</v>
      </c>
    </row>
    <row r="170" spans="1:11" ht="28.5" customHeight="1">
      <c r="A170" s="7" t="s">
        <v>427</v>
      </c>
      <c r="B170" s="7" t="s">
        <v>428</v>
      </c>
      <c r="C170" s="7" t="s">
        <v>429</v>
      </c>
      <c r="D170" s="7">
        <v>500</v>
      </c>
      <c r="E170" s="7">
        <v>1821</v>
      </c>
      <c r="F170" s="7" t="s">
        <v>17</v>
      </c>
      <c r="G170" s="7" t="s">
        <v>17</v>
      </c>
      <c r="H170" s="7" t="s">
        <v>18</v>
      </c>
      <c r="I170" s="7">
        <v>1</v>
      </c>
      <c r="J170" s="7" t="s">
        <v>19</v>
      </c>
      <c r="K170" s="11">
        <v>15</v>
      </c>
    </row>
    <row r="171" spans="1:11" ht="28.5" customHeight="1">
      <c r="A171" s="19" t="s">
        <v>430</v>
      </c>
      <c r="B171" s="7" t="s">
        <v>431</v>
      </c>
      <c r="C171" s="7" t="s">
        <v>432</v>
      </c>
      <c r="D171" s="7">
        <v>1000</v>
      </c>
      <c r="E171" s="7">
        <v>2617</v>
      </c>
      <c r="F171" s="7" t="s">
        <v>17</v>
      </c>
      <c r="G171" s="7" t="s">
        <v>18</v>
      </c>
      <c r="H171" s="7" t="s">
        <v>18</v>
      </c>
      <c r="I171" s="7">
        <v>2</v>
      </c>
      <c r="J171" s="7" t="s">
        <v>19</v>
      </c>
      <c r="K171" s="11">
        <v>15</v>
      </c>
    </row>
    <row r="172" spans="1:11" ht="28.5" customHeight="1">
      <c r="A172" s="19"/>
      <c r="B172" s="7" t="s">
        <v>433</v>
      </c>
      <c r="C172" s="7" t="s">
        <v>434</v>
      </c>
      <c r="D172" s="7">
        <v>200</v>
      </c>
      <c r="E172" s="7">
        <v>2055</v>
      </c>
      <c r="F172" s="7" t="s">
        <v>17</v>
      </c>
      <c r="G172" s="7" t="s">
        <v>18</v>
      </c>
      <c r="H172" s="7" t="s">
        <v>18</v>
      </c>
      <c r="I172" s="7">
        <v>1</v>
      </c>
      <c r="J172" s="7">
        <v>4</v>
      </c>
      <c r="K172" s="11">
        <v>15</v>
      </c>
    </row>
    <row r="173" spans="1:11" ht="28.5" customHeight="1">
      <c r="A173" s="19" t="s">
        <v>435</v>
      </c>
      <c r="B173" s="7" t="s">
        <v>436</v>
      </c>
      <c r="C173" s="7" t="s">
        <v>437</v>
      </c>
      <c r="D173" s="7">
        <v>2300</v>
      </c>
      <c r="E173" s="7">
        <v>5997</v>
      </c>
      <c r="F173" s="7" t="s">
        <v>17</v>
      </c>
      <c r="G173" s="7" t="s">
        <v>17</v>
      </c>
      <c r="H173" s="7" t="s">
        <v>18</v>
      </c>
      <c r="I173" s="7">
        <v>7</v>
      </c>
      <c r="J173" s="7">
        <v>2</v>
      </c>
      <c r="K173" s="11">
        <v>30</v>
      </c>
    </row>
    <row r="174" spans="1:11" ht="28.5" customHeight="1">
      <c r="A174" s="19"/>
      <c r="B174" s="7" t="s">
        <v>438</v>
      </c>
      <c r="C174" s="7" t="s">
        <v>439</v>
      </c>
      <c r="D174" s="7">
        <v>525</v>
      </c>
      <c r="E174" s="7">
        <v>4962</v>
      </c>
      <c r="F174" s="7" t="s">
        <v>17</v>
      </c>
      <c r="G174" s="7" t="s">
        <v>17</v>
      </c>
      <c r="H174" s="7" t="s">
        <v>18</v>
      </c>
      <c r="I174" s="7">
        <v>3</v>
      </c>
      <c r="J174" s="7">
        <v>1</v>
      </c>
      <c r="K174" s="11">
        <v>15</v>
      </c>
    </row>
    <row r="175" spans="1:11" ht="28.5" customHeight="1">
      <c r="A175" s="19" t="s">
        <v>440</v>
      </c>
      <c r="B175" s="7" t="s">
        <v>441</v>
      </c>
      <c r="C175" s="7" t="s">
        <v>442</v>
      </c>
      <c r="D175" s="7" t="s">
        <v>443</v>
      </c>
      <c r="E175" s="7" t="s">
        <v>444</v>
      </c>
      <c r="F175" s="7" t="s">
        <v>17</v>
      </c>
      <c r="G175" s="7" t="s">
        <v>17</v>
      </c>
      <c r="H175" s="7" t="s">
        <v>18</v>
      </c>
      <c r="I175" s="7">
        <v>2</v>
      </c>
      <c r="J175" s="7">
        <v>1</v>
      </c>
      <c r="K175" s="11">
        <v>30</v>
      </c>
    </row>
    <row r="176" spans="1:11" ht="28.5" customHeight="1">
      <c r="A176" s="19"/>
      <c r="B176" s="7" t="s">
        <v>445</v>
      </c>
      <c r="C176" s="7" t="s">
        <v>446</v>
      </c>
      <c r="D176" s="7" t="s">
        <v>447</v>
      </c>
      <c r="E176" s="7" t="s">
        <v>448</v>
      </c>
      <c r="F176" s="7" t="s">
        <v>17</v>
      </c>
      <c r="G176" s="7" t="s">
        <v>17</v>
      </c>
      <c r="H176" s="7" t="s">
        <v>17</v>
      </c>
      <c r="I176" s="7">
        <v>2</v>
      </c>
      <c r="J176" s="7">
        <v>9</v>
      </c>
      <c r="K176" s="11">
        <v>15</v>
      </c>
    </row>
    <row r="177" spans="1:11" s="3" customFormat="1" ht="28.5" customHeight="1">
      <c r="A177" s="26" t="s">
        <v>449</v>
      </c>
      <c r="B177" s="26"/>
      <c r="C177" s="26"/>
      <c r="D177" s="8"/>
      <c r="E177" s="8"/>
      <c r="F177" s="8"/>
      <c r="G177" s="8"/>
      <c r="H177" s="8"/>
      <c r="I177" s="8"/>
      <c r="J177" s="8"/>
      <c r="K177" s="12">
        <f>SUM(K178:K185)</f>
        <v>150</v>
      </c>
    </row>
    <row r="178" spans="1:11" ht="28.5" customHeight="1">
      <c r="A178" s="19" t="s">
        <v>450</v>
      </c>
      <c r="B178" s="7" t="s">
        <v>451</v>
      </c>
      <c r="C178" s="7" t="s">
        <v>452</v>
      </c>
      <c r="D178" s="7">
        <v>100</v>
      </c>
      <c r="E178" s="7">
        <v>3046</v>
      </c>
      <c r="F178" s="7" t="s">
        <v>17</v>
      </c>
      <c r="G178" s="7" t="s">
        <v>17</v>
      </c>
      <c r="H178" s="7" t="s">
        <v>18</v>
      </c>
      <c r="I178" s="7" t="s">
        <v>19</v>
      </c>
      <c r="J178" s="7" t="s">
        <v>19</v>
      </c>
      <c r="K178" s="11">
        <v>15</v>
      </c>
    </row>
    <row r="179" spans="1:11" ht="28.5" customHeight="1">
      <c r="A179" s="19"/>
      <c r="B179" s="7" t="s">
        <v>453</v>
      </c>
      <c r="C179" s="7" t="s">
        <v>454</v>
      </c>
      <c r="D179" s="7">
        <v>5100</v>
      </c>
      <c r="E179" s="7">
        <v>19425</v>
      </c>
      <c r="F179" s="7" t="s">
        <v>17</v>
      </c>
      <c r="G179" s="7" t="s">
        <v>17</v>
      </c>
      <c r="H179" s="7" t="s">
        <v>18</v>
      </c>
      <c r="I179" s="7">
        <v>1</v>
      </c>
      <c r="J179" s="7" t="s">
        <v>19</v>
      </c>
      <c r="K179" s="11">
        <v>30</v>
      </c>
    </row>
    <row r="180" spans="1:11" ht="28.5" customHeight="1">
      <c r="A180" s="7" t="s">
        <v>455</v>
      </c>
      <c r="B180" s="7" t="s">
        <v>456</v>
      </c>
      <c r="C180" s="7" t="s">
        <v>457</v>
      </c>
      <c r="D180" s="7">
        <v>200</v>
      </c>
      <c r="E180" s="7">
        <v>77.290000000000006</v>
      </c>
      <c r="F180" s="7" t="s">
        <v>17</v>
      </c>
      <c r="G180" s="7" t="s">
        <v>17</v>
      </c>
      <c r="H180" s="7" t="s">
        <v>18</v>
      </c>
      <c r="I180" s="7" t="s">
        <v>19</v>
      </c>
      <c r="J180" s="7" t="s">
        <v>19</v>
      </c>
      <c r="K180" s="11">
        <v>15</v>
      </c>
    </row>
    <row r="181" spans="1:11" ht="28.5" customHeight="1">
      <c r="A181" s="7" t="s">
        <v>458</v>
      </c>
      <c r="B181" s="7" t="s">
        <v>459</v>
      </c>
      <c r="C181" s="7" t="s">
        <v>460</v>
      </c>
      <c r="D181" s="7">
        <v>550</v>
      </c>
      <c r="E181" s="7">
        <v>1140</v>
      </c>
      <c r="F181" s="7" t="s">
        <v>17</v>
      </c>
      <c r="G181" s="7" t="s">
        <v>17</v>
      </c>
      <c r="H181" s="7" t="s">
        <v>18</v>
      </c>
      <c r="I181" s="7" t="s">
        <v>19</v>
      </c>
      <c r="J181" s="7" t="s">
        <v>19</v>
      </c>
      <c r="K181" s="11">
        <v>15</v>
      </c>
    </row>
    <row r="182" spans="1:11" ht="28.5" customHeight="1">
      <c r="A182" s="7" t="s">
        <v>461</v>
      </c>
      <c r="B182" s="7" t="s">
        <v>462</v>
      </c>
      <c r="C182" s="7" t="s">
        <v>463</v>
      </c>
      <c r="D182" s="7">
        <v>1000</v>
      </c>
      <c r="E182" s="7">
        <v>1420.21</v>
      </c>
      <c r="F182" s="7" t="s">
        <v>17</v>
      </c>
      <c r="G182" s="7" t="s">
        <v>17</v>
      </c>
      <c r="H182" s="7" t="s">
        <v>18</v>
      </c>
      <c r="I182" s="7" t="s">
        <v>19</v>
      </c>
      <c r="J182" s="7" t="s">
        <v>19</v>
      </c>
      <c r="K182" s="11">
        <v>15</v>
      </c>
    </row>
    <row r="183" spans="1:11" ht="28.5" customHeight="1">
      <c r="A183" s="7" t="s">
        <v>464</v>
      </c>
      <c r="B183" s="7" t="s">
        <v>465</v>
      </c>
      <c r="C183" s="7" t="s">
        <v>466</v>
      </c>
      <c r="D183" s="7">
        <v>500</v>
      </c>
      <c r="E183" s="7">
        <v>601</v>
      </c>
      <c r="F183" s="7" t="s">
        <v>17</v>
      </c>
      <c r="G183" s="7" t="s">
        <v>17</v>
      </c>
      <c r="H183" s="7" t="s">
        <v>18</v>
      </c>
      <c r="I183" s="7" t="s">
        <v>19</v>
      </c>
      <c r="J183" s="7" t="s">
        <v>19</v>
      </c>
      <c r="K183" s="11">
        <v>15</v>
      </c>
    </row>
    <row r="184" spans="1:11" ht="28.5" customHeight="1">
      <c r="A184" s="7" t="s">
        <v>467</v>
      </c>
      <c r="B184" s="7" t="s">
        <v>468</v>
      </c>
      <c r="C184" s="7" t="s">
        <v>469</v>
      </c>
      <c r="D184" s="7">
        <v>100</v>
      </c>
      <c r="E184" s="7">
        <v>2750.17</v>
      </c>
      <c r="F184" s="7" t="s">
        <v>17</v>
      </c>
      <c r="G184" s="7" t="s">
        <v>17</v>
      </c>
      <c r="H184" s="7" t="s">
        <v>18</v>
      </c>
      <c r="I184" s="7" t="s">
        <v>19</v>
      </c>
      <c r="J184" s="7" t="s">
        <v>19</v>
      </c>
      <c r="K184" s="11">
        <v>15</v>
      </c>
    </row>
    <row r="185" spans="1:11" ht="28.5" customHeight="1">
      <c r="A185" s="7" t="s">
        <v>470</v>
      </c>
      <c r="B185" s="7" t="s">
        <v>471</v>
      </c>
      <c r="C185" s="7" t="s">
        <v>472</v>
      </c>
      <c r="D185" s="7">
        <v>2000</v>
      </c>
      <c r="E185" s="7">
        <v>2300</v>
      </c>
      <c r="F185" s="7" t="s">
        <v>17</v>
      </c>
      <c r="G185" s="7" t="s">
        <v>17</v>
      </c>
      <c r="H185" s="7" t="s">
        <v>18</v>
      </c>
      <c r="I185" s="7">
        <v>3</v>
      </c>
      <c r="J185" s="7">
        <v>7</v>
      </c>
      <c r="K185" s="11">
        <v>30</v>
      </c>
    </row>
  </sheetData>
  <mergeCells count="70">
    <mergeCell ref="A166:A169"/>
    <mergeCell ref="A171:A172"/>
    <mergeCell ref="A86:A87"/>
    <mergeCell ref="A88:A89"/>
    <mergeCell ref="A178:A179"/>
    <mergeCell ref="A48:A49"/>
    <mergeCell ref="A50:A51"/>
    <mergeCell ref="A53:A54"/>
    <mergeCell ref="A153:A154"/>
    <mergeCell ref="A157:A158"/>
    <mergeCell ref="A163:A164"/>
    <mergeCell ref="A70:A71"/>
    <mergeCell ref="A147:A150"/>
    <mergeCell ref="A151:A152"/>
    <mergeCell ref="A118:C118"/>
    <mergeCell ref="A138:A139"/>
    <mergeCell ref="A74:A75"/>
    <mergeCell ref="A76:A77"/>
    <mergeCell ref="A116:A117"/>
    <mergeCell ref="A119:A122"/>
    <mergeCell ref="A78:A79"/>
    <mergeCell ref="A80:A81"/>
    <mergeCell ref="A177:C177"/>
    <mergeCell ref="A124:A125"/>
    <mergeCell ref="A132:A135"/>
    <mergeCell ref="A131:C131"/>
    <mergeCell ref="A173:A174"/>
    <mergeCell ref="A175:A176"/>
    <mergeCell ref="A140:A141"/>
    <mergeCell ref="A146:C146"/>
    <mergeCell ref="A165:C165"/>
    <mergeCell ref="A144:A145"/>
    <mergeCell ref="A91:A92"/>
    <mergeCell ref="A93:A94"/>
    <mergeCell ref="A112:A113"/>
    <mergeCell ref="A96:A97"/>
    <mergeCell ref="A100:A102"/>
    <mergeCell ref="A104:A106"/>
    <mergeCell ref="A108:A111"/>
    <mergeCell ref="A99:C99"/>
    <mergeCell ref="A107:C107"/>
    <mergeCell ref="A17:A18"/>
    <mergeCell ref="A85:C85"/>
    <mergeCell ref="A24:A25"/>
    <mergeCell ref="A27:A28"/>
    <mergeCell ref="A29:A31"/>
    <mergeCell ref="A34:A38"/>
    <mergeCell ref="A41:A42"/>
    <mergeCell ref="A44:A45"/>
    <mergeCell ref="A82:A83"/>
    <mergeCell ref="A19:C19"/>
    <mergeCell ref="A33:C33"/>
    <mergeCell ref="A20:A23"/>
    <mergeCell ref="A57:A60"/>
    <mergeCell ref="A64:A65"/>
    <mergeCell ref="A73:C73"/>
    <mergeCell ref="A66:A67"/>
    <mergeCell ref="A68:A69"/>
    <mergeCell ref="A43:C43"/>
    <mergeCell ref="A56:C56"/>
    <mergeCell ref="A7:A8"/>
    <mergeCell ref="A9:A10"/>
    <mergeCell ref="A14:A16"/>
    <mergeCell ref="B9:B10"/>
    <mergeCell ref="A2:K2"/>
    <mergeCell ref="A3:K3"/>
    <mergeCell ref="A5:C5"/>
    <mergeCell ref="A6:C6"/>
    <mergeCell ref="A12:C12"/>
    <mergeCell ref="A13:C13"/>
  </mergeCells>
  <phoneticPr fontId="9" type="noConversion"/>
  <pageMargins left="0.39305555555555599" right="0.39305555555555599" top="0.59027777777777801" bottom="0.59027777777777801" header="0.31388888888888899" footer="0.313888888888888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研发与技改</vt:lpstr>
      <vt:lpstr>研发与技改!Print_Titles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2017-03-27T01:38:00Z</cp:lastPrinted>
  <dcterms:created xsi:type="dcterms:W3CDTF">2016-11-10T01:34:00Z</dcterms:created>
  <dcterms:modified xsi:type="dcterms:W3CDTF">2017-05-03T00:29:11Z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