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255" windowHeight="8520"/>
  </bookViews>
  <sheets>
    <sheet name="湘绣与工艺美术" sheetId="5" r:id="rId1"/>
  </sheets>
  <definedNames>
    <definedName name="_xlnm._FilterDatabase" localSheetId="0" hidden="1">湘绣与工艺美术!$A$4:$J$68</definedName>
    <definedName name="_xlnm.Print_Titles" localSheetId="0">湘绣与工艺美术!$2:$4</definedName>
  </definedNames>
  <calcPr calcId="114210" fullCalcOnLoad="1"/>
</workbook>
</file>

<file path=xl/calcChain.xml><?xml version="1.0" encoding="utf-8"?>
<calcChain xmlns="http://schemas.openxmlformats.org/spreadsheetml/2006/main">
  <c r="K60" i="5"/>
  <c r="K56"/>
  <c r="K53"/>
  <c r="K47"/>
  <c r="K41"/>
  <c r="K36"/>
  <c r="K32"/>
  <c r="K27"/>
  <c r="K11"/>
  <c r="K6"/>
  <c r="K10"/>
  <c r="K5"/>
</calcChain>
</file>

<file path=xl/sharedStrings.xml><?xml version="1.0" encoding="utf-8"?>
<sst xmlns="http://schemas.openxmlformats.org/spreadsheetml/2006/main" count="327" uniqueCount="160">
  <si>
    <t>市州县主管单位</t>
  </si>
  <si>
    <t>企业名称</t>
  </si>
  <si>
    <t>项目名称</t>
  </si>
  <si>
    <t>注册资金</t>
  </si>
  <si>
    <t>销售收入</t>
  </si>
  <si>
    <t>是否有会计报表</t>
  </si>
  <si>
    <t>是否有可研报告</t>
  </si>
  <si>
    <t>是否有大师证明材料</t>
  </si>
  <si>
    <t>近三年获得发明专利数</t>
  </si>
  <si>
    <t>近三年获得其他专利数</t>
  </si>
  <si>
    <t>金额</t>
  </si>
  <si>
    <t>合计</t>
  </si>
  <si>
    <t>一、省直单位小计</t>
  </si>
  <si>
    <t>是</t>
  </si>
  <si>
    <t>否</t>
  </si>
  <si>
    <t>无</t>
  </si>
  <si>
    <t>二、市州小计</t>
  </si>
  <si>
    <t>长沙市小计</t>
  </si>
  <si>
    <t>长沙市本级及辖区</t>
  </si>
  <si>
    <t xml:space="preserve">是 </t>
  </si>
  <si>
    <t>衡阳市小计</t>
  </si>
  <si>
    <t>祁东县</t>
  </si>
  <si>
    <t>耒阳市</t>
  </si>
  <si>
    <t>常宁市</t>
  </si>
  <si>
    <t>岳阳市小计</t>
  </si>
  <si>
    <t>平江县</t>
  </si>
  <si>
    <t>岳阳县</t>
  </si>
  <si>
    <t>张家界市小计</t>
  </si>
  <si>
    <t>张家界市本级及辖区</t>
  </si>
  <si>
    <t>桑植县</t>
  </si>
  <si>
    <t>益阳市小计</t>
  </si>
  <si>
    <t>益阳市本级及辖区</t>
  </si>
  <si>
    <t>1025 </t>
  </si>
  <si>
    <t>桃江县</t>
  </si>
  <si>
    <t>郴州市小计</t>
  </si>
  <si>
    <t>郴州市本级及辖区</t>
  </si>
  <si>
    <t>永兴县</t>
  </si>
  <si>
    <t>临武县</t>
  </si>
  <si>
    <t>永州市小计</t>
  </si>
  <si>
    <t>祁阳县</t>
  </si>
  <si>
    <t>怀化市小计</t>
  </si>
  <si>
    <t>靖州县</t>
  </si>
  <si>
    <t>湘西自治州小计</t>
  </si>
  <si>
    <t>龙山县</t>
  </si>
  <si>
    <t>凤凰县</t>
  </si>
  <si>
    <t>吉首市</t>
  </si>
  <si>
    <t>永州市</t>
  </si>
  <si>
    <t>有</t>
  </si>
  <si>
    <t>泸溪县</t>
  </si>
  <si>
    <t>单位：万元</t>
  </si>
  <si>
    <t>浏阳市</t>
  </si>
  <si>
    <t>湖南省教育厅</t>
  </si>
  <si>
    <t>小郁竹艺传承与研发</t>
  </si>
  <si>
    <t>湖南省国资委</t>
  </si>
  <si>
    <t>湖南省工艺美术研究所</t>
  </si>
  <si>
    <t>民族织锦的搜集、整理、研发</t>
  </si>
  <si>
    <t>无 </t>
  </si>
  <si>
    <t>湖南省潇湘工艺美术馆</t>
  </si>
  <si>
    <t>湘绣文化艺术展示平台</t>
  </si>
  <si>
    <t>湖南省湘绣研究所</t>
  </si>
  <si>
    <t>湘绣产业科教平台</t>
  </si>
  <si>
    <t>第四届中国湘绣文化艺术节</t>
  </si>
  <si>
    <t>长沙市美伦湘绣有限公司</t>
  </si>
  <si>
    <t>湘绣新工艺新针法创新、传承培训及传统针法录制研发创新</t>
  </si>
  <si>
    <t>湖南沙坪天利湘绣股份有限公司</t>
  </si>
  <si>
    <t>传统湘绣技艺提升及产品研发</t>
  </si>
  <si>
    <t>湖南情礼记文化创意有限公司</t>
  </si>
  <si>
    <t>湘绣家居艺术产品的研发与推广</t>
  </si>
  <si>
    <t>湖南沙坪玉玲湘绣有限公司</t>
  </si>
  <si>
    <t>民族手工艺产品创新研发</t>
  </si>
  <si>
    <t>长沙市伊飞湘绣有限公司</t>
  </si>
  <si>
    <t>湘绣婚庆服饰定制的研发与推广</t>
  </si>
  <si>
    <t>长沙青竹湖湘绣有限公司</t>
  </si>
  <si>
    <t>回游针的创新研发及国际创意绣品推广</t>
  </si>
  <si>
    <t>长沙沙坪金球湘绣有限公司</t>
  </si>
  <si>
    <t>湘绣技能大师工作室建设</t>
  </si>
  <si>
    <t>湖南手牌湘绣有限公司</t>
  </si>
  <si>
    <t>湘绣新工艺--蜡染绣开发与推广</t>
  </si>
  <si>
    <t>长沙市开福区志辉湘绣有限公司</t>
  </si>
  <si>
    <t>湘绣新工艺新针法研发</t>
  </si>
  <si>
    <t>长沙市湘女湘绣有限公司</t>
  </si>
  <si>
    <t>高级工艺传承创新人才培养项目</t>
  </si>
  <si>
    <t>湖南再红湘绣有限公司</t>
  </si>
  <si>
    <t>湘绣技艺人才培养和大师工作室平台提升</t>
  </si>
  <si>
    <t>浏阳河菊花石浏阳文化产业有限公司</t>
  </si>
  <si>
    <t>湖南菊花石“互联网+”平台展示宣传</t>
  </si>
  <si>
    <t>湖南顺龙工艺服饰有限公司</t>
  </si>
  <si>
    <t>传统湘绣旗袍技术传承与创新</t>
  </si>
  <si>
    <t>衡阳市蒸湘腾跃工艺厂</t>
  </si>
  <si>
    <t>手工编织工艺品质提升及技艺发掘创新 </t>
  </si>
  <si>
    <t>祁东县三福竹木雕刻工艺制品</t>
  </si>
  <si>
    <t>新建祁东三福工艺美术大师工作室暨雕塑工艺人才培育基地</t>
  </si>
  <si>
    <t>耒阳盛唐石业有限公司</t>
  </si>
  <si>
    <t>研究创新玉石雕刻技艺及提高产品艺术价值</t>
  </si>
  <si>
    <t>常宁市兰亭雕刻艺术开发有限公司</t>
  </si>
  <si>
    <t>木雕文化馆、古典家具生产线建设项目</t>
  </si>
  <si>
    <t>平江县兄弟铜器工艺厂</t>
  </si>
  <si>
    <t>熔模精密铸造铜器技艺发掘整理及展示宣传项目</t>
  </si>
  <si>
    <t>岳阳县芭蕉扇业有限责公司</t>
  </si>
  <si>
    <t>扩大完善岳州扇博物馆建设及扇文化旅游观光车间建设</t>
  </si>
  <si>
    <t>汨罗市</t>
  </si>
  <si>
    <t>汨罗市华雅家具有限责任公司</t>
  </si>
  <si>
    <t>建设汨罗江乌木文化创意博览园</t>
  </si>
  <si>
    <t>张家界军声砂石画研究院</t>
  </si>
  <si>
    <t>砂石画文化创意产业化基地建设项目</t>
  </si>
  <si>
    <t>张家界绣云土家刺绣有限公司</t>
  </si>
  <si>
    <t>运用现代先进技术研发生产土家刺绣产品</t>
  </si>
  <si>
    <t>军凤化石工艺品有限公司</t>
  </si>
  <si>
    <t>化石艺术品生产基地建设项目</t>
  </si>
  <si>
    <t>张家界旦旦湘绣有限公司</t>
  </si>
  <si>
    <t>湘绣拼艺绣项目</t>
  </si>
  <si>
    <t>益阳早禾工艺美术伞业有限公司</t>
  </si>
  <si>
    <t>工艺美术伞研发创新工程</t>
  </si>
  <si>
    <t>益阳市朝阳小郁竹艺有限公司</t>
  </si>
  <si>
    <t>益阳小郁竹艺展示厅建设项目</t>
  </si>
  <si>
    <t> 安化县</t>
  </si>
  <si>
    <t>冰碛岩工艺品 </t>
  </si>
  <si>
    <t> 280</t>
  </si>
  <si>
    <t> 有</t>
  </si>
  <si>
    <t>7 </t>
  </si>
  <si>
    <t>安化县友来木雕工艺有限公司</t>
  </si>
  <si>
    <t> 传统根雕茶具的开发</t>
  </si>
  <si>
    <t> 191</t>
  </si>
  <si>
    <t>有 </t>
  </si>
  <si>
    <t>桃江县春能竹艺有限公司</t>
  </si>
  <si>
    <t>益阳水竹凉席技艺的拯救</t>
  </si>
  <si>
    <t>郴州市大布江拼布绣有限公司</t>
  </si>
  <si>
    <t>大布江拼布乡绣非遗产业园</t>
  </si>
  <si>
    <t>郴州市红运国玺文化发展有限公司</t>
  </si>
  <si>
    <t>玉石精雕技术改造及设备更新</t>
  </si>
  <si>
    <t>郴州缘慧木艺有限公司</t>
  </si>
  <si>
    <t>实用木艺产品设计研发</t>
  </si>
  <si>
    <t>湖南省联合国银科技发展有限公司</t>
  </si>
  <si>
    <t>多手法手工艺银板画</t>
  </si>
  <si>
    <t>临武县舜宝奇石有限责任公司</t>
  </si>
  <si>
    <t>传统工艺美术项目</t>
  </si>
  <si>
    <t>永州市雅轩工艺美术有限公司</t>
  </si>
  <si>
    <t>玉石雕摆件技艺传承项目</t>
  </si>
  <si>
    <t>湖南君竹繁石文化发展有限公司</t>
  </si>
  <si>
    <t>祁阳石传统工艺美术开发项目</t>
  </si>
  <si>
    <t>靖州县金茶油科技开发有限责任公司</t>
  </si>
  <si>
    <t>苗侗特色手工艺湘绣绣花布鞋文化研究和传承工艺培训及推广平台建设</t>
  </si>
  <si>
    <t>芷江胡杨雕刻艺术苑</t>
  </si>
  <si>
    <t>胡杨大师工作室建设项目</t>
  </si>
  <si>
    <t>湖南铭艺雕塑艺术有限公司</t>
  </si>
  <si>
    <t>芷江特色铜雕工艺品挖掘与保护项目</t>
  </si>
  <si>
    <t>龙山县叶氏民族工艺有限公司</t>
  </si>
  <si>
    <t>土家织锦文创产品研发与生产线技改项目</t>
  </si>
  <si>
    <t>泸溪县荣石斋民族艺术有限公司</t>
  </si>
  <si>
    <t>泸溪菊花石雕传承与发展</t>
  </si>
  <si>
    <t>吉首佳福堂文化旅游产业发展有限公司</t>
  </si>
  <si>
    <t>“吉万事”饰品系列产品研发与展示推广项目</t>
  </si>
  <si>
    <t>湘西古歌百绘园文化传播有限公司</t>
  </si>
  <si>
    <t>湘西苗绣研发与传承、保护项目</t>
  </si>
  <si>
    <t>安化县斐求冰碛岩加工厂</t>
    <phoneticPr fontId="7" type="noConversion"/>
  </si>
  <si>
    <t>2017年传统产业研发与技改项目资金安排表（湘绣与工艺美术类）</t>
    <phoneticPr fontId="7" type="noConversion"/>
  </si>
  <si>
    <t>衡阳市本级及辖区</t>
    <phoneticPr fontId="7" type="noConversion"/>
  </si>
  <si>
    <t>芷江县</t>
    <phoneticPr fontId="7" type="noConversion"/>
  </si>
  <si>
    <t>湖南工艺美术职业学院</t>
    <phoneticPr fontId="7" type="noConversion"/>
  </si>
  <si>
    <t>附件4：</t>
    <phoneticPr fontId="7" type="noConversion"/>
  </si>
</sst>
</file>

<file path=xl/styles.xml><?xml version="1.0" encoding="utf-8"?>
<styleSheet xmlns="http://schemas.openxmlformats.org/spreadsheetml/2006/main">
  <fonts count="8">
    <font>
      <sz val="11"/>
      <color theme="1"/>
      <name val="宋体"/>
      <charset val="134"/>
      <scheme val="minor"/>
    </font>
    <font>
      <sz val="12"/>
      <color indexed="8"/>
      <name val="仿宋_GB2312"/>
      <family val="3"/>
      <charset val="134"/>
    </font>
    <font>
      <b/>
      <sz val="12"/>
      <color indexed="8"/>
      <name val="仿宋_GB2312"/>
      <family val="3"/>
      <charset val="134"/>
    </font>
    <font>
      <b/>
      <sz val="11"/>
      <color indexed="8"/>
      <name val="宋体"/>
      <charset val="134"/>
    </font>
    <font>
      <b/>
      <sz val="14"/>
      <color indexed="8"/>
      <name val="仿宋_GB2312"/>
      <family val="3"/>
      <charset val="134"/>
    </font>
    <font>
      <sz val="12"/>
      <name val="仿宋_GB2312"/>
      <family val="3"/>
      <charset val="134"/>
    </font>
    <font>
      <b/>
      <sz val="12"/>
      <name val="仿宋_GB2312"/>
      <family val="3"/>
      <charset val="134"/>
    </font>
    <font>
      <sz val="9"/>
      <name val="宋体"/>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left" vertical="center"/>
    </xf>
    <xf numFmtId="0" fontId="6" fillId="0" borderId="1"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NumberFormat="1" applyFont="1" applyAlignment="1">
      <alignment horizontal="center" vertical="center" wrapText="1"/>
    </xf>
    <xf numFmtId="0" fontId="1" fillId="0" borderId="0" xfId="0" applyNumberFormat="1" applyFont="1" applyAlignment="1">
      <alignment horizontal="right" vertical="center" wrapText="1"/>
    </xf>
    <xf numFmtId="0" fontId="6" fillId="0" borderId="5"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69"/>
  <sheetViews>
    <sheetView tabSelected="1" workbookViewId="0">
      <selection activeCell="A10" sqref="A10:C10"/>
    </sheetView>
  </sheetViews>
  <sheetFormatPr defaultRowHeight="13.5"/>
  <cols>
    <col min="1" max="1" width="21.5" style="4" customWidth="1"/>
    <col min="2" max="2" width="35.875" style="4" customWidth="1"/>
    <col min="3" max="3" width="30" style="4" customWidth="1"/>
    <col min="4" max="10" width="9" style="4" hidden="1" customWidth="1"/>
    <col min="11" max="11" width="8.25" style="4" customWidth="1"/>
    <col min="12" max="16384" width="9" style="4"/>
  </cols>
  <sheetData>
    <row r="1" spans="1:11" ht="27" customHeight="1">
      <c r="A1" s="14" t="s">
        <v>159</v>
      </c>
    </row>
    <row r="2" spans="1:11" s="1" customFormat="1" ht="24.75" customHeight="1">
      <c r="A2" s="22" t="s">
        <v>155</v>
      </c>
      <c r="B2" s="22"/>
      <c r="C2" s="22"/>
      <c r="D2" s="22"/>
      <c r="E2" s="22"/>
      <c r="F2" s="22"/>
      <c r="G2" s="22"/>
      <c r="H2" s="22"/>
      <c r="I2" s="22"/>
      <c r="J2" s="22"/>
      <c r="K2" s="22"/>
    </row>
    <row r="3" spans="1:11" s="1" customFormat="1" ht="14.25" customHeight="1">
      <c r="A3" s="23" t="s">
        <v>49</v>
      </c>
      <c r="B3" s="23"/>
      <c r="C3" s="23"/>
      <c r="D3" s="23"/>
      <c r="E3" s="23"/>
      <c r="F3" s="23"/>
      <c r="G3" s="23"/>
      <c r="H3" s="23"/>
      <c r="I3" s="23"/>
      <c r="J3" s="23"/>
      <c r="K3" s="23"/>
    </row>
    <row r="4" spans="1:11" s="1" customFormat="1" ht="42.75">
      <c r="A4" s="5" t="s">
        <v>0</v>
      </c>
      <c r="B4" s="5" t="s">
        <v>1</v>
      </c>
      <c r="C4" s="5" t="s">
        <v>2</v>
      </c>
      <c r="D4" s="5" t="s">
        <v>3</v>
      </c>
      <c r="E4" s="5" t="s">
        <v>4</v>
      </c>
      <c r="F4" s="5" t="s">
        <v>5</v>
      </c>
      <c r="G4" s="5" t="s">
        <v>6</v>
      </c>
      <c r="H4" s="5" t="s">
        <v>7</v>
      </c>
      <c r="I4" s="5" t="s">
        <v>8</v>
      </c>
      <c r="J4" s="5" t="s">
        <v>9</v>
      </c>
      <c r="K4" s="10" t="s">
        <v>10</v>
      </c>
    </row>
    <row r="5" spans="1:11" s="2" customFormat="1" ht="28.5" customHeight="1">
      <c r="A5" s="24" t="s">
        <v>11</v>
      </c>
      <c r="B5" s="25"/>
      <c r="C5" s="26"/>
      <c r="D5" s="6"/>
      <c r="E5" s="6"/>
      <c r="F5" s="6"/>
      <c r="G5" s="6"/>
      <c r="H5" s="6"/>
      <c r="I5" s="6"/>
      <c r="J5" s="6"/>
      <c r="K5" s="11">
        <f>K6+K10</f>
        <v>1300</v>
      </c>
    </row>
    <row r="6" spans="1:11" s="2" customFormat="1" ht="28.5" customHeight="1">
      <c r="A6" s="27" t="s">
        <v>12</v>
      </c>
      <c r="B6" s="27"/>
      <c r="C6" s="27"/>
      <c r="D6" s="6"/>
      <c r="E6" s="6"/>
      <c r="F6" s="6"/>
      <c r="G6" s="6"/>
      <c r="H6" s="6"/>
      <c r="I6" s="6"/>
      <c r="J6" s="6"/>
      <c r="K6" s="11">
        <f>SUM(K7:K9)</f>
        <v>130</v>
      </c>
    </row>
    <row r="7" spans="1:11" ht="28.5" customHeight="1">
      <c r="A7" s="7" t="s">
        <v>51</v>
      </c>
      <c r="B7" s="7" t="s">
        <v>158</v>
      </c>
      <c r="C7" s="7" t="s">
        <v>52</v>
      </c>
      <c r="D7" s="7">
        <v>31503</v>
      </c>
      <c r="E7" s="7"/>
      <c r="F7" s="7"/>
      <c r="G7" s="7"/>
      <c r="H7" s="7"/>
      <c r="I7" s="7"/>
      <c r="J7" s="7"/>
      <c r="K7" s="12">
        <v>40</v>
      </c>
    </row>
    <row r="8" spans="1:11" ht="28.5" customHeight="1">
      <c r="A8" s="7" t="s">
        <v>53</v>
      </c>
      <c r="B8" s="7" t="s">
        <v>54</v>
      </c>
      <c r="C8" s="7" t="s">
        <v>55</v>
      </c>
      <c r="D8" s="7">
        <v>650</v>
      </c>
      <c r="E8" s="7">
        <v>287</v>
      </c>
      <c r="F8" s="7" t="s">
        <v>13</v>
      </c>
      <c r="G8" s="7" t="s">
        <v>14</v>
      </c>
      <c r="H8" s="7"/>
      <c r="I8" s="7" t="s">
        <v>56</v>
      </c>
      <c r="J8" s="7" t="s">
        <v>56</v>
      </c>
      <c r="K8" s="12">
        <v>40</v>
      </c>
    </row>
    <row r="9" spans="1:11" ht="28.5" customHeight="1">
      <c r="A9" s="7" t="s">
        <v>59</v>
      </c>
      <c r="B9" s="7" t="s">
        <v>59</v>
      </c>
      <c r="C9" s="7" t="s">
        <v>60</v>
      </c>
      <c r="D9" s="7">
        <v>3398</v>
      </c>
      <c r="E9" s="7">
        <v>2522</v>
      </c>
      <c r="F9" s="7" t="s">
        <v>19</v>
      </c>
      <c r="G9" s="7" t="s">
        <v>19</v>
      </c>
      <c r="H9" s="7" t="s">
        <v>19</v>
      </c>
      <c r="I9" s="7"/>
      <c r="J9" s="7">
        <v>24</v>
      </c>
      <c r="K9" s="12">
        <v>50</v>
      </c>
    </row>
    <row r="10" spans="1:11" s="3" customFormat="1" ht="28.5" customHeight="1">
      <c r="A10" s="16" t="s">
        <v>16</v>
      </c>
      <c r="B10" s="17"/>
      <c r="C10" s="18"/>
      <c r="D10" s="8"/>
      <c r="E10" s="8"/>
      <c r="F10" s="8"/>
      <c r="G10" s="8"/>
      <c r="H10" s="8"/>
      <c r="I10" s="8"/>
      <c r="J10" s="8"/>
      <c r="K10" s="13">
        <f>K11+K27+K32+K36+K41+K47+K53+K56+K60</f>
        <v>1170</v>
      </c>
    </row>
    <row r="11" spans="1:11" s="3" customFormat="1" ht="28.5" customHeight="1">
      <c r="A11" s="15" t="s">
        <v>17</v>
      </c>
      <c r="B11" s="15"/>
      <c r="C11" s="15"/>
      <c r="D11" s="8"/>
      <c r="E11" s="8"/>
      <c r="F11" s="8"/>
      <c r="G11" s="8"/>
      <c r="H11" s="8"/>
      <c r="I11" s="8"/>
      <c r="J11" s="8"/>
      <c r="K11" s="13">
        <f>SUM(K12:K26)</f>
        <v>510</v>
      </c>
    </row>
    <row r="12" spans="1:11" ht="28.5" customHeight="1">
      <c r="A12" s="19" t="s">
        <v>18</v>
      </c>
      <c r="B12" s="19" t="s">
        <v>57</v>
      </c>
      <c r="C12" s="7" t="s">
        <v>61</v>
      </c>
      <c r="D12" s="7">
        <v>50</v>
      </c>
      <c r="E12" s="7"/>
      <c r="F12" s="7" t="s">
        <v>13</v>
      </c>
      <c r="G12" s="7" t="s">
        <v>14</v>
      </c>
      <c r="H12" s="7" t="s">
        <v>14</v>
      </c>
      <c r="I12" s="7" t="s">
        <v>15</v>
      </c>
      <c r="J12" s="7" t="s">
        <v>15</v>
      </c>
      <c r="K12" s="12">
        <v>30</v>
      </c>
    </row>
    <row r="13" spans="1:11" ht="28.5" customHeight="1">
      <c r="A13" s="20"/>
      <c r="B13" s="21"/>
      <c r="C13" s="7" t="s">
        <v>58</v>
      </c>
      <c r="D13" s="7"/>
      <c r="E13" s="7"/>
      <c r="F13" s="7"/>
      <c r="G13" s="7"/>
      <c r="H13" s="7"/>
      <c r="I13" s="7"/>
      <c r="J13" s="7"/>
      <c r="K13" s="12">
        <v>30</v>
      </c>
    </row>
    <row r="14" spans="1:11" ht="28.5" customHeight="1">
      <c r="A14" s="20"/>
      <c r="B14" s="7" t="s">
        <v>62</v>
      </c>
      <c r="C14" s="7" t="s">
        <v>63</v>
      </c>
      <c r="D14" s="7">
        <v>600</v>
      </c>
      <c r="E14" s="7">
        <v>881</v>
      </c>
      <c r="F14" s="7" t="s">
        <v>13</v>
      </c>
      <c r="G14" s="7" t="s">
        <v>13</v>
      </c>
      <c r="H14" s="7" t="s">
        <v>13</v>
      </c>
      <c r="I14" s="7" t="s">
        <v>15</v>
      </c>
      <c r="J14" s="7" t="s">
        <v>15</v>
      </c>
      <c r="K14" s="12">
        <v>50</v>
      </c>
    </row>
    <row r="15" spans="1:11" ht="28.5" customHeight="1">
      <c r="A15" s="20"/>
      <c r="B15" s="7" t="s">
        <v>64</v>
      </c>
      <c r="C15" s="7" t="s">
        <v>65</v>
      </c>
      <c r="D15" s="7">
        <v>1000</v>
      </c>
      <c r="E15" s="7">
        <v>110</v>
      </c>
      <c r="F15" s="7" t="s">
        <v>13</v>
      </c>
      <c r="G15" s="7" t="s">
        <v>13</v>
      </c>
      <c r="H15" s="7" t="s">
        <v>13</v>
      </c>
      <c r="I15" s="7" t="s">
        <v>15</v>
      </c>
      <c r="J15" s="7">
        <v>1</v>
      </c>
      <c r="K15" s="12">
        <v>30</v>
      </c>
    </row>
    <row r="16" spans="1:11" ht="28.5" customHeight="1">
      <c r="A16" s="20"/>
      <c r="B16" s="7" t="s">
        <v>66</v>
      </c>
      <c r="C16" s="7" t="s">
        <v>67</v>
      </c>
      <c r="D16" s="7">
        <v>500</v>
      </c>
      <c r="E16" s="7">
        <v>800</v>
      </c>
      <c r="F16" s="7" t="s">
        <v>13</v>
      </c>
      <c r="G16" s="7" t="s">
        <v>13</v>
      </c>
      <c r="H16" s="7" t="s">
        <v>13</v>
      </c>
      <c r="I16" s="7" t="s">
        <v>15</v>
      </c>
      <c r="J16" s="7" t="s">
        <v>15</v>
      </c>
      <c r="K16" s="12">
        <v>30</v>
      </c>
    </row>
    <row r="17" spans="1:11" ht="28.5" customHeight="1">
      <c r="A17" s="20"/>
      <c r="B17" s="7" t="s">
        <v>68</v>
      </c>
      <c r="C17" s="7" t="s">
        <v>69</v>
      </c>
      <c r="D17" s="7">
        <v>200</v>
      </c>
      <c r="E17" s="7">
        <v>1500</v>
      </c>
      <c r="F17" s="7" t="s">
        <v>13</v>
      </c>
      <c r="G17" s="7" t="s">
        <v>13</v>
      </c>
      <c r="H17" s="7" t="s">
        <v>13</v>
      </c>
      <c r="I17" s="7">
        <v>1</v>
      </c>
      <c r="J17" s="7" t="s">
        <v>15</v>
      </c>
      <c r="K17" s="12">
        <v>30</v>
      </c>
    </row>
    <row r="18" spans="1:11" ht="28.5" customHeight="1">
      <c r="A18" s="20"/>
      <c r="B18" s="7" t="s">
        <v>70</v>
      </c>
      <c r="C18" s="7" t="s">
        <v>71</v>
      </c>
      <c r="D18" s="7">
        <v>250</v>
      </c>
      <c r="E18" s="7">
        <v>300</v>
      </c>
      <c r="F18" s="7" t="s">
        <v>13</v>
      </c>
      <c r="G18" s="7" t="s">
        <v>13</v>
      </c>
      <c r="H18" s="7" t="s">
        <v>13</v>
      </c>
      <c r="I18" s="7" t="s">
        <v>15</v>
      </c>
      <c r="J18" s="7" t="s">
        <v>15</v>
      </c>
      <c r="K18" s="12">
        <v>50</v>
      </c>
    </row>
    <row r="19" spans="1:11" ht="28.5" customHeight="1">
      <c r="A19" s="20"/>
      <c r="B19" s="7" t="s">
        <v>72</v>
      </c>
      <c r="C19" s="7" t="s">
        <v>73</v>
      </c>
      <c r="D19" s="7">
        <v>200</v>
      </c>
      <c r="E19" s="7">
        <v>3500</v>
      </c>
      <c r="F19" s="7" t="s">
        <v>13</v>
      </c>
      <c r="G19" s="7" t="s">
        <v>13</v>
      </c>
      <c r="H19" s="7" t="s">
        <v>13</v>
      </c>
      <c r="I19" s="7" t="s">
        <v>15</v>
      </c>
      <c r="J19" s="7">
        <v>4</v>
      </c>
      <c r="K19" s="12">
        <v>30</v>
      </c>
    </row>
    <row r="20" spans="1:11" ht="28.5" customHeight="1">
      <c r="A20" s="20"/>
      <c r="B20" s="7" t="s">
        <v>74</v>
      </c>
      <c r="C20" s="7" t="s">
        <v>75</v>
      </c>
      <c r="D20" s="7">
        <v>260</v>
      </c>
      <c r="E20" s="7">
        <v>2200</v>
      </c>
      <c r="F20" s="7" t="s">
        <v>13</v>
      </c>
      <c r="G20" s="7" t="s">
        <v>13</v>
      </c>
      <c r="H20" s="7" t="s">
        <v>13</v>
      </c>
      <c r="I20" s="7" t="s">
        <v>15</v>
      </c>
      <c r="J20" s="7">
        <v>4</v>
      </c>
      <c r="K20" s="12">
        <v>50</v>
      </c>
    </row>
    <row r="21" spans="1:11" ht="28.5" customHeight="1">
      <c r="A21" s="20"/>
      <c r="B21" s="7" t="s">
        <v>76</v>
      </c>
      <c r="C21" s="7" t="s">
        <v>77</v>
      </c>
      <c r="D21" s="7">
        <v>200</v>
      </c>
      <c r="E21" s="7">
        <v>2880</v>
      </c>
      <c r="F21" s="7" t="s">
        <v>13</v>
      </c>
      <c r="G21" s="7" t="s">
        <v>13</v>
      </c>
      <c r="H21" s="7" t="s">
        <v>13</v>
      </c>
      <c r="I21" s="7" t="s">
        <v>15</v>
      </c>
      <c r="J21" s="7" t="s">
        <v>15</v>
      </c>
      <c r="K21" s="12">
        <v>30</v>
      </c>
    </row>
    <row r="22" spans="1:11" ht="28.5" customHeight="1">
      <c r="A22" s="20"/>
      <c r="B22" s="7" t="s">
        <v>78</v>
      </c>
      <c r="C22" s="7" t="s">
        <v>79</v>
      </c>
      <c r="D22" s="7">
        <v>40</v>
      </c>
      <c r="E22" s="7">
        <v>500</v>
      </c>
      <c r="F22" s="7" t="s">
        <v>13</v>
      </c>
      <c r="G22" s="7" t="s">
        <v>13</v>
      </c>
      <c r="H22" s="7" t="s">
        <v>13</v>
      </c>
      <c r="I22" s="7">
        <v>1</v>
      </c>
      <c r="J22" s="7" t="s">
        <v>15</v>
      </c>
      <c r="K22" s="12">
        <v>20</v>
      </c>
    </row>
    <row r="23" spans="1:11" ht="28.5" customHeight="1">
      <c r="A23" s="20"/>
      <c r="B23" s="7" t="s">
        <v>80</v>
      </c>
      <c r="C23" s="7" t="s">
        <v>81</v>
      </c>
      <c r="D23" s="7">
        <v>500</v>
      </c>
      <c r="E23" s="7">
        <v>600</v>
      </c>
      <c r="F23" s="7" t="s">
        <v>13</v>
      </c>
      <c r="G23" s="7" t="s">
        <v>13</v>
      </c>
      <c r="H23" s="7" t="s">
        <v>13</v>
      </c>
      <c r="I23" s="7" t="s">
        <v>15</v>
      </c>
      <c r="J23" s="7" t="s">
        <v>15</v>
      </c>
      <c r="K23" s="12">
        <v>50</v>
      </c>
    </row>
    <row r="24" spans="1:11" ht="28.5" customHeight="1">
      <c r="A24" s="20"/>
      <c r="B24" s="7" t="s">
        <v>82</v>
      </c>
      <c r="C24" s="7" t="s">
        <v>83</v>
      </c>
      <c r="D24" s="7">
        <v>201</v>
      </c>
      <c r="E24" s="7">
        <v>350</v>
      </c>
      <c r="F24" s="7" t="s">
        <v>13</v>
      </c>
      <c r="G24" s="7" t="s">
        <v>13</v>
      </c>
      <c r="H24" s="7" t="s">
        <v>13</v>
      </c>
      <c r="I24" s="7" t="s">
        <v>15</v>
      </c>
      <c r="J24" s="7">
        <v>6</v>
      </c>
      <c r="K24" s="12">
        <v>30</v>
      </c>
    </row>
    <row r="25" spans="1:11" customFormat="1" ht="28.5" customHeight="1">
      <c r="A25" s="21"/>
      <c r="B25" s="7" t="s">
        <v>86</v>
      </c>
      <c r="C25" s="7" t="s">
        <v>87</v>
      </c>
      <c r="D25" s="7">
        <v>420</v>
      </c>
      <c r="E25" s="7">
        <v>3626</v>
      </c>
      <c r="F25" s="7" t="s">
        <v>13</v>
      </c>
      <c r="G25" s="7" t="s">
        <v>14</v>
      </c>
      <c r="H25" s="7" t="s">
        <v>13</v>
      </c>
      <c r="I25" s="7" t="s">
        <v>15</v>
      </c>
      <c r="J25" s="7" t="s">
        <v>15</v>
      </c>
      <c r="K25" s="12">
        <v>30</v>
      </c>
    </row>
    <row r="26" spans="1:11" customFormat="1" ht="28.5" customHeight="1">
      <c r="A26" s="7" t="s">
        <v>50</v>
      </c>
      <c r="B26" s="7" t="s">
        <v>84</v>
      </c>
      <c r="C26" s="7" t="s">
        <v>85</v>
      </c>
      <c r="D26" s="7">
        <v>500</v>
      </c>
      <c r="E26" s="7">
        <v>623</v>
      </c>
      <c r="F26" s="7" t="s">
        <v>47</v>
      </c>
      <c r="G26" s="7" t="s">
        <v>15</v>
      </c>
      <c r="H26" s="7" t="s">
        <v>47</v>
      </c>
      <c r="I26" s="7">
        <v>0</v>
      </c>
      <c r="J26" s="7">
        <v>1</v>
      </c>
      <c r="K26" s="12">
        <v>20</v>
      </c>
    </row>
    <row r="27" spans="1:11" s="3" customFormat="1" ht="28.5" customHeight="1">
      <c r="A27" s="15" t="s">
        <v>20</v>
      </c>
      <c r="B27" s="15"/>
      <c r="C27" s="15"/>
      <c r="D27" s="8"/>
      <c r="E27" s="8"/>
      <c r="F27" s="8"/>
      <c r="G27" s="8"/>
      <c r="H27" s="8"/>
      <c r="I27" s="8"/>
      <c r="J27" s="8"/>
      <c r="K27" s="13">
        <f>SUM(K28:K31)</f>
        <v>110</v>
      </c>
    </row>
    <row r="28" spans="1:11" ht="28.5" customHeight="1">
      <c r="A28" s="7" t="s">
        <v>156</v>
      </c>
      <c r="B28" s="7" t="s">
        <v>88</v>
      </c>
      <c r="C28" s="7" t="s">
        <v>89</v>
      </c>
      <c r="D28" s="7">
        <v>30</v>
      </c>
      <c r="E28" s="7">
        <v>450</v>
      </c>
      <c r="F28" s="7" t="s">
        <v>13</v>
      </c>
      <c r="G28" s="7" t="s">
        <v>13</v>
      </c>
      <c r="H28" s="7" t="s">
        <v>13</v>
      </c>
      <c r="I28" s="7" t="s">
        <v>15</v>
      </c>
      <c r="J28" s="7">
        <v>4</v>
      </c>
      <c r="K28" s="12">
        <v>20</v>
      </c>
    </row>
    <row r="29" spans="1:11" ht="28.5" customHeight="1">
      <c r="A29" s="7" t="s">
        <v>21</v>
      </c>
      <c r="B29" s="7" t="s">
        <v>90</v>
      </c>
      <c r="C29" s="7" t="s">
        <v>91</v>
      </c>
      <c r="D29" s="7">
        <v>100</v>
      </c>
      <c r="E29" s="7">
        <v>120</v>
      </c>
      <c r="F29" s="7" t="s">
        <v>13</v>
      </c>
      <c r="G29" s="7" t="s">
        <v>13</v>
      </c>
      <c r="H29" s="7" t="s">
        <v>13</v>
      </c>
      <c r="I29" s="7" t="s">
        <v>15</v>
      </c>
      <c r="J29" s="7" t="s">
        <v>15</v>
      </c>
      <c r="K29" s="12">
        <v>30</v>
      </c>
    </row>
    <row r="30" spans="1:11" ht="28.5" customHeight="1">
      <c r="A30" s="7" t="s">
        <v>22</v>
      </c>
      <c r="B30" s="7" t="s">
        <v>92</v>
      </c>
      <c r="C30" s="7" t="s">
        <v>93</v>
      </c>
      <c r="D30" s="7">
        <v>100</v>
      </c>
      <c r="E30" s="7">
        <v>1500</v>
      </c>
      <c r="F30" s="7" t="s">
        <v>13</v>
      </c>
      <c r="G30" s="7" t="s">
        <v>14</v>
      </c>
      <c r="H30" s="7" t="s">
        <v>14</v>
      </c>
      <c r="I30" s="7"/>
      <c r="J30" s="7"/>
      <c r="K30" s="12">
        <v>40</v>
      </c>
    </row>
    <row r="31" spans="1:11" ht="28.5" customHeight="1">
      <c r="A31" s="7" t="s">
        <v>23</v>
      </c>
      <c r="B31" s="7" t="s">
        <v>94</v>
      </c>
      <c r="C31" s="7" t="s">
        <v>95</v>
      </c>
      <c r="D31" s="7">
        <v>400</v>
      </c>
      <c r="E31" s="7">
        <v>2014</v>
      </c>
      <c r="F31" s="7" t="s">
        <v>13</v>
      </c>
      <c r="G31" s="7" t="s">
        <v>13</v>
      </c>
      <c r="H31" s="7" t="s">
        <v>13</v>
      </c>
      <c r="I31" s="7">
        <v>3</v>
      </c>
      <c r="J31" s="7"/>
      <c r="K31" s="12">
        <v>20</v>
      </c>
    </row>
    <row r="32" spans="1:11" s="3" customFormat="1" ht="28.5" customHeight="1">
      <c r="A32" s="15" t="s">
        <v>24</v>
      </c>
      <c r="B32" s="15"/>
      <c r="C32" s="15"/>
      <c r="D32" s="8"/>
      <c r="E32" s="8"/>
      <c r="F32" s="8"/>
      <c r="G32" s="8"/>
      <c r="H32" s="8"/>
      <c r="I32" s="8"/>
      <c r="J32" s="8"/>
      <c r="K32" s="13">
        <f>SUM(K33:K35)</f>
        <v>80</v>
      </c>
    </row>
    <row r="33" spans="1:11" ht="28.5" customHeight="1">
      <c r="A33" s="7" t="s">
        <v>25</v>
      </c>
      <c r="B33" s="7" t="s">
        <v>96</v>
      </c>
      <c r="C33" s="7" t="s">
        <v>97</v>
      </c>
      <c r="D33" s="7">
        <v>300</v>
      </c>
      <c r="E33" s="7">
        <v>1630</v>
      </c>
      <c r="F33" s="7" t="s">
        <v>13</v>
      </c>
      <c r="G33" s="7" t="s">
        <v>13</v>
      </c>
      <c r="H33" s="7" t="s">
        <v>14</v>
      </c>
      <c r="I33" s="7"/>
      <c r="J33" s="7"/>
      <c r="K33" s="12">
        <v>20</v>
      </c>
    </row>
    <row r="34" spans="1:11" ht="28.5" customHeight="1">
      <c r="A34" s="7" t="s">
        <v>26</v>
      </c>
      <c r="B34" s="7" t="s">
        <v>98</v>
      </c>
      <c r="C34" s="7" t="s">
        <v>99</v>
      </c>
      <c r="D34" s="7">
        <v>2000</v>
      </c>
      <c r="E34" s="7">
        <v>5580.82</v>
      </c>
      <c r="F34" s="7" t="s">
        <v>13</v>
      </c>
      <c r="G34" s="7" t="s">
        <v>13</v>
      </c>
      <c r="H34" s="7" t="s">
        <v>14</v>
      </c>
      <c r="I34" s="7">
        <v>1</v>
      </c>
      <c r="J34" s="7" t="s">
        <v>15</v>
      </c>
      <c r="K34" s="12">
        <v>20</v>
      </c>
    </row>
    <row r="35" spans="1:11" ht="28.5" customHeight="1">
      <c r="A35" s="9" t="s">
        <v>100</v>
      </c>
      <c r="B35" s="7" t="s">
        <v>101</v>
      </c>
      <c r="C35" s="7" t="s">
        <v>102</v>
      </c>
      <c r="D35" s="7">
        <v>168</v>
      </c>
      <c r="E35" s="7">
        <v>2080</v>
      </c>
      <c r="F35" s="7" t="s">
        <v>13</v>
      </c>
      <c r="G35" s="7" t="s">
        <v>14</v>
      </c>
      <c r="H35" s="7" t="s">
        <v>13</v>
      </c>
      <c r="I35" s="7"/>
      <c r="J35" s="7"/>
      <c r="K35" s="12">
        <v>40</v>
      </c>
    </row>
    <row r="36" spans="1:11" s="3" customFormat="1" ht="28.5" customHeight="1">
      <c r="A36" s="15" t="s">
        <v>27</v>
      </c>
      <c r="B36" s="15"/>
      <c r="C36" s="15"/>
      <c r="D36" s="8"/>
      <c r="E36" s="8"/>
      <c r="F36" s="8"/>
      <c r="G36" s="8"/>
      <c r="H36" s="8"/>
      <c r="I36" s="8"/>
      <c r="J36" s="8"/>
      <c r="K36" s="13">
        <f>SUM(K37:K40)</f>
        <v>100</v>
      </c>
    </row>
    <row r="37" spans="1:11" ht="28.5" customHeight="1">
      <c r="A37" s="19" t="s">
        <v>28</v>
      </c>
      <c r="B37" s="7" t="s">
        <v>103</v>
      </c>
      <c r="C37" s="7" t="s">
        <v>104</v>
      </c>
      <c r="D37" s="7">
        <v>800</v>
      </c>
      <c r="E37" s="7">
        <v>1863</v>
      </c>
      <c r="F37" s="7" t="s">
        <v>13</v>
      </c>
      <c r="G37" s="7" t="s">
        <v>13</v>
      </c>
      <c r="H37" s="7"/>
      <c r="I37" s="7"/>
      <c r="J37" s="7"/>
      <c r="K37" s="12">
        <v>20</v>
      </c>
    </row>
    <row r="38" spans="1:11" ht="28.5" customHeight="1">
      <c r="A38" s="21"/>
      <c r="B38" s="7" t="s">
        <v>105</v>
      </c>
      <c r="C38" s="7" t="s">
        <v>106</v>
      </c>
      <c r="D38" s="7">
        <v>600</v>
      </c>
      <c r="E38" s="7">
        <v>1985</v>
      </c>
      <c r="F38" s="7" t="s">
        <v>13</v>
      </c>
      <c r="G38" s="7" t="s">
        <v>13</v>
      </c>
      <c r="H38" s="7" t="s">
        <v>13</v>
      </c>
      <c r="I38" s="7"/>
      <c r="J38" s="7"/>
      <c r="K38" s="12">
        <v>50</v>
      </c>
    </row>
    <row r="39" spans="1:11" ht="28.5" customHeight="1">
      <c r="A39" s="19" t="s">
        <v>29</v>
      </c>
      <c r="B39" s="7" t="s">
        <v>107</v>
      </c>
      <c r="C39" s="7" t="s">
        <v>108</v>
      </c>
      <c r="D39" s="7">
        <v>100</v>
      </c>
      <c r="E39" s="7">
        <v>204</v>
      </c>
      <c r="F39" s="7" t="s">
        <v>13</v>
      </c>
      <c r="G39" s="7" t="s">
        <v>13</v>
      </c>
      <c r="H39" s="7" t="s">
        <v>14</v>
      </c>
      <c r="I39" s="7"/>
      <c r="J39" s="7"/>
      <c r="K39" s="12">
        <v>20</v>
      </c>
    </row>
    <row r="40" spans="1:11" ht="28.5" customHeight="1">
      <c r="A40" s="21"/>
      <c r="B40" s="7" t="s">
        <v>109</v>
      </c>
      <c r="C40" s="7" t="s">
        <v>110</v>
      </c>
      <c r="D40" s="7">
        <v>110</v>
      </c>
      <c r="E40" s="7">
        <v>73.400000000000006</v>
      </c>
      <c r="F40" s="7" t="s">
        <v>13</v>
      </c>
      <c r="G40" s="7" t="s">
        <v>13</v>
      </c>
      <c r="H40" s="7" t="s">
        <v>14</v>
      </c>
      <c r="I40" s="7"/>
      <c r="J40" s="7"/>
      <c r="K40" s="12">
        <v>10</v>
      </c>
    </row>
    <row r="41" spans="1:11" s="3" customFormat="1" ht="28.5" customHeight="1">
      <c r="A41" s="15" t="s">
        <v>30</v>
      </c>
      <c r="B41" s="15"/>
      <c r="C41" s="15"/>
      <c r="D41" s="8"/>
      <c r="E41" s="8"/>
      <c r="F41" s="8"/>
      <c r="G41" s="8"/>
      <c r="H41" s="8"/>
      <c r="I41" s="8"/>
      <c r="J41" s="8"/>
      <c r="K41" s="13">
        <f>SUM(K42:K46)</f>
        <v>100</v>
      </c>
    </row>
    <row r="42" spans="1:11" ht="28.5" customHeight="1">
      <c r="A42" s="19" t="s">
        <v>31</v>
      </c>
      <c r="B42" s="7" t="s">
        <v>111</v>
      </c>
      <c r="C42" s="7" t="s">
        <v>112</v>
      </c>
      <c r="D42" s="7">
        <v>80</v>
      </c>
      <c r="E42" s="7">
        <v>1114</v>
      </c>
      <c r="F42" s="7" t="s">
        <v>13</v>
      </c>
      <c r="G42" s="7" t="s">
        <v>14</v>
      </c>
      <c r="H42" s="7" t="s">
        <v>14</v>
      </c>
      <c r="I42" s="7" t="s">
        <v>15</v>
      </c>
      <c r="J42" s="7" t="s">
        <v>15</v>
      </c>
      <c r="K42" s="12">
        <v>20</v>
      </c>
    </row>
    <row r="43" spans="1:11" ht="28.5" customHeight="1">
      <c r="A43" s="20"/>
      <c r="B43" s="7" t="s">
        <v>113</v>
      </c>
      <c r="C43" s="7" t="s">
        <v>114</v>
      </c>
      <c r="D43" s="7">
        <v>52</v>
      </c>
      <c r="E43" s="7">
        <v>424</v>
      </c>
      <c r="F43" s="7" t="s">
        <v>13</v>
      </c>
      <c r="G43" s="7" t="s">
        <v>14</v>
      </c>
      <c r="H43" s="7" t="s">
        <v>14</v>
      </c>
      <c r="I43" s="7" t="s">
        <v>15</v>
      </c>
      <c r="J43" s="7" t="s">
        <v>15</v>
      </c>
      <c r="K43" s="12">
        <v>20</v>
      </c>
    </row>
    <row r="44" spans="1:11" ht="28.5" customHeight="1">
      <c r="A44" s="19" t="s">
        <v>115</v>
      </c>
      <c r="B44" s="7" t="s">
        <v>154</v>
      </c>
      <c r="C44" s="7" t="s">
        <v>116</v>
      </c>
      <c r="D44" s="7" t="s">
        <v>117</v>
      </c>
      <c r="E44" s="7" t="s">
        <v>32</v>
      </c>
      <c r="F44" s="7" t="s">
        <v>118</v>
      </c>
      <c r="G44" s="7" t="s">
        <v>47</v>
      </c>
      <c r="H44" s="7"/>
      <c r="I44" s="7"/>
      <c r="J44" s="7" t="s">
        <v>119</v>
      </c>
      <c r="K44" s="12">
        <v>20</v>
      </c>
    </row>
    <row r="45" spans="1:11" ht="28.5" customHeight="1">
      <c r="A45" s="21"/>
      <c r="B45" s="7" t="s">
        <v>120</v>
      </c>
      <c r="C45" s="7" t="s">
        <v>121</v>
      </c>
      <c r="D45" s="7">
        <v>200</v>
      </c>
      <c r="E45" s="7" t="s">
        <v>122</v>
      </c>
      <c r="F45" s="7" t="s">
        <v>123</v>
      </c>
      <c r="G45" s="7" t="s">
        <v>123</v>
      </c>
      <c r="H45" s="7"/>
      <c r="I45" s="7"/>
      <c r="J45" s="7"/>
      <c r="K45" s="12">
        <v>20</v>
      </c>
    </row>
    <row r="46" spans="1:11" ht="28.5" customHeight="1">
      <c r="A46" s="7" t="s">
        <v>33</v>
      </c>
      <c r="B46" s="7" t="s">
        <v>124</v>
      </c>
      <c r="C46" s="7" t="s">
        <v>125</v>
      </c>
      <c r="D46" s="7">
        <v>1200</v>
      </c>
      <c r="E46" s="7">
        <v>11902</v>
      </c>
      <c r="F46" s="7" t="s">
        <v>13</v>
      </c>
      <c r="G46" s="7" t="s">
        <v>13</v>
      </c>
      <c r="H46" s="7" t="s">
        <v>14</v>
      </c>
      <c r="I46" s="7" t="s">
        <v>15</v>
      </c>
      <c r="J46" s="7" t="s">
        <v>15</v>
      </c>
      <c r="K46" s="12">
        <v>20</v>
      </c>
    </row>
    <row r="47" spans="1:11" s="3" customFormat="1" ht="28.5" customHeight="1">
      <c r="A47" s="15" t="s">
        <v>34</v>
      </c>
      <c r="B47" s="15"/>
      <c r="C47" s="15"/>
      <c r="D47" s="8"/>
      <c r="E47" s="8"/>
      <c r="F47" s="8"/>
      <c r="G47" s="8"/>
      <c r="H47" s="8"/>
      <c r="I47" s="8"/>
      <c r="J47" s="8"/>
      <c r="K47" s="13">
        <f>SUM(K48:K52)</f>
        <v>100</v>
      </c>
    </row>
    <row r="48" spans="1:11" ht="28.5" customHeight="1">
      <c r="A48" s="19" t="s">
        <v>35</v>
      </c>
      <c r="B48" s="7" t="s">
        <v>126</v>
      </c>
      <c r="C48" s="7" t="s">
        <v>127</v>
      </c>
      <c r="D48" s="7">
        <v>800</v>
      </c>
      <c r="E48" s="7">
        <v>720</v>
      </c>
      <c r="F48" s="7" t="s">
        <v>13</v>
      </c>
      <c r="G48" s="7" t="s">
        <v>13</v>
      </c>
      <c r="H48" s="7" t="s">
        <v>13</v>
      </c>
      <c r="I48" s="7"/>
      <c r="J48" s="7"/>
      <c r="K48" s="12">
        <v>20</v>
      </c>
    </row>
    <row r="49" spans="1:11" ht="28.5" customHeight="1">
      <c r="A49" s="20"/>
      <c r="B49" s="7" t="s">
        <v>128</v>
      </c>
      <c r="C49" s="7" t="s">
        <v>129</v>
      </c>
      <c r="D49" s="7">
        <v>300</v>
      </c>
      <c r="E49" s="7">
        <v>440</v>
      </c>
      <c r="F49" s="7" t="s">
        <v>13</v>
      </c>
      <c r="G49" s="7"/>
      <c r="H49" s="7"/>
      <c r="I49" s="7"/>
      <c r="J49" s="7"/>
      <c r="K49" s="12">
        <v>20</v>
      </c>
    </row>
    <row r="50" spans="1:11" ht="28.5" customHeight="1">
      <c r="A50" s="21"/>
      <c r="B50" s="7" t="s">
        <v>130</v>
      </c>
      <c r="C50" s="7" t="s">
        <v>131</v>
      </c>
      <c r="D50" s="7">
        <v>350</v>
      </c>
      <c r="E50" s="7">
        <v>100</v>
      </c>
      <c r="F50" s="7" t="s">
        <v>13</v>
      </c>
      <c r="G50" s="7"/>
      <c r="H50" s="7"/>
      <c r="I50" s="7"/>
      <c r="J50" s="7"/>
      <c r="K50" s="12">
        <v>20</v>
      </c>
    </row>
    <row r="51" spans="1:11" ht="28.5" customHeight="1">
      <c r="A51" s="7" t="s">
        <v>36</v>
      </c>
      <c r="B51" s="7" t="s">
        <v>132</v>
      </c>
      <c r="C51" s="7" t="s">
        <v>133</v>
      </c>
      <c r="D51" s="7">
        <v>2000</v>
      </c>
      <c r="E51" s="7">
        <v>3500</v>
      </c>
      <c r="F51" s="7" t="s">
        <v>13</v>
      </c>
      <c r="G51" s="7" t="s">
        <v>14</v>
      </c>
      <c r="H51" s="7" t="s">
        <v>13</v>
      </c>
      <c r="I51" s="7" t="s">
        <v>15</v>
      </c>
      <c r="J51" s="7" t="s">
        <v>15</v>
      </c>
      <c r="K51" s="12">
        <v>20</v>
      </c>
    </row>
    <row r="52" spans="1:11" ht="28.5" customHeight="1">
      <c r="A52" s="7" t="s">
        <v>37</v>
      </c>
      <c r="B52" s="7" t="s">
        <v>134</v>
      </c>
      <c r="C52" s="7" t="s">
        <v>135</v>
      </c>
      <c r="D52" s="7">
        <v>1520</v>
      </c>
      <c r="E52" s="7">
        <v>2000</v>
      </c>
      <c r="F52" s="7" t="s">
        <v>13</v>
      </c>
      <c r="G52" s="7"/>
      <c r="H52" s="7" t="s">
        <v>13</v>
      </c>
      <c r="I52" s="7"/>
      <c r="J52" s="7"/>
      <c r="K52" s="12">
        <v>20</v>
      </c>
    </row>
    <row r="53" spans="1:11" s="3" customFormat="1" ht="28.5" customHeight="1">
      <c r="A53" s="15" t="s">
        <v>38</v>
      </c>
      <c r="B53" s="15"/>
      <c r="C53" s="15"/>
      <c r="D53" s="8"/>
      <c r="E53" s="8"/>
      <c r="F53" s="8"/>
      <c r="G53" s="8"/>
      <c r="H53" s="8"/>
      <c r="I53" s="8"/>
      <c r="J53" s="8"/>
      <c r="K53" s="13">
        <f>SUM(K54:K55)</f>
        <v>40</v>
      </c>
    </row>
    <row r="54" spans="1:11" ht="28.5" customHeight="1">
      <c r="A54" s="7" t="s">
        <v>46</v>
      </c>
      <c r="B54" s="7" t="s">
        <v>136</v>
      </c>
      <c r="C54" s="7" t="s">
        <v>137</v>
      </c>
      <c r="D54" s="7">
        <v>100</v>
      </c>
      <c r="E54" s="7">
        <v>436</v>
      </c>
      <c r="F54" s="7" t="s">
        <v>13</v>
      </c>
      <c r="G54" s="7" t="s">
        <v>13</v>
      </c>
      <c r="H54" s="7" t="s">
        <v>13</v>
      </c>
      <c r="I54" s="7" t="s">
        <v>15</v>
      </c>
      <c r="J54" s="7" t="s">
        <v>15</v>
      </c>
      <c r="K54" s="12">
        <v>20</v>
      </c>
    </row>
    <row r="55" spans="1:11" ht="28.5" customHeight="1">
      <c r="A55" s="7" t="s">
        <v>39</v>
      </c>
      <c r="B55" s="7" t="s">
        <v>138</v>
      </c>
      <c r="C55" s="7" t="s">
        <v>139</v>
      </c>
      <c r="D55" s="7">
        <v>300</v>
      </c>
      <c r="E55" s="7">
        <v>277</v>
      </c>
      <c r="F55" s="7" t="s">
        <v>13</v>
      </c>
      <c r="G55" s="7" t="s">
        <v>13</v>
      </c>
      <c r="H55" s="7" t="s">
        <v>13</v>
      </c>
      <c r="I55" s="7" t="s">
        <v>15</v>
      </c>
      <c r="J55" s="7" t="s">
        <v>15</v>
      </c>
      <c r="K55" s="12">
        <v>20</v>
      </c>
    </row>
    <row r="56" spans="1:11" s="3" customFormat="1" ht="28.5" customHeight="1">
      <c r="A56" s="15" t="s">
        <v>40</v>
      </c>
      <c r="B56" s="15"/>
      <c r="C56" s="15"/>
      <c r="D56" s="8"/>
      <c r="E56" s="8"/>
      <c r="F56" s="8"/>
      <c r="G56" s="8"/>
      <c r="H56" s="8"/>
      <c r="I56" s="8"/>
      <c r="J56" s="8"/>
      <c r="K56" s="13">
        <f>SUM(K57:K59)</f>
        <v>50</v>
      </c>
    </row>
    <row r="57" spans="1:11" ht="28.5" customHeight="1">
      <c r="A57" s="7" t="s">
        <v>41</v>
      </c>
      <c r="B57" s="7" t="s">
        <v>140</v>
      </c>
      <c r="C57" s="7" t="s">
        <v>141</v>
      </c>
      <c r="D57" s="7">
        <v>1000</v>
      </c>
      <c r="E57" s="7">
        <v>3951</v>
      </c>
      <c r="F57" s="7" t="s">
        <v>13</v>
      </c>
      <c r="G57" s="7" t="s">
        <v>13</v>
      </c>
      <c r="H57" s="7" t="s">
        <v>14</v>
      </c>
      <c r="I57" s="7">
        <v>0</v>
      </c>
      <c r="J57" s="7">
        <v>1</v>
      </c>
      <c r="K57" s="12">
        <v>20</v>
      </c>
    </row>
    <row r="58" spans="1:11" ht="28.5" customHeight="1">
      <c r="A58" s="19" t="s">
        <v>157</v>
      </c>
      <c r="B58" s="7" t="s">
        <v>142</v>
      </c>
      <c r="C58" s="7" t="s">
        <v>143</v>
      </c>
      <c r="D58" s="7">
        <v>50</v>
      </c>
      <c r="E58" s="7">
        <v>228.6</v>
      </c>
      <c r="F58" s="7" t="s">
        <v>13</v>
      </c>
      <c r="G58" s="7" t="s">
        <v>14</v>
      </c>
      <c r="H58" s="7" t="s">
        <v>13</v>
      </c>
      <c r="I58" s="7" t="s">
        <v>15</v>
      </c>
      <c r="J58" s="7" t="s">
        <v>15</v>
      </c>
      <c r="K58" s="12">
        <v>20</v>
      </c>
    </row>
    <row r="59" spans="1:11" ht="28.5" customHeight="1">
      <c r="A59" s="21"/>
      <c r="B59" s="7" t="s">
        <v>144</v>
      </c>
      <c r="C59" s="7" t="s">
        <v>145</v>
      </c>
      <c r="D59" s="7">
        <v>590</v>
      </c>
      <c r="E59" s="7">
        <v>0.23</v>
      </c>
      <c r="F59" s="7" t="s">
        <v>13</v>
      </c>
      <c r="G59" s="7" t="s">
        <v>13</v>
      </c>
      <c r="H59" s="7" t="s">
        <v>13</v>
      </c>
      <c r="I59" s="7">
        <v>2</v>
      </c>
      <c r="J59" s="7" t="s">
        <v>15</v>
      </c>
      <c r="K59" s="12">
        <v>10</v>
      </c>
    </row>
    <row r="60" spans="1:11" s="3" customFormat="1" ht="28.5" customHeight="1">
      <c r="A60" s="15" t="s">
        <v>42</v>
      </c>
      <c r="B60" s="15"/>
      <c r="C60" s="15"/>
      <c r="D60" s="8"/>
      <c r="E60" s="8"/>
      <c r="F60" s="8"/>
      <c r="G60" s="8"/>
      <c r="H60" s="8"/>
      <c r="I60" s="8"/>
      <c r="J60" s="8"/>
      <c r="K60" s="13">
        <f>SUM(K61:K64)</f>
        <v>80</v>
      </c>
    </row>
    <row r="61" spans="1:11" ht="28.5" customHeight="1">
      <c r="A61" s="7" t="s">
        <v>43</v>
      </c>
      <c r="B61" s="7" t="s">
        <v>146</v>
      </c>
      <c r="C61" s="7" t="s">
        <v>147</v>
      </c>
      <c r="D61" s="7">
        <v>600</v>
      </c>
      <c r="E61" s="7">
        <v>650.1</v>
      </c>
      <c r="F61" s="7" t="s">
        <v>13</v>
      </c>
      <c r="G61" s="7" t="s">
        <v>13</v>
      </c>
      <c r="H61" s="7" t="s">
        <v>14</v>
      </c>
      <c r="I61" s="7">
        <v>0</v>
      </c>
      <c r="J61" s="7">
        <v>4</v>
      </c>
      <c r="K61" s="12">
        <v>20</v>
      </c>
    </row>
    <row r="62" spans="1:11" ht="28.5" customHeight="1">
      <c r="A62" s="7" t="s">
        <v>48</v>
      </c>
      <c r="B62" s="7" t="s">
        <v>148</v>
      </c>
      <c r="C62" s="7" t="s">
        <v>149</v>
      </c>
      <c r="D62" s="7">
        <v>100</v>
      </c>
      <c r="E62" s="7">
        <v>128.6</v>
      </c>
      <c r="F62" s="7" t="s">
        <v>13</v>
      </c>
      <c r="G62" s="7" t="s">
        <v>13</v>
      </c>
      <c r="H62" s="7" t="s">
        <v>13</v>
      </c>
      <c r="I62" s="7" t="s">
        <v>15</v>
      </c>
      <c r="J62" s="7" t="s">
        <v>15</v>
      </c>
      <c r="K62" s="12">
        <v>20</v>
      </c>
    </row>
    <row r="63" spans="1:11" ht="28.5" customHeight="1">
      <c r="A63" s="7" t="s">
        <v>45</v>
      </c>
      <c r="B63" s="7" t="s">
        <v>150</v>
      </c>
      <c r="C63" s="7" t="s">
        <v>151</v>
      </c>
      <c r="D63" s="7">
        <v>200</v>
      </c>
      <c r="E63" s="7">
        <v>483</v>
      </c>
      <c r="F63" s="7" t="s">
        <v>13</v>
      </c>
      <c r="G63" s="7" t="s">
        <v>13</v>
      </c>
      <c r="H63" s="7" t="s">
        <v>14</v>
      </c>
      <c r="I63" s="7">
        <v>0</v>
      </c>
      <c r="J63" s="7">
        <v>4</v>
      </c>
      <c r="K63" s="12">
        <v>20</v>
      </c>
    </row>
    <row r="64" spans="1:11" ht="28.5" customHeight="1">
      <c r="A64" s="7" t="s">
        <v>44</v>
      </c>
      <c r="B64" s="7" t="s">
        <v>152</v>
      </c>
      <c r="C64" s="7" t="s">
        <v>153</v>
      </c>
      <c r="D64" s="7">
        <v>100</v>
      </c>
      <c r="E64" s="7">
        <v>27.1</v>
      </c>
      <c r="F64" s="7" t="s">
        <v>13</v>
      </c>
      <c r="G64" s="7" t="s">
        <v>13</v>
      </c>
      <c r="H64" s="7" t="s">
        <v>13</v>
      </c>
      <c r="I64" s="7" t="s">
        <v>15</v>
      </c>
      <c r="J64" s="7" t="s">
        <v>15</v>
      </c>
      <c r="K64" s="12">
        <v>20</v>
      </c>
    </row>
    <row r="65" ht="28.5" customHeight="1"/>
    <row r="66" ht="28.5" customHeight="1"/>
    <row r="67" ht="28.5" customHeight="1"/>
    <row r="68" ht="28.5" customHeight="1"/>
    <row r="69" ht="28.5" customHeight="1"/>
  </sheetData>
  <autoFilter ref="A4:J68"/>
  <mergeCells count="22">
    <mergeCell ref="A48:A50"/>
    <mergeCell ref="A58:A59"/>
    <mergeCell ref="A41:C41"/>
    <mergeCell ref="A53:C53"/>
    <mergeCell ref="A2:K2"/>
    <mergeCell ref="A3:K3"/>
    <mergeCell ref="A5:C5"/>
    <mergeCell ref="A6:C6"/>
    <mergeCell ref="A56:C56"/>
    <mergeCell ref="A60:C60"/>
    <mergeCell ref="A37:A38"/>
    <mergeCell ref="A39:A40"/>
    <mergeCell ref="A42:A43"/>
    <mergeCell ref="A44:A45"/>
    <mergeCell ref="A47:C47"/>
    <mergeCell ref="A36:C36"/>
    <mergeCell ref="A10:C10"/>
    <mergeCell ref="A12:A25"/>
    <mergeCell ref="A11:C11"/>
    <mergeCell ref="A27:C27"/>
    <mergeCell ref="A32:C32"/>
    <mergeCell ref="B12:B13"/>
  </mergeCells>
  <phoneticPr fontId="7" type="noConversion"/>
  <pageMargins left="0.39305555555555599" right="0.39305555555555599" top="0.59027777777777801" bottom="0.59027777777777801" header="0.51180555555555596" footer="0.31388888888888899"/>
  <pageSetup paperSize="9"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湘绣与工艺美术</vt:lpstr>
      <vt:lpstr>湘绣与工艺美术!Print_Titles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2017-03-27T01:38:00Z</cp:lastPrinted>
  <dcterms:created xsi:type="dcterms:W3CDTF">2016-11-10T01:34:00Z</dcterms:created>
  <dcterms:modified xsi:type="dcterms:W3CDTF">2017-04-28T08:58:14Z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