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255" windowHeight="8520"/>
  </bookViews>
  <sheets>
    <sheet name="花炮" sheetId="6" r:id="rId1"/>
  </sheets>
  <definedNames>
    <definedName name="_xlnm._FilterDatabase" localSheetId="0" hidden="1">花炮!$A$4:$J$44</definedName>
    <definedName name="_xlnm.Print_Titles" localSheetId="0">花炮!$2:$4</definedName>
  </definedNames>
  <calcPr calcId="114210" fullCalcOnLoad="1"/>
</workbook>
</file>

<file path=xl/calcChain.xml><?xml version="1.0" encoding="utf-8"?>
<calcChain xmlns="http://schemas.openxmlformats.org/spreadsheetml/2006/main">
  <c r="K41" i="6"/>
  <c r="K36"/>
  <c r="K10"/>
  <c r="K9"/>
  <c r="K6"/>
  <c r="K5"/>
</calcChain>
</file>

<file path=xl/sharedStrings.xml><?xml version="1.0" encoding="utf-8"?>
<sst xmlns="http://schemas.openxmlformats.org/spreadsheetml/2006/main" count="191" uniqueCount="94">
  <si>
    <t>市州县主管单位</t>
  </si>
  <si>
    <t>企业名称</t>
  </si>
  <si>
    <t>项目名称</t>
  </si>
  <si>
    <t>注册资金</t>
  </si>
  <si>
    <t>销售收入</t>
  </si>
  <si>
    <t>是否有会计报表</t>
  </si>
  <si>
    <t>是否有可研报告</t>
  </si>
  <si>
    <t>是否有大师证明材料</t>
  </si>
  <si>
    <t>近三年获得发明专利数</t>
  </si>
  <si>
    <t>近三年获得其他专利数</t>
  </si>
  <si>
    <t>金额</t>
  </si>
  <si>
    <t>合计</t>
  </si>
  <si>
    <t>一、省直单位小计</t>
  </si>
  <si>
    <t>是</t>
  </si>
  <si>
    <t>否</t>
  </si>
  <si>
    <t>无</t>
  </si>
  <si>
    <t>二、市州小计</t>
  </si>
  <si>
    <t>长沙市小计</t>
  </si>
  <si>
    <t>宁乡县</t>
  </si>
  <si>
    <t>株洲市小计</t>
  </si>
  <si>
    <t>醴陵市</t>
  </si>
  <si>
    <t>常德市小计</t>
  </si>
  <si>
    <t>临澧县</t>
  </si>
  <si>
    <t>单位：万元</t>
  </si>
  <si>
    <t>湖南省安全生产监督管理局</t>
  </si>
  <si>
    <t>湖南安全技术职业学院</t>
  </si>
  <si>
    <t>烟花爆竹安全环保新型材料研究</t>
  </si>
  <si>
    <t>湖南省石油化工技工学校</t>
  </si>
  <si>
    <t>无烟环保烟花技术的深化研发</t>
  </si>
  <si>
    <t>浏阳市</t>
  </si>
  <si>
    <t>浏阳市华冠出口花炮有限公司</t>
  </si>
  <si>
    <t>智能、安全、环保组合烟花联动生产线</t>
  </si>
  <si>
    <t>浏阳市佳泰出口花炮厂</t>
  </si>
  <si>
    <t>全自动礼花生产线建设项目</t>
  </si>
  <si>
    <t>浏阳市港华出口花炮厂</t>
  </si>
  <si>
    <t>安全环保型模材料组合烟花自动化生产线技术改造项目</t>
  </si>
  <si>
    <t>浏阳市颐和隆烟花集团有限公司</t>
  </si>
  <si>
    <t xml:space="preserve">环保模压组合烟花自动化生产线的研发和应用 </t>
  </si>
  <si>
    <t>浏阳市波扬鞭炮烟花制造厂</t>
  </si>
  <si>
    <t>环保型组合烟花底座的性能研究及自动生产</t>
  </si>
  <si>
    <t>浏阳市枨冲镇宝兴烟花厂</t>
  </si>
  <si>
    <t>全自动定量混合装药机研发及应用</t>
  </si>
  <si>
    <t>浏阳市六顺引线制造有限公司</t>
  </si>
  <si>
    <t>安全自动化湿发引线生产线技术改造</t>
  </si>
  <si>
    <t>浏阳市大瑶棠花出口花炮厂</t>
  </si>
  <si>
    <t>组合烟花自动组装设备</t>
  </si>
  <si>
    <t>浏阳市金兔烟花制造有限公司</t>
  </si>
  <si>
    <t>环保玩具烟花自动化装置研发及应用</t>
  </si>
  <si>
    <t>浏阳市金穗花炮厂</t>
  </si>
  <si>
    <t xml:space="preserve">组合烟花智能安全药物生产线应用 </t>
  </si>
  <si>
    <t>浏阳市小河烟花制造有限公司</t>
  </si>
  <si>
    <t>新型多炸小礼花弹技术改造及产业化</t>
  </si>
  <si>
    <t>浏阳市湘顺出口花炮厂</t>
  </si>
  <si>
    <t xml:space="preserve">安全环何复合新型烟火剂研发及应用 </t>
  </si>
  <si>
    <t>浏阳市玉龙出口烟花制造有限公司</t>
  </si>
  <si>
    <t>新型儿童玩具（糖果）烟花全自动生产设备研制</t>
  </si>
  <si>
    <t>浏阳市汇源出口花炮厂</t>
  </si>
  <si>
    <t>新型安合环保新材料（有机碳发射药）研发与产业化</t>
  </si>
  <si>
    <t>长沙千字烟花制造有限公司</t>
  </si>
  <si>
    <t>烟花自动组盆机研发及应用</t>
  </si>
  <si>
    <t>浏阳市官渡烟花集团有限公司</t>
  </si>
  <si>
    <t>安全环保型模压组合烟花自动化生产线研发及应用项目</t>
  </si>
  <si>
    <t>浏阳市金意烟花有限公司</t>
  </si>
  <si>
    <t>烟花爆竹安全绿色环保实验中心</t>
  </si>
  <si>
    <t>东信烟花集团有限公司</t>
  </si>
  <si>
    <t xml:space="preserve">烟花亮珠生产全过程自动化技术改造 </t>
  </si>
  <si>
    <t>浏阳市中洲烟花集团有限公司</t>
  </si>
  <si>
    <t>组合烟花生产智能部件与关键技术升级研究与应用</t>
  </si>
  <si>
    <t>浏阳市熊猫烟花有限公司</t>
  </si>
  <si>
    <t>组合烟花安全环何性结构研究及应用</t>
  </si>
  <si>
    <t>浏阳市金滩烟花炮厂</t>
  </si>
  <si>
    <t>组合烟花内筒装药机器人设备研发与产业化</t>
  </si>
  <si>
    <t>浏阳市泰安机械制造厂</t>
  </si>
  <si>
    <t>烟火药自动化混合工艺控制设备研发及产业化</t>
  </si>
  <si>
    <t>浏阳市吉祥烟花环保材料开发有限公司</t>
  </si>
  <si>
    <t>新型炭微无硫发射药研究与应用</t>
  </si>
  <si>
    <t>浏阳市海立达机械科技有限公司</t>
  </si>
  <si>
    <t>组合烟花智能组筒装引设备研制及产业化</t>
  </si>
  <si>
    <t>长沙花明烟花鞭炮有限公司</t>
  </si>
  <si>
    <t>环保烟花生产研发与技改项目</t>
  </si>
  <si>
    <t>醴陵市白兔潭辉祥烟花鞭炮有限责任公司</t>
  </si>
  <si>
    <t>全自动机械装药生产线</t>
  </si>
  <si>
    <t>醴陵市勇敢机械有限公司</t>
  </si>
  <si>
    <t>安全自动化花炮机械研发</t>
  </si>
  <si>
    <t>醴陵市赖氏烟花有限公司</t>
  </si>
  <si>
    <t>安全环保红炮传承与创新示范项目</t>
  </si>
  <si>
    <t>醴陵天马花炮机械有限公司</t>
  </si>
  <si>
    <t>烟花内筒混装药自动化生产线示范推广</t>
  </si>
  <si>
    <t>临澧县杉板乡艳宾烟花鞭炮厂</t>
  </si>
  <si>
    <t>安全环保影视特效烟花研发与产业化</t>
  </si>
  <si>
    <t>湖南省新鑫出口烟花有限公司</t>
  </si>
  <si>
    <t>安全环保智能烟花自动组合生产线应用</t>
  </si>
  <si>
    <t>2017年传统产业研发与技改项目资金安排表（花炮类）</t>
    <phoneticPr fontId="7" type="noConversion"/>
  </si>
  <si>
    <t>附件2：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</si>
</sst>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1"/>
      <color indexed="8"/>
      <name val="宋体"/>
      <charset val="134"/>
    </font>
    <font>
      <b/>
      <sz val="14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A19" workbookViewId="0">
      <selection activeCell="O7" sqref="O7"/>
    </sheetView>
  </sheetViews>
  <sheetFormatPr defaultRowHeight="13.5"/>
  <cols>
    <col min="1" max="1" width="26.125" style="4" customWidth="1"/>
    <col min="2" max="2" width="33" style="4" customWidth="1"/>
    <col min="3" max="3" width="29.125" style="4" customWidth="1"/>
    <col min="4" max="10" width="7.5" style="4" hidden="1" customWidth="1"/>
    <col min="11" max="11" width="7.125" style="4" customWidth="1"/>
    <col min="12" max="16384" width="9" style="4"/>
  </cols>
  <sheetData>
    <row r="1" spans="1:11" ht="27.75" customHeight="1">
      <c r="A1" s="13" t="s">
        <v>93</v>
      </c>
    </row>
    <row r="2" spans="1:11" s="1" customFormat="1" ht="24.75" customHeight="1">
      <c r="A2" s="19" t="s">
        <v>92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1" customFormat="1" ht="14.25" customHeight="1">
      <c r="A3" s="20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1" customFormat="1" ht="44.1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9" t="s">
        <v>10</v>
      </c>
    </row>
    <row r="5" spans="1:11" s="2" customFormat="1" ht="28.5" customHeight="1">
      <c r="A5" s="21" t="s">
        <v>11</v>
      </c>
      <c r="B5" s="21"/>
      <c r="C5" s="21"/>
      <c r="D5" s="6"/>
      <c r="E5" s="6"/>
      <c r="F5" s="6"/>
      <c r="G5" s="6"/>
      <c r="H5" s="6"/>
      <c r="I5" s="6"/>
      <c r="J5" s="6"/>
      <c r="K5" s="10">
        <f>K6+K9</f>
        <v>455</v>
      </c>
    </row>
    <row r="6" spans="1:11" s="2" customFormat="1" ht="28.5" customHeight="1">
      <c r="A6" s="21" t="s">
        <v>12</v>
      </c>
      <c r="B6" s="21"/>
      <c r="C6" s="21"/>
      <c r="D6" s="6"/>
      <c r="E6" s="6"/>
      <c r="F6" s="6"/>
      <c r="G6" s="6"/>
      <c r="H6" s="6"/>
      <c r="I6" s="6"/>
      <c r="J6" s="6"/>
      <c r="K6" s="10">
        <f>SUM(K7:K8)</f>
        <v>25</v>
      </c>
    </row>
    <row r="7" spans="1:11" ht="28.5" customHeight="1">
      <c r="A7" s="7" t="s">
        <v>24</v>
      </c>
      <c r="B7" s="7" t="s">
        <v>25</v>
      </c>
      <c r="C7" s="7" t="s">
        <v>26</v>
      </c>
      <c r="D7" s="7"/>
      <c r="E7" s="7">
        <v>5000</v>
      </c>
      <c r="F7" s="7" t="s">
        <v>13</v>
      </c>
      <c r="G7" s="7" t="s">
        <v>13</v>
      </c>
      <c r="H7" s="7" t="s">
        <v>14</v>
      </c>
      <c r="I7" s="7"/>
      <c r="J7" s="7">
        <v>1</v>
      </c>
      <c r="K7" s="11">
        <v>10</v>
      </c>
    </row>
    <row r="8" spans="1:11" ht="28.5" customHeight="1">
      <c r="A8" s="7" t="s">
        <v>27</v>
      </c>
      <c r="B8" s="7" t="s">
        <v>27</v>
      </c>
      <c r="C8" s="7" t="s">
        <v>28</v>
      </c>
      <c r="D8" s="7"/>
      <c r="E8" s="7"/>
      <c r="F8" s="7" t="s">
        <v>13</v>
      </c>
      <c r="G8" s="7" t="s">
        <v>13</v>
      </c>
      <c r="H8" s="7" t="s">
        <v>14</v>
      </c>
      <c r="I8" s="7"/>
      <c r="J8" s="7"/>
      <c r="K8" s="11">
        <v>15</v>
      </c>
    </row>
    <row r="9" spans="1:11" s="3" customFormat="1" ht="28.5" customHeight="1">
      <c r="A9" s="14" t="s">
        <v>16</v>
      </c>
      <c r="B9" s="15"/>
      <c r="C9" s="16"/>
      <c r="D9" s="8"/>
      <c r="E9" s="8"/>
      <c r="F9" s="8"/>
      <c r="G9" s="8"/>
      <c r="H9" s="8"/>
      <c r="I9" s="8"/>
      <c r="J9" s="8"/>
      <c r="K9" s="12">
        <f>K10+K36+K41</f>
        <v>430</v>
      </c>
    </row>
    <row r="10" spans="1:11" s="3" customFormat="1" ht="28.5" customHeight="1">
      <c r="A10" s="18" t="s">
        <v>17</v>
      </c>
      <c r="B10" s="18"/>
      <c r="C10" s="18"/>
      <c r="D10" s="8"/>
      <c r="E10" s="8"/>
      <c r="F10" s="8"/>
      <c r="G10" s="8"/>
      <c r="H10" s="8"/>
      <c r="I10" s="8"/>
      <c r="J10" s="8"/>
      <c r="K10" s="12">
        <f>SUM(K11:K35)</f>
        <v>340</v>
      </c>
    </row>
    <row r="11" spans="1:11" ht="28.5" customHeight="1">
      <c r="A11" s="17" t="s">
        <v>29</v>
      </c>
      <c r="B11" s="7" t="s">
        <v>30</v>
      </c>
      <c r="C11" s="7" t="s">
        <v>31</v>
      </c>
      <c r="D11" s="7">
        <v>5500</v>
      </c>
      <c r="E11" s="7">
        <v>5699</v>
      </c>
      <c r="F11" s="7" t="s">
        <v>13</v>
      </c>
      <c r="G11" s="7" t="s">
        <v>14</v>
      </c>
      <c r="H11" s="7" t="s">
        <v>13</v>
      </c>
      <c r="I11" s="7">
        <v>4</v>
      </c>
      <c r="J11" s="7">
        <v>33</v>
      </c>
      <c r="K11" s="11">
        <v>25</v>
      </c>
    </row>
    <row r="12" spans="1:11" ht="28.5" customHeight="1">
      <c r="A12" s="17"/>
      <c r="B12" s="7" t="s">
        <v>32</v>
      </c>
      <c r="C12" s="7" t="s">
        <v>33</v>
      </c>
      <c r="D12" s="7">
        <v>500</v>
      </c>
      <c r="E12" s="7">
        <v>5293</v>
      </c>
      <c r="F12" s="7" t="s">
        <v>13</v>
      </c>
      <c r="G12" s="7" t="s">
        <v>13</v>
      </c>
      <c r="H12" s="7" t="s">
        <v>14</v>
      </c>
      <c r="I12" s="7">
        <v>1</v>
      </c>
      <c r="J12" s="7">
        <v>0</v>
      </c>
      <c r="K12" s="11">
        <v>10</v>
      </c>
    </row>
    <row r="13" spans="1:11" ht="28.5" customHeight="1">
      <c r="A13" s="17"/>
      <c r="B13" s="7" t="s">
        <v>34</v>
      </c>
      <c r="C13" s="7" t="s">
        <v>35</v>
      </c>
      <c r="D13" s="7">
        <v>50</v>
      </c>
      <c r="E13" s="7">
        <v>602</v>
      </c>
      <c r="F13" s="7" t="s">
        <v>13</v>
      </c>
      <c r="G13" s="7" t="s">
        <v>14</v>
      </c>
      <c r="H13" s="7" t="s">
        <v>13</v>
      </c>
      <c r="I13" s="7">
        <v>0</v>
      </c>
      <c r="J13" s="7">
        <v>0</v>
      </c>
      <c r="K13" s="11">
        <v>10</v>
      </c>
    </row>
    <row r="14" spans="1:11" ht="28.5" customHeight="1">
      <c r="A14" s="17"/>
      <c r="B14" s="7" t="s">
        <v>36</v>
      </c>
      <c r="C14" s="7" t="s">
        <v>37</v>
      </c>
      <c r="D14" s="7">
        <v>3000</v>
      </c>
      <c r="E14" s="7">
        <v>43628</v>
      </c>
      <c r="F14" s="7" t="s">
        <v>14</v>
      </c>
      <c r="G14" s="7" t="s">
        <v>14</v>
      </c>
      <c r="H14" s="7" t="s">
        <v>13</v>
      </c>
      <c r="I14" s="7">
        <v>2</v>
      </c>
      <c r="J14" s="7">
        <v>3</v>
      </c>
      <c r="K14" s="11">
        <v>10</v>
      </c>
    </row>
    <row r="15" spans="1:11" ht="28.5" customHeight="1">
      <c r="A15" s="17"/>
      <c r="B15" s="7" t="s">
        <v>38</v>
      </c>
      <c r="C15" s="7" t="s">
        <v>39</v>
      </c>
      <c r="D15" s="7">
        <v>200</v>
      </c>
      <c r="E15" s="7">
        <v>3247</v>
      </c>
      <c r="F15" s="7" t="s">
        <v>13</v>
      </c>
      <c r="G15" s="7" t="s">
        <v>14</v>
      </c>
      <c r="H15" s="7" t="s">
        <v>14</v>
      </c>
      <c r="I15" s="7">
        <v>0</v>
      </c>
      <c r="J15" s="7">
        <v>0</v>
      </c>
      <c r="K15" s="11">
        <v>10</v>
      </c>
    </row>
    <row r="16" spans="1:11" ht="28.5" customHeight="1">
      <c r="A16" s="17"/>
      <c r="B16" s="7" t="s">
        <v>40</v>
      </c>
      <c r="C16" s="7" t="s">
        <v>41</v>
      </c>
      <c r="D16" s="7">
        <v>120</v>
      </c>
      <c r="E16" s="7">
        <v>3085</v>
      </c>
      <c r="F16" s="7" t="s">
        <v>13</v>
      </c>
      <c r="G16" s="7" t="s">
        <v>13</v>
      </c>
      <c r="H16" s="7" t="s">
        <v>13</v>
      </c>
      <c r="I16" s="7">
        <v>1</v>
      </c>
      <c r="J16" s="7">
        <v>3</v>
      </c>
      <c r="K16" s="11">
        <v>10</v>
      </c>
    </row>
    <row r="17" spans="1:11" ht="28.5" customHeight="1">
      <c r="A17" s="17"/>
      <c r="B17" s="7" t="s">
        <v>42</v>
      </c>
      <c r="C17" s="7" t="s">
        <v>43</v>
      </c>
      <c r="D17" s="7">
        <v>300</v>
      </c>
      <c r="E17" s="7">
        <v>3000</v>
      </c>
      <c r="F17" s="7" t="s">
        <v>13</v>
      </c>
      <c r="G17" s="7" t="s">
        <v>13</v>
      </c>
      <c r="H17" s="7" t="s">
        <v>14</v>
      </c>
      <c r="I17" s="7">
        <v>0</v>
      </c>
      <c r="J17" s="7">
        <v>0</v>
      </c>
      <c r="K17" s="11">
        <v>10</v>
      </c>
    </row>
    <row r="18" spans="1:11" ht="28.5" customHeight="1">
      <c r="A18" s="17"/>
      <c r="B18" s="7" t="s">
        <v>44</v>
      </c>
      <c r="C18" s="7" t="s">
        <v>45</v>
      </c>
      <c r="D18" s="7">
        <v>100</v>
      </c>
      <c r="E18" s="7">
        <v>3138</v>
      </c>
      <c r="F18" s="7" t="s">
        <v>13</v>
      </c>
      <c r="G18" s="7" t="s">
        <v>13</v>
      </c>
      <c r="H18" s="7" t="s">
        <v>13</v>
      </c>
      <c r="I18" s="7">
        <v>0</v>
      </c>
      <c r="J18" s="7">
        <v>3</v>
      </c>
      <c r="K18" s="11">
        <v>10</v>
      </c>
    </row>
    <row r="19" spans="1:11" ht="28.5" customHeight="1">
      <c r="A19" s="17"/>
      <c r="B19" s="7" t="s">
        <v>46</v>
      </c>
      <c r="C19" s="7" t="s">
        <v>47</v>
      </c>
      <c r="D19" s="7">
        <v>100</v>
      </c>
      <c r="E19" s="7">
        <v>6718</v>
      </c>
      <c r="F19" s="7" t="s">
        <v>13</v>
      </c>
      <c r="G19" s="7" t="s">
        <v>14</v>
      </c>
      <c r="H19" s="7" t="s">
        <v>13</v>
      </c>
      <c r="I19" s="7">
        <v>0</v>
      </c>
      <c r="J19" s="7">
        <v>4</v>
      </c>
      <c r="K19" s="11">
        <v>25</v>
      </c>
    </row>
    <row r="20" spans="1:11" ht="28.5" customHeight="1">
      <c r="A20" s="17"/>
      <c r="B20" s="7" t="s">
        <v>48</v>
      </c>
      <c r="C20" s="7" t="s">
        <v>49</v>
      </c>
      <c r="D20" s="7">
        <v>1000</v>
      </c>
      <c r="E20" s="7">
        <v>5000</v>
      </c>
      <c r="F20" s="7" t="s">
        <v>13</v>
      </c>
      <c r="G20" s="7" t="s">
        <v>14</v>
      </c>
      <c r="H20" s="7" t="s">
        <v>14</v>
      </c>
      <c r="I20" s="7">
        <v>0</v>
      </c>
      <c r="J20" s="7">
        <v>0</v>
      </c>
      <c r="K20" s="11">
        <v>10</v>
      </c>
    </row>
    <row r="21" spans="1:11" ht="28.5" customHeight="1">
      <c r="A21" s="17"/>
      <c r="B21" s="7" t="s">
        <v>50</v>
      </c>
      <c r="C21" s="7" t="s">
        <v>51</v>
      </c>
      <c r="D21" s="7">
        <v>188</v>
      </c>
      <c r="E21" s="7">
        <v>2689</v>
      </c>
      <c r="F21" s="7" t="s">
        <v>13</v>
      </c>
      <c r="G21" s="7" t="s">
        <v>13</v>
      </c>
      <c r="H21" s="7" t="s">
        <v>14</v>
      </c>
      <c r="I21" s="7">
        <v>0</v>
      </c>
      <c r="J21" s="7">
        <v>0</v>
      </c>
      <c r="K21" s="11">
        <v>10</v>
      </c>
    </row>
    <row r="22" spans="1:11" ht="28.5" customHeight="1">
      <c r="A22" s="17"/>
      <c r="B22" s="7" t="s">
        <v>52</v>
      </c>
      <c r="C22" s="7" t="s">
        <v>53</v>
      </c>
      <c r="D22" s="7">
        <v>380</v>
      </c>
      <c r="E22" s="7">
        <v>3079</v>
      </c>
      <c r="F22" s="7" t="s">
        <v>13</v>
      </c>
      <c r="G22" s="7" t="s">
        <v>14</v>
      </c>
      <c r="H22" s="7" t="s">
        <v>14</v>
      </c>
      <c r="I22" s="7">
        <v>1</v>
      </c>
      <c r="J22" s="7">
        <v>2</v>
      </c>
      <c r="K22" s="11">
        <v>10</v>
      </c>
    </row>
    <row r="23" spans="1:11" ht="28.5" customHeight="1">
      <c r="A23" s="17"/>
      <c r="B23" s="7" t="s">
        <v>54</v>
      </c>
      <c r="C23" s="7" t="s">
        <v>55</v>
      </c>
      <c r="D23" s="7">
        <v>58</v>
      </c>
      <c r="E23" s="7">
        <v>2600</v>
      </c>
      <c r="F23" s="7" t="s">
        <v>13</v>
      </c>
      <c r="G23" s="7" t="s">
        <v>13</v>
      </c>
      <c r="H23" s="7" t="s">
        <v>13</v>
      </c>
      <c r="I23" s="7" t="s">
        <v>15</v>
      </c>
      <c r="J23" s="7" t="s">
        <v>15</v>
      </c>
      <c r="K23" s="11">
        <v>10</v>
      </c>
    </row>
    <row r="24" spans="1:11" ht="28.5" customHeight="1">
      <c r="A24" s="17"/>
      <c r="B24" s="7" t="s">
        <v>56</v>
      </c>
      <c r="C24" s="7" t="s">
        <v>57</v>
      </c>
      <c r="D24" s="7">
        <v>50</v>
      </c>
      <c r="E24" s="7">
        <v>1440</v>
      </c>
      <c r="F24" s="7" t="s">
        <v>13</v>
      </c>
      <c r="G24" s="7" t="s">
        <v>13</v>
      </c>
      <c r="H24" s="7" t="s">
        <v>13</v>
      </c>
      <c r="I24" s="7">
        <v>0</v>
      </c>
      <c r="J24" s="7">
        <v>3</v>
      </c>
      <c r="K24" s="11">
        <v>10</v>
      </c>
    </row>
    <row r="25" spans="1:11" ht="28.5" customHeight="1">
      <c r="A25" s="17"/>
      <c r="B25" s="7" t="s">
        <v>58</v>
      </c>
      <c r="C25" s="7" t="s">
        <v>59</v>
      </c>
      <c r="D25" s="7">
        <v>360</v>
      </c>
      <c r="E25" s="7">
        <v>2705</v>
      </c>
      <c r="F25" s="7" t="s">
        <v>13</v>
      </c>
      <c r="G25" s="7" t="s">
        <v>14</v>
      </c>
      <c r="H25" s="7" t="s">
        <v>14</v>
      </c>
      <c r="I25" s="7">
        <v>0</v>
      </c>
      <c r="J25" s="7">
        <v>0</v>
      </c>
      <c r="K25" s="11">
        <v>10</v>
      </c>
    </row>
    <row r="26" spans="1:11" ht="28.5" customHeight="1">
      <c r="A26" s="17"/>
      <c r="B26" s="7" t="s">
        <v>60</v>
      </c>
      <c r="C26" s="7" t="s">
        <v>61</v>
      </c>
      <c r="D26" s="7">
        <v>2009</v>
      </c>
      <c r="E26" s="7">
        <v>14347</v>
      </c>
      <c r="F26" s="7" t="s">
        <v>13</v>
      </c>
      <c r="G26" s="7" t="s">
        <v>13</v>
      </c>
      <c r="H26" s="7" t="s">
        <v>13</v>
      </c>
      <c r="I26" s="7">
        <v>0</v>
      </c>
      <c r="J26" s="7">
        <v>1</v>
      </c>
      <c r="K26" s="11">
        <v>10</v>
      </c>
    </row>
    <row r="27" spans="1:11" ht="28.5" customHeight="1">
      <c r="A27" s="17"/>
      <c r="B27" s="7" t="s">
        <v>62</v>
      </c>
      <c r="C27" s="7" t="s">
        <v>63</v>
      </c>
      <c r="D27" s="7">
        <v>121</v>
      </c>
      <c r="E27" s="7">
        <v>5988</v>
      </c>
      <c r="F27" s="7" t="s">
        <v>13</v>
      </c>
      <c r="G27" s="7" t="s">
        <v>14</v>
      </c>
      <c r="H27" s="7" t="s">
        <v>13</v>
      </c>
      <c r="I27" s="7">
        <v>0</v>
      </c>
      <c r="J27" s="7">
        <v>0</v>
      </c>
      <c r="K27" s="11">
        <v>10</v>
      </c>
    </row>
    <row r="28" spans="1:11" ht="28.5" customHeight="1">
      <c r="A28" s="17"/>
      <c r="B28" s="7" t="s">
        <v>64</v>
      </c>
      <c r="C28" s="7" t="s">
        <v>65</v>
      </c>
      <c r="D28" s="7">
        <v>11168</v>
      </c>
      <c r="E28" s="7">
        <v>34128</v>
      </c>
      <c r="F28" s="7" t="s">
        <v>13</v>
      </c>
      <c r="G28" s="7" t="s">
        <v>14</v>
      </c>
      <c r="H28" s="7" t="s">
        <v>13</v>
      </c>
      <c r="I28" s="7">
        <v>3</v>
      </c>
      <c r="J28" s="7">
        <v>5</v>
      </c>
      <c r="K28" s="11">
        <v>25</v>
      </c>
    </row>
    <row r="29" spans="1:11" ht="28.5" customHeight="1">
      <c r="A29" s="17"/>
      <c r="B29" s="7" t="s">
        <v>66</v>
      </c>
      <c r="C29" s="7" t="s">
        <v>67</v>
      </c>
      <c r="D29" s="7">
        <v>3000</v>
      </c>
      <c r="E29" s="7">
        <v>42986</v>
      </c>
      <c r="F29" s="7" t="s">
        <v>13</v>
      </c>
      <c r="G29" s="7" t="s">
        <v>14</v>
      </c>
      <c r="H29" s="7" t="s">
        <v>14</v>
      </c>
      <c r="I29" s="7">
        <v>1</v>
      </c>
      <c r="J29" s="7">
        <v>15</v>
      </c>
      <c r="K29" s="11">
        <v>25</v>
      </c>
    </row>
    <row r="30" spans="1:11" ht="28.5" customHeight="1">
      <c r="A30" s="17"/>
      <c r="B30" s="7" t="s">
        <v>68</v>
      </c>
      <c r="C30" s="7" t="s">
        <v>69</v>
      </c>
      <c r="D30" s="7">
        <v>1000</v>
      </c>
      <c r="E30" s="7">
        <v>1897</v>
      </c>
      <c r="F30" s="7" t="s">
        <v>13</v>
      </c>
      <c r="G30" s="7" t="s">
        <v>14</v>
      </c>
      <c r="H30" s="7" t="s">
        <v>13</v>
      </c>
      <c r="I30" s="7">
        <v>0</v>
      </c>
      <c r="J30" s="7">
        <v>3</v>
      </c>
      <c r="K30" s="11">
        <v>10</v>
      </c>
    </row>
    <row r="31" spans="1:11" ht="28.5" customHeight="1">
      <c r="A31" s="17"/>
      <c r="B31" s="7" t="s">
        <v>70</v>
      </c>
      <c r="C31" s="7" t="s">
        <v>71</v>
      </c>
      <c r="D31" s="7">
        <v>400</v>
      </c>
      <c r="E31" s="7">
        <v>2400</v>
      </c>
      <c r="F31" s="7" t="s">
        <v>13</v>
      </c>
      <c r="G31" s="7" t="s">
        <v>13</v>
      </c>
      <c r="H31" s="7" t="s">
        <v>14</v>
      </c>
      <c r="I31" s="7">
        <v>0</v>
      </c>
      <c r="J31" s="7">
        <v>2</v>
      </c>
      <c r="K31" s="11">
        <v>10</v>
      </c>
    </row>
    <row r="32" spans="1:11" ht="28.5" customHeight="1">
      <c r="A32" s="17"/>
      <c r="B32" s="7" t="s">
        <v>72</v>
      </c>
      <c r="C32" s="7" t="s">
        <v>73</v>
      </c>
      <c r="D32" s="7">
        <v>50</v>
      </c>
      <c r="E32" s="7">
        <v>450</v>
      </c>
      <c r="F32" s="7" t="s">
        <v>13</v>
      </c>
      <c r="G32" s="7" t="s">
        <v>13</v>
      </c>
      <c r="H32" s="7" t="s">
        <v>13</v>
      </c>
      <c r="I32" s="7">
        <v>0</v>
      </c>
      <c r="J32" s="7">
        <v>2</v>
      </c>
      <c r="K32" s="11">
        <v>10</v>
      </c>
    </row>
    <row r="33" spans="1:11" ht="28.5" customHeight="1">
      <c r="A33" s="17"/>
      <c r="B33" s="7" t="s">
        <v>74</v>
      </c>
      <c r="C33" s="7" t="s">
        <v>75</v>
      </c>
      <c r="D33" s="7">
        <v>200</v>
      </c>
      <c r="E33" s="7">
        <v>1551</v>
      </c>
      <c r="F33" s="7" t="s">
        <v>13</v>
      </c>
      <c r="G33" s="7" t="s">
        <v>13</v>
      </c>
      <c r="H33" s="7" t="s">
        <v>13</v>
      </c>
      <c r="I33" s="7">
        <v>3</v>
      </c>
      <c r="J33" s="7">
        <v>0</v>
      </c>
      <c r="K33" s="11">
        <v>25</v>
      </c>
    </row>
    <row r="34" spans="1:11" ht="28.5" customHeight="1">
      <c r="A34" s="17"/>
      <c r="B34" s="7" t="s">
        <v>76</v>
      </c>
      <c r="C34" s="7" t="s">
        <v>77</v>
      </c>
      <c r="D34" s="7">
        <v>60</v>
      </c>
      <c r="E34" s="7">
        <v>250</v>
      </c>
      <c r="F34" s="7" t="s">
        <v>13</v>
      </c>
      <c r="G34" s="7" t="s">
        <v>13</v>
      </c>
      <c r="H34" s="7" t="s">
        <v>14</v>
      </c>
      <c r="I34" s="7">
        <v>3</v>
      </c>
      <c r="J34" s="7">
        <v>1</v>
      </c>
      <c r="K34" s="11">
        <v>25</v>
      </c>
    </row>
    <row r="35" spans="1:11" ht="28.5" customHeight="1">
      <c r="A35" s="7" t="s">
        <v>18</v>
      </c>
      <c r="B35" s="7" t="s">
        <v>78</v>
      </c>
      <c r="C35" s="7" t="s">
        <v>79</v>
      </c>
      <c r="D35" s="7">
        <v>280</v>
      </c>
      <c r="E35" s="7">
        <v>3826</v>
      </c>
      <c r="F35" s="7" t="s">
        <v>13</v>
      </c>
      <c r="G35" s="7" t="s">
        <v>13</v>
      </c>
      <c r="H35" s="7" t="s">
        <v>13</v>
      </c>
      <c r="I35" s="7" t="s">
        <v>15</v>
      </c>
      <c r="J35" s="7" t="s">
        <v>15</v>
      </c>
      <c r="K35" s="11">
        <v>10</v>
      </c>
    </row>
    <row r="36" spans="1:11" s="3" customFormat="1" ht="28.5" customHeight="1">
      <c r="A36" s="18" t="s">
        <v>19</v>
      </c>
      <c r="B36" s="18"/>
      <c r="C36" s="18"/>
      <c r="D36" s="8"/>
      <c r="E36" s="8"/>
      <c r="F36" s="8"/>
      <c r="G36" s="8"/>
      <c r="H36" s="8"/>
      <c r="I36" s="8"/>
      <c r="J36" s="8"/>
      <c r="K36" s="12">
        <f>SUM(K37:K40)</f>
        <v>55</v>
      </c>
    </row>
    <row r="37" spans="1:11" ht="28.5" customHeight="1">
      <c r="A37" s="17" t="s">
        <v>20</v>
      </c>
      <c r="B37" s="7" t="s">
        <v>80</v>
      </c>
      <c r="C37" s="7" t="s">
        <v>81</v>
      </c>
      <c r="D37" s="7">
        <v>50</v>
      </c>
      <c r="E37" s="7">
        <v>3360</v>
      </c>
      <c r="F37" s="7" t="s">
        <v>13</v>
      </c>
      <c r="G37" s="7" t="s">
        <v>13</v>
      </c>
      <c r="H37" s="7"/>
      <c r="I37" s="7"/>
      <c r="J37" s="7"/>
      <c r="K37" s="11">
        <v>10</v>
      </c>
    </row>
    <row r="38" spans="1:11" ht="28.5" customHeight="1">
      <c r="A38" s="17"/>
      <c r="B38" s="7" t="s">
        <v>82</v>
      </c>
      <c r="C38" s="7" t="s">
        <v>83</v>
      </c>
      <c r="D38" s="7">
        <v>100</v>
      </c>
      <c r="E38" s="7">
        <v>696</v>
      </c>
      <c r="F38" s="7" t="s">
        <v>13</v>
      </c>
      <c r="G38" s="7" t="s">
        <v>13</v>
      </c>
      <c r="H38" s="7"/>
      <c r="I38" s="7"/>
      <c r="J38" s="7">
        <v>3</v>
      </c>
      <c r="K38" s="11">
        <v>10</v>
      </c>
    </row>
    <row r="39" spans="1:11" ht="28.5" customHeight="1">
      <c r="A39" s="17"/>
      <c r="B39" s="7" t="s">
        <v>84</v>
      </c>
      <c r="C39" s="7" t="s">
        <v>85</v>
      </c>
      <c r="D39" s="7">
        <v>1000</v>
      </c>
      <c r="E39" s="7">
        <v>6880</v>
      </c>
      <c r="F39" s="7" t="s">
        <v>13</v>
      </c>
      <c r="G39" s="7" t="s">
        <v>13</v>
      </c>
      <c r="H39" s="7"/>
      <c r="I39" s="7">
        <v>11</v>
      </c>
      <c r="J39" s="7"/>
      <c r="K39" s="11">
        <v>10</v>
      </c>
    </row>
    <row r="40" spans="1:11" ht="28.5" customHeight="1">
      <c r="A40" s="17"/>
      <c r="B40" s="7" t="s">
        <v>86</v>
      </c>
      <c r="C40" s="7" t="s">
        <v>87</v>
      </c>
      <c r="D40" s="7">
        <v>208</v>
      </c>
      <c r="E40" s="7">
        <v>5134</v>
      </c>
      <c r="F40" s="7" t="s">
        <v>13</v>
      </c>
      <c r="G40" s="7" t="s">
        <v>13</v>
      </c>
      <c r="H40" s="7"/>
      <c r="I40" s="7">
        <v>18</v>
      </c>
      <c r="J40" s="7"/>
      <c r="K40" s="11">
        <v>25</v>
      </c>
    </row>
    <row r="41" spans="1:11" s="3" customFormat="1" ht="28.5" customHeight="1">
      <c r="A41" s="18" t="s">
        <v>21</v>
      </c>
      <c r="B41" s="18"/>
      <c r="C41" s="18"/>
      <c r="D41" s="8"/>
      <c r="E41" s="8"/>
      <c r="F41" s="8"/>
      <c r="G41" s="8"/>
      <c r="H41" s="8"/>
      <c r="I41" s="8"/>
      <c r="J41" s="8"/>
      <c r="K41" s="12">
        <f>SUM(K42:K43)</f>
        <v>35</v>
      </c>
    </row>
    <row r="42" spans="1:11" ht="28.5" customHeight="1">
      <c r="A42" s="17" t="s">
        <v>22</v>
      </c>
      <c r="B42" s="7" t="s">
        <v>88</v>
      </c>
      <c r="C42" s="7" t="s">
        <v>89</v>
      </c>
      <c r="D42" s="7">
        <v>500</v>
      </c>
      <c r="E42" s="7">
        <v>2800</v>
      </c>
      <c r="F42" s="7" t="s">
        <v>13</v>
      </c>
      <c r="G42" s="7" t="s">
        <v>13</v>
      </c>
      <c r="H42" s="7" t="s">
        <v>13</v>
      </c>
      <c r="I42" s="7"/>
      <c r="J42" s="7">
        <v>2</v>
      </c>
      <c r="K42" s="11">
        <v>25</v>
      </c>
    </row>
    <row r="43" spans="1:11" ht="28.5" customHeight="1">
      <c r="A43" s="17"/>
      <c r="B43" s="7" t="s">
        <v>90</v>
      </c>
      <c r="C43" s="7" t="s">
        <v>91</v>
      </c>
      <c r="D43" s="7">
        <v>200</v>
      </c>
      <c r="E43" s="7">
        <v>5520</v>
      </c>
      <c r="F43" s="7" t="s">
        <v>13</v>
      </c>
      <c r="G43" s="7" t="s">
        <v>13</v>
      </c>
      <c r="H43" s="7" t="s">
        <v>14</v>
      </c>
      <c r="I43" s="7"/>
      <c r="J43" s="7"/>
      <c r="K43" s="11">
        <v>10</v>
      </c>
    </row>
  </sheetData>
  <autoFilter ref="A4:J44"/>
  <mergeCells count="11">
    <mergeCell ref="A2:K2"/>
    <mergeCell ref="A3:K3"/>
    <mergeCell ref="A5:C5"/>
    <mergeCell ref="A6:C6"/>
    <mergeCell ref="A9:C9"/>
    <mergeCell ref="A42:A43"/>
    <mergeCell ref="A10:C10"/>
    <mergeCell ref="A36:C36"/>
    <mergeCell ref="A41:C41"/>
    <mergeCell ref="A11:A34"/>
    <mergeCell ref="A37:A40"/>
  </mergeCells>
  <phoneticPr fontId="7" type="noConversion"/>
  <pageMargins left="0.39305555555555599" right="0.39305555555555599" top="0.59027777777777801" bottom="0.59027777777777801" header="0.51180555555555596" footer="0.31388888888888899"/>
  <pageSetup paperSize="9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花炮</vt:lpstr>
      <vt:lpstr>花炮!Print_Titles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2017-04-28T08:57:06Z</cp:lastPrinted>
  <dcterms:created xsi:type="dcterms:W3CDTF">2016-11-10T01:34:00Z</dcterms:created>
  <dcterms:modified xsi:type="dcterms:W3CDTF">2017-04-28T08:57:08Z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