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112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51" i="1" l="1"/>
  <c r="D44" i="1"/>
  <c r="D40" i="1"/>
  <c r="D35" i="1"/>
  <c r="D28" i="1"/>
  <c r="D24" i="1"/>
  <c r="D23" i="1" s="1"/>
  <c r="D21" i="1"/>
  <c r="D17" i="1"/>
  <c r="D11" i="1"/>
  <c r="D9" i="1"/>
  <c r="D6" i="1"/>
  <c r="D5" i="1" l="1"/>
</calcChain>
</file>

<file path=xl/sharedStrings.xml><?xml version="1.0" encoding="utf-8"?>
<sst xmlns="http://schemas.openxmlformats.org/spreadsheetml/2006/main" count="192" uniqueCount="69">
  <si>
    <t>项目名称</t>
  </si>
  <si>
    <t>合计</t>
  </si>
  <si>
    <t>株洲市</t>
  </si>
  <si>
    <t>小计</t>
  </si>
  <si>
    <t>炎陵县</t>
  </si>
  <si>
    <t>供销合作社综合改革</t>
  </si>
  <si>
    <t>渌口区</t>
  </si>
  <si>
    <t>衡阳市</t>
  </si>
  <si>
    <t>常宁市</t>
  </si>
  <si>
    <t>邵阳市</t>
  </si>
  <si>
    <t>隆回县</t>
  </si>
  <si>
    <t>新宁县</t>
  </si>
  <si>
    <t>城步县</t>
  </si>
  <si>
    <t>武冈市</t>
  </si>
  <si>
    <t>常德市</t>
  </si>
  <si>
    <t>临澧县</t>
  </si>
  <si>
    <t>张家界市</t>
  </si>
  <si>
    <t>益阳市</t>
  </si>
  <si>
    <t>资阳区</t>
  </si>
  <si>
    <t>赫山区</t>
  </si>
  <si>
    <t>沅江市</t>
  </si>
  <si>
    <t>郴州市</t>
  </si>
  <si>
    <t>桂阳县</t>
  </si>
  <si>
    <t>嘉禾县</t>
  </si>
  <si>
    <t>汝城县</t>
  </si>
  <si>
    <t>桂东县</t>
  </si>
  <si>
    <t>资兴市</t>
  </si>
  <si>
    <t>永州市</t>
  </si>
  <si>
    <t>祁阳县</t>
  </si>
  <si>
    <t>江华县</t>
  </si>
  <si>
    <t>新田县</t>
  </si>
  <si>
    <t>蓝山县</t>
  </si>
  <si>
    <t>娄底市</t>
  </si>
  <si>
    <t>冷水江市</t>
  </si>
  <si>
    <t>新化县</t>
  </si>
  <si>
    <t>怀化市</t>
  </si>
  <si>
    <t>溆浦县</t>
  </si>
  <si>
    <t>新晃县</t>
  </si>
  <si>
    <t>芷江县</t>
  </si>
  <si>
    <t>洪江区</t>
  </si>
  <si>
    <t>靖州县</t>
  </si>
  <si>
    <t>通道县</t>
  </si>
  <si>
    <t>湘西土家族苗族自治州</t>
  </si>
  <si>
    <t>泸溪县</t>
  </si>
  <si>
    <t>花垣县</t>
  </si>
  <si>
    <t>保靖县</t>
  </si>
  <si>
    <t>龙山县</t>
  </si>
  <si>
    <t xml:space="preserve">                                                  </t>
  </si>
  <si>
    <t>金额</t>
    <phoneticPr fontId="3" type="noConversion"/>
  </si>
  <si>
    <t>功能科目</t>
    <phoneticPr fontId="3" type="noConversion"/>
  </si>
  <si>
    <t>政府经济分类</t>
    <phoneticPr fontId="3" type="noConversion"/>
  </si>
  <si>
    <t xml:space="preserve"> 市州</t>
    <phoneticPr fontId="3" type="noConversion"/>
  </si>
  <si>
    <t>2020年商业流通发展专项资金明细表</t>
    <phoneticPr fontId="3" type="noConversion"/>
  </si>
  <si>
    <t>附件</t>
    <phoneticPr fontId="3" type="noConversion"/>
  </si>
  <si>
    <t>县、市、区</t>
    <phoneticPr fontId="3" type="noConversion"/>
  </si>
  <si>
    <t>备注</t>
    <phoneticPr fontId="3" type="noConversion"/>
  </si>
  <si>
    <t>鼎城区</t>
    <phoneticPr fontId="3" type="noConversion"/>
  </si>
  <si>
    <t>市本级及所辖区</t>
    <phoneticPr fontId="3" type="noConversion"/>
  </si>
  <si>
    <t>武陵源区</t>
    <phoneticPr fontId="3" type="noConversion"/>
  </si>
  <si>
    <t>市本级及所辖区</t>
    <phoneticPr fontId="3" type="noConversion"/>
  </si>
  <si>
    <t>市本级及所辖区</t>
    <phoneticPr fontId="3" type="noConversion"/>
  </si>
  <si>
    <t>市本级及所辖区 小计</t>
    <phoneticPr fontId="3" type="noConversion"/>
  </si>
  <si>
    <t>北湖区</t>
    <phoneticPr fontId="3" type="noConversion"/>
  </si>
  <si>
    <t>娄星区</t>
    <phoneticPr fontId="3" type="noConversion"/>
  </si>
  <si>
    <t>北塔区</t>
    <phoneticPr fontId="3" type="noConversion"/>
  </si>
  <si>
    <t>2160299其他商业流通事务支出</t>
    <phoneticPr fontId="3" type="noConversion"/>
  </si>
  <si>
    <t>599其他支出</t>
    <phoneticPr fontId="3" type="noConversion"/>
  </si>
  <si>
    <t>单位：万元</t>
    <phoneticPr fontId="3" type="noConversion"/>
  </si>
  <si>
    <t>津市市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</si>
</sst>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6"/>
      <color theme="1"/>
      <name val="Times New Roman"/>
      <family val="1"/>
    </font>
    <font>
      <sz val="14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华文中宋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>
      <selection activeCell="D56" sqref="D56"/>
    </sheetView>
  </sheetViews>
  <sheetFormatPr defaultRowHeight="13.5" x14ac:dyDescent="0.15"/>
  <cols>
    <col min="1" max="1" width="11.375" style="4" customWidth="1"/>
    <col min="2" max="2" width="15.875" style="4" customWidth="1"/>
    <col min="3" max="3" width="12.125" style="4" customWidth="1"/>
    <col min="4" max="4" width="12.875" style="4" customWidth="1"/>
    <col min="5" max="5" width="17.375" style="4" customWidth="1"/>
    <col min="6" max="6" width="13.875" style="4" customWidth="1"/>
    <col min="7" max="7" width="10" style="4" customWidth="1"/>
    <col min="8" max="16384" width="9" style="4"/>
  </cols>
  <sheetData>
    <row r="1" spans="1:7" x14ac:dyDescent="0.15">
      <c r="A1" s="3" t="s">
        <v>53</v>
      </c>
    </row>
    <row r="2" spans="1:7" ht="25.5" customHeight="1" x14ac:dyDescent="0.15">
      <c r="A2" s="10" t="s">
        <v>52</v>
      </c>
      <c r="B2" s="10"/>
      <c r="C2" s="10"/>
      <c r="D2" s="10"/>
      <c r="E2" s="10"/>
      <c r="F2" s="10"/>
      <c r="G2" s="10"/>
    </row>
    <row r="3" spans="1:7" ht="18.75" x14ac:dyDescent="0.15">
      <c r="A3" s="5"/>
      <c r="D3" s="12"/>
      <c r="E3" s="12"/>
      <c r="F3" s="12"/>
      <c r="G3" s="9" t="s">
        <v>67</v>
      </c>
    </row>
    <row r="4" spans="1:7" s="6" customFormat="1" ht="27" customHeight="1" x14ac:dyDescent="0.15">
      <c r="A4" s="1" t="s">
        <v>51</v>
      </c>
      <c r="B4" s="1" t="s">
        <v>54</v>
      </c>
      <c r="C4" s="1" t="s">
        <v>0</v>
      </c>
      <c r="D4" s="1" t="s">
        <v>48</v>
      </c>
      <c r="E4" s="1" t="s">
        <v>49</v>
      </c>
      <c r="F4" s="1" t="s">
        <v>50</v>
      </c>
      <c r="G4" s="1" t="s">
        <v>55</v>
      </c>
    </row>
    <row r="5" spans="1:7" s="6" customFormat="1" ht="27" customHeight="1" x14ac:dyDescent="0.15">
      <c r="A5" s="16" t="s">
        <v>1</v>
      </c>
      <c r="B5" s="16"/>
      <c r="C5" s="2"/>
      <c r="D5" s="1">
        <f>D6+D9+D11+D17+D21+D23+D28+D35+D40+D44+D51</f>
        <v>8000</v>
      </c>
      <c r="E5" s="2"/>
      <c r="F5" s="7"/>
      <c r="G5" s="2"/>
    </row>
    <row r="6" spans="1:7" s="6" customFormat="1" ht="27" customHeight="1" x14ac:dyDescent="0.15">
      <c r="A6" s="11" t="s">
        <v>2</v>
      </c>
      <c r="B6" s="1" t="s">
        <v>3</v>
      </c>
      <c r="C6" s="1"/>
      <c r="D6" s="1">
        <f>SUM(D7:D8)</f>
        <v>432</v>
      </c>
      <c r="E6" s="1"/>
      <c r="F6" s="7"/>
      <c r="G6" s="2"/>
    </row>
    <row r="7" spans="1:7" s="6" customFormat="1" ht="27" customHeight="1" x14ac:dyDescent="0.15">
      <c r="A7" s="11"/>
      <c r="B7" s="2" t="s">
        <v>4</v>
      </c>
      <c r="C7" s="2" t="s">
        <v>5</v>
      </c>
      <c r="D7" s="2">
        <v>216</v>
      </c>
      <c r="E7" s="2" t="s">
        <v>65</v>
      </c>
      <c r="F7" s="2" t="s">
        <v>66</v>
      </c>
      <c r="G7" s="2"/>
    </row>
    <row r="8" spans="1:7" s="6" customFormat="1" ht="27" customHeight="1" x14ac:dyDescent="0.15">
      <c r="A8" s="11"/>
      <c r="B8" s="2" t="s">
        <v>6</v>
      </c>
      <c r="C8" s="2" t="s">
        <v>5</v>
      </c>
      <c r="D8" s="2">
        <v>216</v>
      </c>
      <c r="E8" s="2" t="s">
        <v>65</v>
      </c>
      <c r="F8" s="2" t="s">
        <v>66</v>
      </c>
      <c r="G8" s="2"/>
    </row>
    <row r="9" spans="1:7" s="6" customFormat="1" ht="27" customHeight="1" x14ac:dyDescent="0.15">
      <c r="A9" s="11" t="s">
        <v>7</v>
      </c>
      <c r="B9" s="1" t="s">
        <v>3</v>
      </c>
      <c r="C9" s="1"/>
      <c r="D9" s="1">
        <f>D10</f>
        <v>216</v>
      </c>
      <c r="E9" s="1"/>
      <c r="F9" s="7"/>
      <c r="G9" s="2"/>
    </row>
    <row r="10" spans="1:7" s="6" customFormat="1" ht="27" customHeight="1" x14ac:dyDescent="0.15">
      <c r="A10" s="11"/>
      <c r="B10" s="2" t="s">
        <v>8</v>
      </c>
      <c r="C10" s="2" t="s">
        <v>5</v>
      </c>
      <c r="D10" s="2">
        <v>216</v>
      </c>
      <c r="E10" s="2" t="s">
        <v>65</v>
      </c>
      <c r="F10" s="2" t="s">
        <v>66</v>
      </c>
      <c r="G10" s="2"/>
    </row>
    <row r="11" spans="1:7" s="6" customFormat="1" ht="27" customHeight="1" x14ac:dyDescent="0.15">
      <c r="A11" s="13" t="s">
        <v>9</v>
      </c>
      <c r="B11" s="1" t="s">
        <v>3</v>
      </c>
      <c r="C11" s="1"/>
      <c r="D11" s="1">
        <f>SUM(D12:D16)</f>
        <v>1054</v>
      </c>
      <c r="E11" s="1"/>
      <c r="F11" s="7"/>
      <c r="G11" s="2"/>
    </row>
    <row r="12" spans="1:7" s="6" customFormat="1" ht="27" customHeight="1" x14ac:dyDescent="0.15">
      <c r="A12" s="14"/>
      <c r="B12" s="2" t="s">
        <v>57</v>
      </c>
      <c r="C12" s="2" t="s">
        <v>5</v>
      </c>
      <c r="D12" s="2">
        <v>216</v>
      </c>
      <c r="E12" s="2" t="s">
        <v>65</v>
      </c>
      <c r="F12" s="2" t="s">
        <v>66</v>
      </c>
      <c r="G12" s="2" t="s">
        <v>64</v>
      </c>
    </row>
    <row r="13" spans="1:7" s="6" customFormat="1" ht="27" customHeight="1" x14ac:dyDescent="0.15">
      <c r="A13" s="14"/>
      <c r="B13" s="2" t="s">
        <v>10</v>
      </c>
      <c r="C13" s="2" t="s">
        <v>5</v>
      </c>
      <c r="D13" s="2">
        <v>216</v>
      </c>
      <c r="E13" s="2" t="s">
        <v>65</v>
      </c>
      <c r="F13" s="2" t="s">
        <v>66</v>
      </c>
      <c r="G13" s="2"/>
    </row>
    <row r="14" spans="1:7" s="6" customFormat="1" ht="27" customHeight="1" x14ac:dyDescent="0.15">
      <c r="A14" s="14"/>
      <c r="B14" s="2" t="s">
        <v>11</v>
      </c>
      <c r="C14" s="2" t="s">
        <v>5</v>
      </c>
      <c r="D14" s="2">
        <v>203</v>
      </c>
      <c r="E14" s="2" t="s">
        <v>65</v>
      </c>
      <c r="F14" s="2" t="s">
        <v>66</v>
      </c>
      <c r="G14" s="2"/>
    </row>
    <row r="15" spans="1:7" s="6" customFormat="1" ht="27" customHeight="1" x14ac:dyDescent="0.15">
      <c r="A15" s="14"/>
      <c r="B15" s="2" t="s">
        <v>12</v>
      </c>
      <c r="C15" s="2" t="s">
        <v>5</v>
      </c>
      <c r="D15" s="2">
        <v>203</v>
      </c>
      <c r="E15" s="2" t="s">
        <v>65</v>
      </c>
      <c r="F15" s="2" t="s">
        <v>66</v>
      </c>
      <c r="G15" s="2"/>
    </row>
    <row r="16" spans="1:7" s="6" customFormat="1" ht="27" customHeight="1" x14ac:dyDescent="0.15">
      <c r="A16" s="15"/>
      <c r="B16" s="2" t="s">
        <v>13</v>
      </c>
      <c r="C16" s="2" t="s">
        <v>5</v>
      </c>
      <c r="D16" s="2">
        <v>216</v>
      </c>
      <c r="E16" s="2" t="s">
        <v>65</v>
      </c>
      <c r="F16" s="2" t="s">
        <v>66</v>
      </c>
      <c r="G16" s="2"/>
    </row>
    <row r="17" spans="1:7" s="6" customFormat="1" ht="27" customHeight="1" x14ac:dyDescent="0.15">
      <c r="A17" s="11" t="s">
        <v>14</v>
      </c>
      <c r="B17" s="1" t="s">
        <v>3</v>
      </c>
      <c r="C17" s="1"/>
      <c r="D17" s="1">
        <f>SUM(D18:D20)</f>
        <v>635</v>
      </c>
      <c r="E17" s="1"/>
      <c r="F17" s="7"/>
      <c r="G17" s="2"/>
    </row>
    <row r="18" spans="1:7" s="6" customFormat="1" ht="27" customHeight="1" x14ac:dyDescent="0.15">
      <c r="A18" s="11"/>
      <c r="B18" s="2" t="s">
        <v>59</v>
      </c>
      <c r="C18" s="2" t="s">
        <v>5</v>
      </c>
      <c r="D18" s="2">
        <v>216</v>
      </c>
      <c r="E18" s="2" t="s">
        <v>65</v>
      </c>
      <c r="F18" s="2" t="s">
        <v>66</v>
      </c>
      <c r="G18" s="2" t="s">
        <v>56</v>
      </c>
    </row>
    <row r="19" spans="1:7" s="6" customFormat="1" ht="27" customHeight="1" x14ac:dyDescent="0.15">
      <c r="A19" s="11"/>
      <c r="B19" s="2" t="s">
        <v>15</v>
      </c>
      <c r="C19" s="2" t="s">
        <v>5</v>
      </c>
      <c r="D19" s="2">
        <v>216</v>
      </c>
      <c r="E19" s="2" t="s">
        <v>65</v>
      </c>
      <c r="F19" s="2" t="s">
        <v>66</v>
      </c>
      <c r="G19" s="2"/>
    </row>
    <row r="20" spans="1:7" s="6" customFormat="1" ht="27" customHeight="1" x14ac:dyDescent="0.15">
      <c r="A20" s="11"/>
      <c r="B20" s="2" t="s">
        <v>68</v>
      </c>
      <c r="C20" s="2" t="s">
        <v>5</v>
      </c>
      <c r="D20" s="2">
        <v>203</v>
      </c>
      <c r="E20" s="2" t="s">
        <v>65</v>
      </c>
      <c r="F20" s="2" t="s">
        <v>66</v>
      </c>
      <c r="G20" s="2"/>
    </row>
    <row r="21" spans="1:7" s="6" customFormat="1" ht="27" customHeight="1" x14ac:dyDescent="0.15">
      <c r="A21" s="11" t="s">
        <v>16</v>
      </c>
      <c r="B21" s="1" t="s">
        <v>3</v>
      </c>
      <c r="C21" s="1"/>
      <c r="D21" s="1">
        <f>D22</f>
        <v>203</v>
      </c>
      <c r="E21" s="1"/>
      <c r="F21" s="7"/>
      <c r="G21" s="2"/>
    </row>
    <row r="22" spans="1:7" s="6" customFormat="1" ht="27" customHeight="1" x14ac:dyDescent="0.15">
      <c r="A22" s="11"/>
      <c r="B22" s="2" t="s">
        <v>60</v>
      </c>
      <c r="C22" s="2" t="s">
        <v>5</v>
      </c>
      <c r="D22" s="2">
        <v>203</v>
      </c>
      <c r="E22" s="2" t="s">
        <v>65</v>
      </c>
      <c r="F22" s="2" t="s">
        <v>66</v>
      </c>
      <c r="G22" s="2" t="s">
        <v>58</v>
      </c>
    </row>
    <row r="23" spans="1:7" s="6" customFormat="1" ht="27" customHeight="1" x14ac:dyDescent="0.15">
      <c r="A23" s="11" t="s">
        <v>17</v>
      </c>
      <c r="B23" s="1" t="s">
        <v>3</v>
      </c>
      <c r="C23" s="1"/>
      <c r="D23" s="1">
        <f>D24+D27</f>
        <v>648</v>
      </c>
      <c r="E23" s="1"/>
      <c r="F23" s="7"/>
      <c r="G23" s="2"/>
    </row>
    <row r="24" spans="1:7" s="6" customFormat="1" ht="27" customHeight="1" x14ac:dyDescent="0.15">
      <c r="A24" s="11"/>
      <c r="B24" s="2" t="s">
        <v>61</v>
      </c>
      <c r="C24" s="2"/>
      <c r="D24" s="2">
        <f>D25+D26</f>
        <v>432</v>
      </c>
      <c r="E24" s="2"/>
      <c r="F24" s="7"/>
      <c r="G24" s="2"/>
    </row>
    <row r="25" spans="1:7" s="6" customFormat="1" ht="27" customHeight="1" x14ac:dyDescent="0.15">
      <c r="A25" s="11"/>
      <c r="B25" s="2" t="s">
        <v>18</v>
      </c>
      <c r="C25" s="2" t="s">
        <v>5</v>
      </c>
      <c r="D25" s="2">
        <v>216</v>
      </c>
      <c r="E25" s="2" t="s">
        <v>65</v>
      </c>
      <c r="F25" s="2" t="s">
        <v>66</v>
      </c>
      <c r="G25" s="2"/>
    </row>
    <row r="26" spans="1:7" s="6" customFormat="1" ht="27" customHeight="1" x14ac:dyDescent="0.15">
      <c r="A26" s="11"/>
      <c r="B26" s="2" t="s">
        <v>19</v>
      </c>
      <c r="C26" s="2" t="s">
        <v>5</v>
      </c>
      <c r="D26" s="2">
        <v>216</v>
      </c>
      <c r="E26" s="2" t="s">
        <v>65</v>
      </c>
      <c r="F26" s="2" t="s">
        <v>66</v>
      </c>
      <c r="G26" s="2"/>
    </row>
    <row r="27" spans="1:7" s="6" customFormat="1" ht="27" customHeight="1" x14ac:dyDescent="0.15">
      <c r="A27" s="11"/>
      <c r="B27" s="2" t="s">
        <v>20</v>
      </c>
      <c r="C27" s="2" t="s">
        <v>5</v>
      </c>
      <c r="D27" s="2">
        <v>216</v>
      </c>
      <c r="E27" s="2" t="s">
        <v>65</v>
      </c>
      <c r="F27" s="2" t="s">
        <v>66</v>
      </c>
      <c r="G27" s="2"/>
    </row>
    <row r="28" spans="1:7" s="6" customFormat="1" ht="27" customHeight="1" x14ac:dyDescent="0.15">
      <c r="A28" s="11" t="s">
        <v>21</v>
      </c>
      <c r="B28" s="1" t="s">
        <v>3</v>
      </c>
      <c r="C28" s="1"/>
      <c r="D28" s="1">
        <f>SUM(D29:D34)</f>
        <v>1283</v>
      </c>
      <c r="E28" s="1"/>
      <c r="F28" s="7"/>
      <c r="G28" s="2"/>
    </row>
    <row r="29" spans="1:7" s="6" customFormat="1" ht="27" customHeight="1" x14ac:dyDescent="0.15">
      <c r="A29" s="11"/>
      <c r="B29" s="2" t="s">
        <v>57</v>
      </c>
      <c r="C29" s="2" t="s">
        <v>5</v>
      </c>
      <c r="D29" s="2">
        <v>203</v>
      </c>
      <c r="E29" s="2" t="s">
        <v>65</v>
      </c>
      <c r="F29" s="2" t="s">
        <v>66</v>
      </c>
      <c r="G29" s="2" t="s">
        <v>62</v>
      </c>
    </row>
    <row r="30" spans="1:7" s="6" customFormat="1" ht="27" customHeight="1" x14ac:dyDescent="0.15">
      <c r="A30" s="11"/>
      <c r="B30" s="2" t="s">
        <v>22</v>
      </c>
      <c r="C30" s="2" t="s">
        <v>5</v>
      </c>
      <c r="D30" s="2">
        <v>216</v>
      </c>
      <c r="E30" s="2" t="s">
        <v>65</v>
      </c>
      <c r="F30" s="2" t="s">
        <v>66</v>
      </c>
      <c r="G30" s="2"/>
    </row>
    <row r="31" spans="1:7" s="6" customFormat="1" ht="27" customHeight="1" x14ac:dyDescent="0.15">
      <c r="A31" s="11"/>
      <c r="B31" s="2" t="s">
        <v>23</v>
      </c>
      <c r="C31" s="2" t="s">
        <v>5</v>
      </c>
      <c r="D31" s="2">
        <v>216</v>
      </c>
      <c r="E31" s="2" t="s">
        <v>65</v>
      </c>
      <c r="F31" s="2" t="s">
        <v>66</v>
      </c>
      <c r="G31" s="2"/>
    </row>
    <row r="32" spans="1:7" s="6" customFormat="1" ht="27" customHeight="1" x14ac:dyDescent="0.15">
      <c r="A32" s="11"/>
      <c r="B32" s="2" t="s">
        <v>24</v>
      </c>
      <c r="C32" s="2" t="s">
        <v>5</v>
      </c>
      <c r="D32" s="2">
        <v>216</v>
      </c>
      <c r="E32" s="2" t="s">
        <v>65</v>
      </c>
      <c r="F32" s="2" t="s">
        <v>66</v>
      </c>
      <c r="G32" s="2"/>
    </row>
    <row r="33" spans="1:7" s="6" customFormat="1" ht="27" customHeight="1" x14ac:dyDescent="0.15">
      <c r="A33" s="11"/>
      <c r="B33" s="2" t="s">
        <v>25</v>
      </c>
      <c r="C33" s="2" t="s">
        <v>5</v>
      </c>
      <c r="D33" s="2">
        <v>216</v>
      </c>
      <c r="E33" s="2" t="s">
        <v>65</v>
      </c>
      <c r="F33" s="2" t="s">
        <v>66</v>
      </c>
      <c r="G33" s="2"/>
    </row>
    <row r="34" spans="1:7" s="6" customFormat="1" ht="27" customHeight="1" x14ac:dyDescent="0.15">
      <c r="A34" s="11"/>
      <c r="B34" s="2" t="s">
        <v>26</v>
      </c>
      <c r="C34" s="2" t="s">
        <v>5</v>
      </c>
      <c r="D34" s="2">
        <v>216</v>
      </c>
      <c r="E34" s="2" t="s">
        <v>65</v>
      </c>
      <c r="F34" s="2" t="s">
        <v>66</v>
      </c>
      <c r="G34" s="2"/>
    </row>
    <row r="35" spans="1:7" s="6" customFormat="1" ht="27" customHeight="1" x14ac:dyDescent="0.15">
      <c r="A35" s="11" t="s">
        <v>27</v>
      </c>
      <c r="B35" s="1" t="s">
        <v>3</v>
      </c>
      <c r="C35" s="1"/>
      <c r="D35" s="1">
        <f>SUM(D36:D39)</f>
        <v>838</v>
      </c>
      <c r="E35" s="1"/>
      <c r="F35" s="7"/>
      <c r="G35" s="2"/>
    </row>
    <row r="36" spans="1:7" s="6" customFormat="1" ht="27" customHeight="1" x14ac:dyDescent="0.15">
      <c r="A36" s="11"/>
      <c r="B36" s="2" t="s">
        <v>28</v>
      </c>
      <c r="C36" s="2" t="s">
        <v>5</v>
      </c>
      <c r="D36" s="2">
        <v>216</v>
      </c>
      <c r="E36" s="2" t="s">
        <v>65</v>
      </c>
      <c r="F36" s="2" t="s">
        <v>66</v>
      </c>
      <c r="G36" s="2"/>
    </row>
    <row r="37" spans="1:7" s="6" customFormat="1" ht="27" customHeight="1" x14ac:dyDescent="0.15">
      <c r="A37" s="11"/>
      <c r="B37" s="2" t="s">
        <v>29</v>
      </c>
      <c r="C37" s="2" t="s">
        <v>5</v>
      </c>
      <c r="D37" s="2">
        <v>216</v>
      </c>
      <c r="E37" s="2" t="s">
        <v>65</v>
      </c>
      <c r="F37" s="2" t="s">
        <v>66</v>
      </c>
      <c r="G37" s="2"/>
    </row>
    <row r="38" spans="1:7" s="6" customFormat="1" ht="27" customHeight="1" x14ac:dyDescent="0.15">
      <c r="A38" s="11"/>
      <c r="B38" s="2" t="s">
        <v>30</v>
      </c>
      <c r="C38" s="2" t="s">
        <v>5</v>
      </c>
      <c r="D38" s="2">
        <v>203</v>
      </c>
      <c r="E38" s="2" t="s">
        <v>65</v>
      </c>
      <c r="F38" s="2" t="s">
        <v>66</v>
      </c>
      <c r="G38" s="2"/>
    </row>
    <row r="39" spans="1:7" s="6" customFormat="1" ht="27" customHeight="1" x14ac:dyDescent="0.15">
      <c r="A39" s="11"/>
      <c r="B39" s="2" t="s">
        <v>31</v>
      </c>
      <c r="C39" s="2" t="s">
        <v>5</v>
      </c>
      <c r="D39" s="2">
        <v>203</v>
      </c>
      <c r="E39" s="2" t="s">
        <v>65</v>
      </c>
      <c r="F39" s="2" t="s">
        <v>66</v>
      </c>
      <c r="G39" s="2"/>
    </row>
    <row r="40" spans="1:7" s="6" customFormat="1" ht="27" customHeight="1" x14ac:dyDescent="0.15">
      <c r="A40" s="11" t="s">
        <v>32</v>
      </c>
      <c r="B40" s="1" t="s">
        <v>3</v>
      </c>
      <c r="C40" s="1"/>
      <c r="D40" s="1">
        <f>SUM(D41:D43)</f>
        <v>648</v>
      </c>
      <c r="E40" s="1"/>
      <c r="F40" s="7"/>
      <c r="G40" s="2"/>
    </row>
    <row r="41" spans="1:7" s="6" customFormat="1" ht="27" customHeight="1" x14ac:dyDescent="0.15">
      <c r="A41" s="11"/>
      <c r="B41" s="2" t="s">
        <v>57</v>
      </c>
      <c r="C41" s="2" t="s">
        <v>5</v>
      </c>
      <c r="D41" s="2">
        <v>216</v>
      </c>
      <c r="E41" s="2" t="s">
        <v>65</v>
      </c>
      <c r="F41" s="2" t="s">
        <v>66</v>
      </c>
      <c r="G41" s="2" t="s">
        <v>63</v>
      </c>
    </row>
    <row r="42" spans="1:7" s="6" customFormat="1" ht="27" customHeight="1" x14ac:dyDescent="0.15">
      <c r="A42" s="11"/>
      <c r="B42" s="2" t="s">
        <v>33</v>
      </c>
      <c r="C42" s="2" t="s">
        <v>5</v>
      </c>
      <c r="D42" s="2">
        <v>216</v>
      </c>
      <c r="E42" s="2" t="s">
        <v>65</v>
      </c>
      <c r="F42" s="2" t="s">
        <v>66</v>
      </c>
      <c r="G42" s="2"/>
    </row>
    <row r="43" spans="1:7" s="6" customFormat="1" ht="27" customHeight="1" x14ac:dyDescent="0.15">
      <c r="A43" s="11"/>
      <c r="B43" s="2" t="s">
        <v>34</v>
      </c>
      <c r="C43" s="2" t="s">
        <v>5</v>
      </c>
      <c r="D43" s="2">
        <v>216</v>
      </c>
      <c r="E43" s="2" t="s">
        <v>65</v>
      </c>
      <c r="F43" s="2" t="s">
        <v>66</v>
      </c>
      <c r="G43" s="2"/>
    </row>
    <row r="44" spans="1:7" s="6" customFormat="1" ht="27" customHeight="1" x14ac:dyDescent="0.15">
      <c r="A44" s="11" t="s">
        <v>35</v>
      </c>
      <c r="B44" s="1" t="s">
        <v>3</v>
      </c>
      <c r="C44" s="1"/>
      <c r="D44" s="1">
        <f>SUM(D45:D50)</f>
        <v>1218</v>
      </c>
      <c r="E44" s="1"/>
      <c r="F44" s="7"/>
      <c r="G44" s="2"/>
    </row>
    <row r="45" spans="1:7" s="6" customFormat="1" ht="27" customHeight="1" x14ac:dyDescent="0.15">
      <c r="A45" s="11"/>
      <c r="B45" s="2" t="s">
        <v>36</v>
      </c>
      <c r="C45" s="2" t="s">
        <v>5</v>
      </c>
      <c r="D45" s="2">
        <v>203</v>
      </c>
      <c r="E45" s="2" t="s">
        <v>65</v>
      </c>
      <c r="F45" s="2" t="s">
        <v>66</v>
      </c>
      <c r="G45" s="2"/>
    </row>
    <row r="46" spans="1:7" s="6" customFormat="1" ht="27" customHeight="1" x14ac:dyDescent="0.15">
      <c r="A46" s="11"/>
      <c r="B46" s="2" t="s">
        <v>37</v>
      </c>
      <c r="C46" s="2" t="s">
        <v>5</v>
      </c>
      <c r="D46" s="2">
        <v>203</v>
      </c>
      <c r="E46" s="2" t="s">
        <v>65</v>
      </c>
      <c r="F46" s="2" t="s">
        <v>66</v>
      </c>
      <c r="G46" s="2"/>
    </row>
    <row r="47" spans="1:7" s="6" customFormat="1" ht="27" customHeight="1" x14ac:dyDescent="0.15">
      <c r="A47" s="11"/>
      <c r="B47" s="2" t="s">
        <v>38</v>
      </c>
      <c r="C47" s="2" t="s">
        <v>5</v>
      </c>
      <c r="D47" s="2">
        <v>203</v>
      </c>
      <c r="E47" s="2" t="s">
        <v>65</v>
      </c>
      <c r="F47" s="2" t="s">
        <v>66</v>
      </c>
      <c r="G47" s="2"/>
    </row>
    <row r="48" spans="1:7" s="6" customFormat="1" ht="27" customHeight="1" x14ac:dyDescent="0.15">
      <c r="A48" s="11"/>
      <c r="B48" s="2" t="s">
        <v>39</v>
      </c>
      <c r="C48" s="2" t="s">
        <v>5</v>
      </c>
      <c r="D48" s="2">
        <v>203</v>
      </c>
      <c r="E48" s="2" t="s">
        <v>65</v>
      </c>
      <c r="F48" s="2" t="s">
        <v>66</v>
      </c>
      <c r="G48" s="2"/>
    </row>
    <row r="49" spans="1:7" s="6" customFormat="1" ht="27" customHeight="1" x14ac:dyDescent="0.15">
      <c r="A49" s="11"/>
      <c r="B49" s="2" t="s">
        <v>40</v>
      </c>
      <c r="C49" s="2" t="s">
        <v>5</v>
      </c>
      <c r="D49" s="2">
        <v>203</v>
      </c>
      <c r="E49" s="2" t="s">
        <v>65</v>
      </c>
      <c r="F49" s="2" t="s">
        <v>66</v>
      </c>
      <c r="G49" s="2"/>
    </row>
    <row r="50" spans="1:7" s="6" customFormat="1" ht="27" customHeight="1" x14ac:dyDescent="0.15">
      <c r="A50" s="11"/>
      <c r="B50" s="2" t="s">
        <v>41</v>
      </c>
      <c r="C50" s="2" t="s">
        <v>5</v>
      </c>
      <c r="D50" s="2">
        <v>203</v>
      </c>
      <c r="E50" s="2" t="s">
        <v>65</v>
      </c>
      <c r="F50" s="2" t="s">
        <v>66</v>
      </c>
      <c r="G50" s="2"/>
    </row>
    <row r="51" spans="1:7" s="6" customFormat="1" ht="27" customHeight="1" x14ac:dyDescent="0.15">
      <c r="A51" s="11" t="s">
        <v>42</v>
      </c>
      <c r="B51" s="1" t="s">
        <v>3</v>
      </c>
      <c r="C51" s="1"/>
      <c r="D51" s="1">
        <f>SUM(D52:D55)</f>
        <v>825</v>
      </c>
      <c r="E51" s="1"/>
      <c r="F51" s="7"/>
      <c r="G51" s="2"/>
    </row>
    <row r="52" spans="1:7" s="6" customFormat="1" ht="27" customHeight="1" x14ac:dyDescent="0.15">
      <c r="A52" s="11"/>
      <c r="B52" s="2" t="s">
        <v>43</v>
      </c>
      <c r="C52" s="2" t="s">
        <v>5</v>
      </c>
      <c r="D52" s="2">
        <v>203</v>
      </c>
      <c r="E52" s="2" t="s">
        <v>65</v>
      </c>
      <c r="F52" s="2" t="s">
        <v>66</v>
      </c>
      <c r="G52" s="2"/>
    </row>
    <row r="53" spans="1:7" s="6" customFormat="1" ht="27" customHeight="1" x14ac:dyDescent="0.15">
      <c r="A53" s="11"/>
      <c r="B53" s="2" t="s">
        <v>44</v>
      </c>
      <c r="C53" s="2" t="s">
        <v>5</v>
      </c>
      <c r="D53" s="2">
        <v>203</v>
      </c>
      <c r="E53" s="2" t="s">
        <v>65</v>
      </c>
      <c r="F53" s="2" t="s">
        <v>66</v>
      </c>
      <c r="G53" s="2"/>
    </row>
    <row r="54" spans="1:7" s="6" customFormat="1" ht="27" customHeight="1" x14ac:dyDescent="0.15">
      <c r="A54" s="11"/>
      <c r="B54" s="2" t="s">
        <v>45</v>
      </c>
      <c r="C54" s="2" t="s">
        <v>5</v>
      </c>
      <c r="D54" s="2">
        <v>203</v>
      </c>
      <c r="E54" s="2" t="s">
        <v>65</v>
      </c>
      <c r="F54" s="2" t="s">
        <v>66</v>
      </c>
      <c r="G54" s="2"/>
    </row>
    <row r="55" spans="1:7" s="6" customFormat="1" ht="27" customHeight="1" x14ac:dyDescent="0.15">
      <c r="A55" s="11"/>
      <c r="B55" s="2" t="s">
        <v>46</v>
      </c>
      <c r="C55" s="2" t="s">
        <v>5</v>
      </c>
      <c r="D55" s="2">
        <v>216</v>
      </c>
      <c r="E55" s="2" t="s">
        <v>65</v>
      </c>
      <c r="F55" s="2" t="s">
        <v>66</v>
      </c>
      <c r="G55" s="2"/>
    </row>
    <row r="56" spans="1:7" ht="20.25" x14ac:dyDescent="0.15">
      <c r="A56" s="8" t="s">
        <v>47</v>
      </c>
    </row>
    <row r="57" spans="1:7" ht="20.25" x14ac:dyDescent="0.15">
      <c r="A57" s="8"/>
    </row>
  </sheetData>
  <mergeCells count="14">
    <mergeCell ref="A2:G2"/>
    <mergeCell ref="A40:A43"/>
    <mergeCell ref="A44:A50"/>
    <mergeCell ref="A51:A55"/>
    <mergeCell ref="D3:F3"/>
    <mergeCell ref="A11:A16"/>
    <mergeCell ref="A17:A20"/>
    <mergeCell ref="A21:A22"/>
    <mergeCell ref="A23:A27"/>
    <mergeCell ref="A28:A34"/>
    <mergeCell ref="A35:A39"/>
    <mergeCell ref="A5:B5"/>
    <mergeCell ref="A6:A8"/>
    <mergeCell ref="A9:A10"/>
  </mergeCells>
  <phoneticPr fontId="3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zengjie</dc:creator>
  <cp:lastModifiedBy>曾杰 null</cp:lastModifiedBy>
  <cp:lastPrinted>2020-04-16T02:14:08Z</cp:lastPrinted>
  <dcterms:created xsi:type="dcterms:W3CDTF">2020-04-16T01:14:04Z</dcterms:created>
  <dcterms:modified xsi:type="dcterms:W3CDTF">2020-04-27T02:46:24Z</dcterms:modified>
</cp:coreProperties>
</file>