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1840" windowHeight="12435"/>
  </bookViews>
  <sheets>
    <sheet name="附件2" sheetId="8" r:id="rId1"/>
  </sheets>
  <definedNames>
    <definedName name="_xlnm.Print_Titles" localSheetId="0">附件2!$4:$4</definedName>
  </definedNames>
  <calcPr calcId="145621"/>
</workbook>
</file>

<file path=xl/calcChain.xml><?xml version="1.0" encoding="utf-8"?>
<calcChain xmlns="http://schemas.openxmlformats.org/spreadsheetml/2006/main">
  <c r="G145" i="8" l="1"/>
  <c r="G140" i="8"/>
  <c r="G139" i="8"/>
  <c r="G129" i="8"/>
  <c r="G128" i="8"/>
  <c r="G117" i="8"/>
  <c r="G116" i="8"/>
  <c r="G107" i="8"/>
  <c r="G106" i="8"/>
  <c r="G97" i="8"/>
  <c r="G96" i="8"/>
  <c r="G88" i="8"/>
  <c r="G87" i="8"/>
  <c r="G81" i="8"/>
  <c r="G80" i="8"/>
  <c r="G71" i="8"/>
  <c r="G70" i="8"/>
  <c r="G60" i="8"/>
  <c r="G59" i="8"/>
  <c r="G51" i="8"/>
  <c r="G50" i="8"/>
  <c r="G46" i="8"/>
  <c r="G45" i="8"/>
  <c r="G36" i="8"/>
  <c r="G35" i="8"/>
  <c r="G25" i="8"/>
  <c r="G24" i="8"/>
  <c r="G23" i="8" s="1"/>
  <c r="G6" i="8"/>
  <c r="G5" i="8" l="1"/>
</calcChain>
</file>

<file path=xl/sharedStrings.xml><?xml version="1.0" encoding="utf-8"?>
<sst xmlns="http://schemas.openxmlformats.org/spreadsheetml/2006/main" count="492" uniqueCount="345">
  <si>
    <t>单位：万元</t>
  </si>
  <si>
    <t>市州</t>
  </si>
  <si>
    <t>县市区</t>
  </si>
  <si>
    <t>项目单位</t>
  </si>
  <si>
    <t>政府预算支出经济科目</t>
  </si>
  <si>
    <t>金额</t>
  </si>
  <si>
    <t>岳阳市</t>
  </si>
  <si>
    <t>附件2：</t>
  </si>
  <si>
    <t>项目名称</t>
  </si>
  <si>
    <t>益阳市</t>
  </si>
  <si>
    <t>安化县</t>
  </si>
  <si>
    <t>507对企业补助</t>
  </si>
  <si>
    <t>怀化市</t>
  </si>
  <si>
    <t>洪江区</t>
  </si>
  <si>
    <t>永州市</t>
  </si>
  <si>
    <t>双牌县</t>
  </si>
  <si>
    <t>邵阳市</t>
  </si>
  <si>
    <t>新邵县</t>
  </si>
  <si>
    <t>部门预算支出经济科目</t>
    <phoneticPr fontId="12" type="noConversion"/>
  </si>
  <si>
    <t>湖南省京剧保护传承中心</t>
  </si>
  <si>
    <t>博物馆剧《一念·辛追梦》驻场演出（文旅融合示范）</t>
  </si>
  <si>
    <t>50599其他对事业单位补助</t>
  </si>
  <si>
    <t>30299其他商品和服务支出</t>
  </si>
  <si>
    <t>中国广电湖南网络股份有限公司</t>
    <phoneticPr fontId="12" type="noConversion"/>
  </si>
  <si>
    <t>50799其他对企业补助</t>
  </si>
  <si>
    <t>31299其他对企业补助</t>
  </si>
  <si>
    <t>长沙市</t>
  </si>
  <si>
    <t>岳麓区</t>
  </si>
  <si>
    <t>长沙县</t>
  </si>
  <si>
    <t>宁乡市</t>
  </si>
  <si>
    <t>株洲市</t>
  </si>
  <si>
    <t>石峰区</t>
  </si>
  <si>
    <t>醴陵市</t>
  </si>
  <si>
    <t>湘潭市</t>
  </si>
  <si>
    <t>岳塘区</t>
  </si>
  <si>
    <t>赫山区</t>
  </si>
  <si>
    <t>益阳市安化县马路溪村村民委员会</t>
  </si>
  <si>
    <t>马路溪传统村落乡村振兴示范点（文旅融合示范）</t>
  </si>
  <si>
    <t>南县</t>
  </si>
  <si>
    <t>君山区</t>
  </si>
  <si>
    <t>君山区野生荷花世界管委会</t>
  </si>
  <si>
    <t>君山野生荷花世界廉政文化主题党课文旅融合项目（文旅融合示范）</t>
  </si>
  <si>
    <t>郴州市</t>
  </si>
  <si>
    <t>郴州市博物馆</t>
  </si>
  <si>
    <t>郴州市博物馆文创项目（文旅融合示范）</t>
  </si>
  <si>
    <t>505对事业单位经常性补助</t>
  </si>
  <si>
    <t>苏仙区</t>
  </si>
  <si>
    <t>冷水滩区</t>
  </si>
  <si>
    <t>零陵区</t>
  </si>
  <si>
    <t>东安县</t>
  </si>
  <si>
    <t>祁阳市</t>
  </si>
  <si>
    <t>祁阳市旅游发展服务中心</t>
  </si>
  <si>
    <t>八尺景区非遗研学基地项目（文旅融合示范）</t>
  </si>
  <si>
    <t>永定区</t>
  </si>
  <si>
    <t>慈利县</t>
  </si>
  <si>
    <t>娄底市</t>
  </si>
  <si>
    <t>娄星区</t>
  </si>
  <si>
    <t>娄底市地域文化传承研究中心</t>
  </si>
  <si>
    <t>“长沙花鼓戏”非遗项目进景区（文旅融合示范）</t>
  </si>
  <si>
    <t>新化县</t>
  </si>
  <si>
    <t>冷水江市</t>
  </si>
  <si>
    <t>衡阳市</t>
  </si>
  <si>
    <t>衡东县</t>
  </si>
  <si>
    <t>主题党课、红色研学教材编写等建设项目（文旅融合示范）</t>
  </si>
  <si>
    <t>新晃县</t>
  </si>
  <si>
    <t>吉首市</t>
  </si>
  <si>
    <t>吉首市非物质文化遗产保护中心</t>
  </si>
  <si>
    <t>吉首市非物质文化遗产进景区项目（文旅融合示范）</t>
  </si>
  <si>
    <t>古丈县</t>
  </si>
  <si>
    <t>望城区</t>
  </si>
  <si>
    <t>茶陵县</t>
  </si>
  <si>
    <t>岳阳县</t>
  </si>
  <si>
    <t>沅江市</t>
  </si>
  <si>
    <t>常德市</t>
  </si>
  <si>
    <t>澧县</t>
  </si>
  <si>
    <t>桃源县</t>
  </si>
  <si>
    <t>安乡县</t>
  </si>
  <si>
    <t>溆浦县</t>
  </si>
  <si>
    <t>中方县</t>
  </si>
  <si>
    <t>资兴市</t>
  </si>
  <si>
    <t>双峰县</t>
  </si>
  <si>
    <t>洞口县</t>
  </si>
  <si>
    <t>武冈市</t>
  </si>
  <si>
    <t>新宁县</t>
  </si>
  <si>
    <t>常宁市</t>
  </si>
  <si>
    <t>张家界市</t>
  </si>
  <si>
    <t>武陵源区</t>
  </si>
  <si>
    <t>永顺县</t>
  </si>
  <si>
    <t>湘西土家族苗族自治州</t>
    <phoneticPr fontId="12" type="noConversion"/>
  </si>
  <si>
    <t>凤凰县</t>
    <phoneticPr fontId="12" type="noConversion"/>
  </si>
  <si>
    <t>湖南省文物考古研究所</t>
  </si>
  <si>
    <t>湖南日报报业集团有限公司</t>
  </si>
  <si>
    <t>华声在线股份有限公司</t>
  </si>
  <si>
    <t>摩尔自然课堂及创意工厂项目</t>
    <phoneticPr fontId="12" type="noConversion"/>
  </si>
  <si>
    <t>浏阳市</t>
  </si>
  <si>
    <t>胡耀邦故里管理局</t>
  </si>
  <si>
    <t>苍坊旅游区旅游标识标牌、环卫和消防设施建设</t>
  </si>
  <si>
    <t>醴陵市李立三同志故居管理所</t>
  </si>
  <si>
    <t>李立三故居红色研学</t>
  </si>
  <si>
    <t>攸县</t>
  </si>
  <si>
    <t>攸县博物馆</t>
  </si>
  <si>
    <t>谭震林生平业绩陈列馆红色研学项目</t>
  </si>
  <si>
    <t>炎陵县</t>
  </si>
  <si>
    <t>韶山市</t>
  </si>
  <si>
    <t>银田镇人民政府</t>
  </si>
  <si>
    <t>银田镇南村村红色美丽村庄标识标牌项目</t>
  </si>
  <si>
    <t>502机关商品和服务支出</t>
  </si>
  <si>
    <t>临澧县</t>
  </si>
  <si>
    <t>临澧县太浮山风景名胜区管理处</t>
  </si>
  <si>
    <t>岳阳县博物馆</t>
  </si>
  <si>
    <t>岳阳县博物馆红色研学项目</t>
  </si>
  <si>
    <t>平江县</t>
  </si>
  <si>
    <t>中共湘鄂赣特委驻姜坳旧址红色研学项目</t>
  </si>
  <si>
    <t>汨罗市</t>
  </si>
  <si>
    <t>任弼时纪念馆</t>
  </si>
  <si>
    <t>弼时红色文化创意产品开发项目</t>
  </si>
  <si>
    <t>宜章县</t>
  </si>
  <si>
    <t>宜章县湘南起义纪念馆</t>
  </si>
  <si>
    <t>湘南年关暴动指挥部旧址及纪念馆标识标牌及消防设施</t>
  </si>
  <si>
    <t>桂东县</t>
  </si>
  <si>
    <t>桂东县革命纪念馆</t>
  </si>
  <si>
    <t>“三大纪律·六项注意”颁布旧址标示标牌、环卫设施</t>
  </si>
  <si>
    <t>道县</t>
  </si>
  <si>
    <t>道县陈树湘烈士纪念馆</t>
  </si>
  <si>
    <t>陈树湘红色文化IP形象设计与文创旅游产品开发项目</t>
  </si>
  <si>
    <t>江永县</t>
  </si>
  <si>
    <t>益阳市赫山区文产中心</t>
  </si>
  <si>
    <t>青年毛泽东游学社会调查之路（赫山段）标识标牌建设和红色研学项目</t>
  </si>
  <si>
    <t>段德昌生平业绩陈列馆</t>
  </si>
  <si>
    <t>段德昌生平业绩陈列馆智慧旅游项目</t>
  </si>
  <si>
    <t>安化第一中学</t>
  </si>
  <si>
    <t>青年毛泽东游学社会调查史实陈列馆标识标牌、智慧文旅建设</t>
  </si>
  <si>
    <t>衡南县</t>
  </si>
  <si>
    <t>衡南县文化遗产事务中心</t>
  </si>
  <si>
    <t>红军长征主题红色文化旅游标识标牌和红色研学</t>
  </si>
  <si>
    <t>邵东市</t>
  </si>
  <si>
    <t>邵东市灵官殿镇红色纪念园标识标牌、环卫设施建设项目</t>
  </si>
  <si>
    <t>新化县文化和旅游广电体育局</t>
  </si>
  <si>
    <t>长沙市小计</t>
  </si>
  <si>
    <t>长沙市文化旅游广电体育局</t>
  </si>
  <si>
    <t>国内游客抽样调查及床位数核查补助经费</t>
  </si>
  <si>
    <t>505对事业单位经常性补助</t>
    <phoneticPr fontId="12" type="noConversion"/>
  </si>
  <si>
    <t>长沙县文化旅游广电体育局</t>
  </si>
  <si>
    <t>2021湖南阳光娱乐节</t>
  </si>
  <si>
    <t>浏阳市文化旅游广电体育局</t>
  </si>
  <si>
    <t>2021湖南省秋季乡村文化旅游节</t>
  </si>
  <si>
    <t>株洲市小计</t>
  </si>
  <si>
    <t>株洲市文化旅游广电体育局</t>
  </si>
  <si>
    <t>攸县文化旅游广电体育局</t>
  </si>
  <si>
    <t>2021湖南红色旅游文化节</t>
  </si>
  <si>
    <t>湘潭市小计</t>
  </si>
  <si>
    <t>旅游抽样调查补助经费</t>
  </si>
  <si>
    <t>衡阳市小计</t>
  </si>
  <si>
    <t>衡阳市文化旅游广电体育局</t>
  </si>
  <si>
    <t>2021湖南国际文化旅游节</t>
  </si>
  <si>
    <t>邵阳市小计</t>
  </si>
  <si>
    <t>邵阳市文化旅游广电体育局</t>
  </si>
  <si>
    <t>岳阳市小计</t>
  </si>
  <si>
    <t>岳阳市文化旅游广电局</t>
  </si>
  <si>
    <t>常德市小计</t>
  </si>
  <si>
    <t>2021湖南省都市文化旅游节</t>
  </si>
  <si>
    <t>张家界市小计</t>
  </si>
  <si>
    <t>益阳市小计</t>
  </si>
  <si>
    <t>益阳市文化旅游广电体育局</t>
  </si>
  <si>
    <t>永州市小计</t>
  </si>
  <si>
    <t>永州市本级及所辖区</t>
    <phoneticPr fontId="12" type="noConversion"/>
  </si>
  <si>
    <t>永州市文化旅游广电体育局</t>
  </si>
  <si>
    <t>双牌县文化旅游广电体育局</t>
  </si>
  <si>
    <t>2021湖南省春季乡村文化旅游节</t>
  </si>
  <si>
    <t>郴州市小计</t>
  </si>
  <si>
    <t>郴州市文化旅游广电体育局</t>
  </si>
  <si>
    <t>“锦绣潇湘”第五届文化旅游创新创意大赛</t>
    <phoneticPr fontId="12" type="noConversion"/>
  </si>
  <si>
    <t>2021湖南省夏季乡村文化旅游节</t>
  </si>
  <si>
    <t>娄底市小计</t>
  </si>
  <si>
    <t>娄底市文化旅游广电局</t>
  </si>
  <si>
    <t>国内游客抽样调查及床位数核查补助经费</t>
    <phoneticPr fontId="12" type="noConversion"/>
  </si>
  <si>
    <t>中国旅游日湖南宣传活动</t>
    <phoneticPr fontId="12" type="noConversion"/>
  </si>
  <si>
    <t>怀化市小计</t>
  </si>
  <si>
    <t>怀化市文化旅游广电体育局</t>
    <phoneticPr fontId="12" type="noConversion"/>
  </si>
  <si>
    <t>湘西土家族苗族自治州本级</t>
    <phoneticPr fontId="12" type="noConversion"/>
  </si>
  <si>
    <t>湘西州文化旅游广电局</t>
  </si>
  <si>
    <t>清廉湖南、红色文旅</t>
  </si>
  <si>
    <t>50299机关商品和服务支出</t>
    <phoneticPr fontId="12" type="noConversion"/>
  </si>
  <si>
    <t>红色故乡拍摄</t>
  </si>
  <si>
    <t>50299机关商品和服务支出</t>
  </si>
  <si>
    <t>2020年湖南文化生态旅游精品线路建设旅行社送客入村奖励（按奖励方案明细拨付）</t>
    <phoneticPr fontId="12" type="noConversion"/>
  </si>
  <si>
    <t>2021湖南文化旅游产业博览会</t>
  </si>
  <si>
    <t>人民网股份有限公司--《建党百年 湖南百人》专栏</t>
  </si>
  <si>
    <t>首届“锦绣潇湘·金牌解说”网络大赛</t>
  </si>
  <si>
    <t>湖南省文旅科技产品应用展示活动</t>
  </si>
  <si>
    <t>2021年湖南省电子竞技大赛</t>
  </si>
  <si>
    <t>全省“百县千碗”湘村美食汇之美味潇湘、味游湖南活动</t>
  </si>
  <si>
    <t>2021全国自驾俱乐部大会暨湖南自驾旅游发展大会</t>
  </si>
  <si>
    <t>民主党派湖南省机关</t>
    <phoneticPr fontId="12" type="noConversion"/>
  </si>
  <si>
    <t>民主党派湖南省机关本级</t>
    <phoneticPr fontId="12" type="noConversion"/>
  </si>
  <si>
    <t>文旅融合背景下乡村旅游发展与乡村文化振兴的协同共生路径等合作研究项目</t>
    <phoneticPr fontId="12" type="noConversion"/>
  </si>
  <si>
    <t>长沙市本级</t>
    <phoneticPr fontId="12" type="noConversion"/>
  </si>
  <si>
    <t>长沙市本级及所辖区小计</t>
    <phoneticPr fontId="12" type="noConversion"/>
  </si>
  <si>
    <t>株洲市本级及所辖区小计</t>
    <phoneticPr fontId="12" type="noConversion"/>
  </si>
  <si>
    <t>株洲市本级</t>
    <phoneticPr fontId="12" type="noConversion"/>
  </si>
  <si>
    <t>湘潭市本级及所辖区小计</t>
    <phoneticPr fontId="12" type="noConversion"/>
  </si>
  <si>
    <t>湘潭市本级</t>
    <phoneticPr fontId="12" type="noConversion"/>
  </si>
  <si>
    <t>岳阳市本级及所辖区小计</t>
    <phoneticPr fontId="12" type="noConversion"/>
  </si>
  <si>
    <t>岳阳市本级</t>
    <phoneticPr fontId="12" type="noConversion"/>
  </si>
  <si>
    <t>常德市本级及所辖区小计</t>
    <phoneticPr fontId="12" type="noConversion"/>
  </si>
  <si>
    <t>常德市本级</t>
    <phoneticPr fontId="12" type="noConversion"/>
  </si>
  <si>
    <t>郴州市本级及所辖区小计</t>
    <phoneticPr fontId="12" type="noConversion"/>
  </si>
  <si>
    <t>郴州市本级</t>
    <phoneticPr fontId="12" type="noConversion"/>
  </si>
  <si>
    <t>衡阳市本级及所辖区小计</t>
    <phoneticPr fontId="12" type="noConversion"/>
  </si>
  <si>
    <t>衡阳市本级</t>
    <phoneticPr fontId="12" type="noConversion"/>
  </si>
  <si>
    <t>南岳区</t>
    <phoneticPr fontId="12" type="noConversion"/>
  </si>
  <si>
    <t>衡南县杨湖红色旅游景点暨“一门四忠烈”归园标识标牌建设、红色研学项目</t>
    <phoneticPr fontId="12" type="noConversion"/>
  </si>
  <si>
    <t>怀化市本级及所辖区小计</t>
    <phoneticPr fontId="12" type="noConversion"/>
  </si>
  <si>
    <t>怀化市本级</t>
    <phoneticPr fontId="12" type="noConversion"/>
  </si>
  <si>
    <t>娄底市本级及所辖区小计</t>
    <phoneticPr fontId="12" type="noConversion"/>
  </si>
  <si>
    <t>娄底市本级</t>
    <phoneticPr fontId="12" type="noConversion"/>
  </si>
  <si>
    <t>邵阳市本级及所辖区小计</t>
    <phoneticPr fontId="12" type="noConversion"/>
  </si>
  <si>
    <t>邵阳市本级</t>
    <phoneticPr fontId="12" type="noConversion"/>
  </si>
  <si>
    <t>益阳市本级及所辖区小计</t>
    <phoneticPr fontId="12" type="noConversion"/>
  </si>
  <si>
    <t>益阳市本级</t>
    <phoneticPr fontId="12" type="noConversion"/>
  </si>
  <si>
    <t>永州市本级</t>
    <phoneticPr fontId="12" type="noConversion"/>
  </si>
  <si>
    <t>张家界市本级及所辖区小计</t>
    <phoneticPr fontId="12" type="noConversion"/>
  </si>
  <si>
    <t>张家界市本级</t>
    <phoneticPr fontId="12" type="noConversion"/>
  </si>
  <si>
    <t>湘西州小计</t>
    <phoneticPr fontId="12" type="noConversion"/>
  </si>
  <si>
    <t>市州小计</t>
    <phoneticPr fontId="12" type="noConversion"/>
  </si>
  <si>
    <t>2021年旅游项目资金安排表</t>
    <phoneticPr fontId="12" type="noConversion"/>
  </si>
  <si>
    <t>基于舜帝庙考古遗址的“中华文明一体化进程”科普文化产品研发</t>
    <phoneticPr fontId="12" type="noConversion"/>
  </si>
  <si>
    <t>省直小计</t>
    <phoneticPr fontId="12" type="noConversion"/>
  </si>
  <si>
    <t>合计</t>
    <phoneticPr fontId="12" type="noConversion"/>
  </si>
  <si>
    <t>广电5G智慧文旅大数据平台建设-韶山毛泽东同志纪念馆红色基因文旅体系建设（文旅融合示范）</t>
    <phoneticPr fontId="12" type="noConversion"/>
  </si>
  <si>
    <t>湖南省文化旅游用地国土空间专项规划编制</t>
    <phoneticPr fontId="12" type="noConversion"/>
  </si>
  <si>
    <t>湖南省文化和旅游厅（行政本级）</t>
    <phoneticPr fontId="12" type="noConversion"/>
  </si>
  <si>
    <t>湖南省文化和旅游厅（行政本级）</t>
    <phoneticPr fontId="12" type="noConversion"/>
  </si>
  <si>
    <t>湖南省文化和旅游厅</t>
    <phoneticPr fontId="12" type="noConversion"/>
  </si>
  <si>
    <t>岳阳市</t>
    <phoneticPr fontId="12" type="noConversion"/>
  </si>
  <si>
    <t>长征国家文化公园（新化段）遗址标示标牌建设项目</t>
    <phoneticPr fontId="12" type="noConversion"/>
  </si>
  <si>
    <t>长沙沃园生态农业科技有限公司长沙县沃园红薯文化博览园建设项目（文旅融合示范）</t>
    <phoneticPr fontId="12" type="noConversion"/>
  </si>
  <si>
    <t>湖南慧润农业科技有限公司慧润乡村旅游开发项目</t>
    <phoneticPr fontId="12" type="noConversion"/>
  </si>
  <si>
    <t>湖南谢子龙影像艺术馆有限公司影像艺术+城市会客厅（文旅融合示范）</t>
    <phoneticPr fontId="12" type="noConversion"/>
  </si>
  <si>
    <t>岳麓区文化旅游广电体育局</t>
    <phoneticPr fontId="12" type="noConversion"/>
  </si>
  <si>
    <t>湖南华夏书堂山文化旅游开发有限公司华夏研学基地</t>
    <phoneticPr fontId="12" type="noConversion"/>
  </si>
  <si>
    <t>望城区文化旅游广电体育局</t>
    <phoneticPr fontId="12" type="noConversion"/>
  </si>
  <si>
    <t>宁乡市文化旅游投资有限公司炭河古城（文旅融合示范）</t>
    <phoneticPr fontId="12" type="noConversion"/>
  </si>
  <si>
    <t>宁乡市文化旅游广电体育局</t>
    <phoneticPr fontId="12" type="noConversion"/>
  </si>
  <si>
    <t>株洲绿色九郎文化旅游发展有限公司株洲市石峰区九郎山文化旅游产业园项目（文旅融合示范）</t>
    <phoneticPr fontId="12" type="noConversion"/>
  </si>
  <si>
    <t>石峰区文化旅游广电体育局</t>
    <phoneticPr fontId="12" type="noConversion"/>
  </si>
  <si>
    <t>湖南省丹枫小镇农业旅游开发有限公司枫溪谷丹枫文旅小镇（文旅融合示范）</t>
    <phoneticPr fontId="12" type="noConversion"/>
  </si>
  <si>
    <t>湖南虎源生态园林有限公司茶乡花海中小学生研学社会实践基地</t>
    <phoneticPr fontId="12" type="noConversion"/>
  </si>
  <si>
    <t>醴陵市文化旅游广电体育局</t>
    <phoneticPr fontId="12" type="noConversion"/>
  </si>
  <si>
    <t>茶陵县文化旅游广电体育局</t>
    <phoneticPr fontId="12" type="noConversion"/>
  </si>
  <si>
    <t>湖南炎帝盛世旅游发展有限公司毛泽东水口连队建党旧址群标识标牌和环卫设施建设</t>
    <phoneticPr fontId="12" type="noConversion"/>
  </si>
  <si>
    <t>炎陵县文化旅游广电体育局</t>
    <phoneticPr fontId="12" type="noConversion"/>
  </si>
  <si>
    <t>湖南弘泽文化博览园有限公司中国湘菜博物馆文旅融合发展项目（文旅融合示范）</t>
    <phoneticPr fontId="12" type="noConversion"/>
  </si>
  <si>
    <t>湘潭市文化旅游广电体育局</t>
    <phoneticPr fontId="12" type="noConversion"/>
  </si>
  <si>
    <t>岳塘区文化旅游广电体育局</t>
    <phoneticPr fontId="12" type="noConversion"/>
  </si>
  <si>
    <t>岳阳市文化旅游开发有限公司洞庭湖博物馆贷款贴息</t>
    <phoneticPr fontId="12" type="noConversion"/>
  </si>
  <si>
    <t>岳阳县花约四季旅游管理有限公司岳阳县临港村花约四季研学旅游基地</t>
    <phoneticPr fontId="12" type="noConversion"/>
  </si>
  <si>
    <t>岳阳市文化旅游广电局</t>
    <phoneticPr fontId="12" type="noConversion"/>
  </si>
  <si>
    <t>岳阳县文化旅游广电体育局</t>
    <phoneticPr fontId="12" type="noConversion"/>
  </si>
  <si>
    <t>湖南德山酒业营销有限公司德山酒文化旅游园暨德山酒古法酿造技艺景点改造项目</t>
    <phoneticPr fontId="12" type="noConversion"/>
  </si>
  <si>
    <t>常德市文化旅游广电体育局</t>
    <phoneticPr fontId="12" type="noConversion"/>
  </si>
  <si>
    <t>常德中旺农业股份有限公司武陵区红色文化陈列馆红色研学</t>
    <phoneticPr fontId="12" type="noConversion"/>
  </si>
  <si>
    <t>平江县文化旅游广电体育局</t>
    <phoneticPr fontId="12" type="noConversion"/>
  </si>
  <si>
    <t>湘楚世界（湖南）国际生态园发展有限公司湘楚世界自驾游、帐篷户外俱乐部项目</t>
    <phoneticPr fontId="12" type="noConversion"/>
  </si>
  <si>
    <t>澧县华诚彭山旅游度假庄园有限公司常德彭山景区红色研学项目</t>
    <phoneticPr fontId="12" type="noConversion"/>
  </si>
  <si>
    <t>湖南栖凤山文化旅游开发有限公司栖凤山田园小镇</t>
    <phoneticPr fontId="12" type="noConversion"/>
  </si>
  <si>
    <t>澧县文化旅游广电体育局</t>
    <phoneticPr fontId="12" type="noConversion"/>
  </si>
  <si>
    <t>桃源县文化旅游广电体育局</t>
    <phoneticPr fontId="12" type="noConversion"/>
  </si>
  <si>
    <t>安乡县现代农业文化旅游投资有限公司安乡县美丽乡村旅游基础设施建设项目</t>
    <phoneticPr fontId="12" type="noConversion"/>
  </si>
  <si>
    <t>安乡县文化旅游广电体育局</t>
    <phoneticPr fontId="12" type="noConversion"/>
  </si>
  <si>
    <t>临澧县太浮山景区红色文化旅游标识标牌、环卫设施建设项目</t>
    <phoneticPr fontId="12" type="noConversion"/>
  </si>
  <si>
    <t>湖南林邑文化旅游开发有限公司郴州长卷·林邑仙都文化旅游博展区建设项目（文旅融合示范）</t>
    <phoneticPr fontId="12" type="noConversion"/>
  </si>
  <si>
    <t>苏仙区文化旅游广电体育局</t>
    <phoneticPr fontId="12" type="noConversion"/>
  </si>
  <si>
    <t>北湖区</t>
    <phoneticPr fontId="12" type="noConversion"/>
  </si>
  <si>
    <t>北湖区文化旅游广电体育局</t>
    <phoneticPr fontId="12" type="noConversion"/>
  </si>
  <si>
    <t>资兴云雾居休闲度假有限公司资兴市东江湖小镇云雾山生态旅游度假区项目</t>
    <phoneticPr fontId="12" type="noConversion"/>
  </si>
  <si>
    <t>常宁市文化旅游发展有限公司中国印山景区研学旅游基地</t>
    <phoneticPr fontId="12" type="noConversion"/>
  </si>
  <si>
    <t>衡东县罗荣桓故居管理处</t>
    <phoneticPr fontId="12" type="noConversion"/>
  </si>
  <si>
    <t>资兴市文化旅游广电体育局</t>
    <phoneticPr fontId="12" type="noConversion"/>
  </si>
  <si>
    <t>怀化市辉皇旅游开发有限责任公司怀化大峡谷景区提质改造项目</t>
    <phoneticPr fontId="12" type="noConversion"/>
  </si>
  <si>
    <t>湖南省根缘家庭教育咨询有限公司湖南省安江农校农耕文化红色研学项目</t>
    <phoneticPr fontId="12" type="noConversion"/>
  </si>
  <si>
    <t>湖南洪江古商城文化旅游产业投资股份有限公司洪江古商城完整性恢复工程贷款贴息</t>
    <phoneticPr fontId="12" type="noConversion"/>
  </si>
  <si>
    <t>常宁市文化旅游广电体育局</t>
    <phoneticPr fontId="12" type="noConversion"/>
  </si>
  <si>
    <t>南岳区文化旅游广电体育局</t>
    <phoneticPr fontId="12" type="noConversion"/>
  </si>
  <si>
    <t>洪江区文化旅游广电体育局</t>
    <phoneticPr fontId="12" type="noConversion"/>
  </si>
  <si>
    <t>湖南蜂窝窝科技有限公司蜂窝窝非物质文化遗产旅游商品项目（文旅融合示范）</t>
    <phoneticPr fontId="12" type="noConversion"/>
  </si>
  <si>
    <t>新晃县文化旅游广电体育局</t>
    <phoneticPr fontId="12" type="noConversion"/>
  </si>
  <si>
    <t>湖南雪峰山生态文化旅游有限责任公司溆浦县穿岩山情侣谷精品景区新业态旅游建设项目</t>
    <phoneticPr fontId="12" type="noConversion"/>
  </si>
  <si>
    <t>中方县华汉茶叶庄园有限公司茶文化实践体验基地建设项目</t>
    <phoneticPr fontId="12" type="noConversion"/>
  </si>
  <si>
    <t>溆浦县文化旅游广电体育局</t>
    <phoneticPr fontId="12" type="noConversion"/>
  </si>
  <si>
    <t>娄底市成彬生态农业科技有限公司“水府席”工艺制作及体验中心升级改造建设项目</t>
    <phoneticPr fontId="12" type="noConversion"/>
  </si>
  <si>
    <t>中方县文化旅游广电体育局</t>
    <phoneticPr fontId="12" type="noConversion"/>
  </si>
  <si>
    <t>湖南锦绣九峰旅游开发有限公司九峰山精品民宿、研学基地建设项目</t>
    <phoneticPr fontId="12" type="noConversion"/>
  </si>
  <si>
    <t>娄星区文化旅游广电体育局</t>
    <phoneticPr fontId="12" type="noConversion"/>
  </si>
  <si>
    <t>双峰县文化旅游广电体育局</t>
    <phoneticPr fontId="12" type="noConversion"/>
  </si>
  <si>
    <t>湖南千年水酒府酒业有限公司娄底市非遗松山水酒制作技艺进景区之油溪桥水酒山庄展示馆建设项目（文旅融合示范）</t>
    <phoneticPr fontId="12" type="noConversion"/>
  </si>
  <si>
    <t>新邵县风景名胜旅游开发有限公司新邵县旅游扶贫综合开发项目贷款贴息</t>
    <phoneticPr fontId="12" type="noConversion"/>
  </si>
  <si>
    <t>洞口县文化旅游广电体育局</t>
    <phoneticPr fontId="12" type="noConversion"/>
  </si>
  <si>
    <t>新邵县文化旅游广电体育局</t>
    <phoneticPr fontId="12" type="noConversion"/>
  </si>
  <si>
    <t>邵阳赛双清建设投资经营集团有限公司邹毕兆故里红色研学项目</t>
    <phoneticPr fontId="12" type="noConversion"/>
  </si>
  <si>
    <t>武冈市古山生态观光园有限公司武冈青少年综合实践教育基地</t>
    <phoneticPr fontId="12" type="noConversion"/>
  </si>
  <si>
    <t>武冈市文化旅游广电体育局</t>
    <phoneticPr fontId="12" type="noConversion"/>
  </si>
  <si>
    <t>邵阳市振农科技有限公司崀山艾康养园及旅游商品开发项目</t>
    <phoneticPr fontId="12" type="noConversion"/>
  </si>
  <si>
    <t>新宁县文化旅游广电体育局</t>
    <phoneticPr fontId="12" type="noConversion"/>
  </si>
  <si>
    <t>湖南省古楼旅游开发有限公司洞口县古楼森林康养旅游示范基地项目</t>
    <phoneticPr fontId="12" type="noConversion"/>
  </si>
  <si>
    <t>邵东市灵官殿镇文化综合服务站</t>
    <phoneticPr fontId="12" type="noConversion"/>
  </si>
  <si>
    <t>益阳市赫山区城镇建设投资开发（集团）有限责任公司胡林翼故里文化旅游区（文旅融合示范）</t>
    <phoneticPr fontId="12" type="noConversion"/>
  </si>
  <si>
    <t>安化梅山生态文化园旅游开发有限责任公司梅山文化园红色文化展示馆（文旅融合示范）</t>
    <phoneticPr fontId="12" type="noConversion"/>
  </si>
  <si>
    <t>赫山区文化旅游广电体育局</t>
    <phoneticPr fontId="12" type="noConversion"/>
  </si>
  <si>
    <t>安化县文化旅游广电体育局</t>
    <phoneticPr fontId="12" type="noConversion"/>
  </si>
  <si>
    <t>湖南安化黑茶小镇建设有限公司安化黑茶特色小镇茶旅文融合发展区贷款贴息</t>
    <phoneticPr fontId="12" type="noConversion"/>
  </si>
  <si>
    <t>南县地花鼓艺术团南县地花鼓表演进入旅游景区项目（文旅融合示范）</t>
    <phoneticPr fontId="12" type="noConversion"/>
  </si>
  <si>
    <t>安化县文化旅游广电体育局</t>
    <phoneticPr fontId="12" type="noConversion"/>
  </si>
  <si>
    <t>南县文化旅游广电体育局</t>
    <phoneticPr fontId="12" type="noConversion"/>
  </si>
  <si>
    <t>沅江市科威盛农业综合开发有限公司新湾商圣小镇</t>
    <phoneticPr fontId="12" type="noConversion"/>
  </si>
  <si>
    <t>湖南蓝岛文化发展有限公司潇湘文化园（文旅融合示范）</t>
    <phoneticPr fontId="12" type="noConversion"/>
  </si>
  <si>
    <t>沅江市文化旅游广电体育局</t>
    <phoneticPr fontId="12" type="noConversion"/>
  </si>
  <si>
    <t>冷水滩区文化旅游广电体育局</t>
    <phoneticPr fontId="12" type="noConversion"/>
  </si>
  <si>
    <t>永州市零陵城建投资有限公司萍洲书院水上旅游及布展项目（文旅融合示范）</t>
    <phoneticPr fontId="12" type="noConversion"/>
  </si>
  <si>
    <t>零陵区文化旅游广电体育局</t>
    <phoneticPr fontId="12" type="noConversion"/>
  </si>
  <si>
    <t>双牌县农旅发展有限公司双牌县茶林旅游扶贫开发项目贷款贴息</t>
    <phoneticPr fontId="12" type="noConversion"/>
  </si>
  <si>
    <t>东安县金易德休闲旅游发展有限公司东安县金易德老师傅文化文旅融合建设项目（文旅融合示范）</t>
    <phoneticPr fontId="12" type="noConversion"/>
  </si>
  <si>
    <t>江永县三千文化生态旅游开发有限责任公司长征国家文化公园（江永段）--三峰山战役红色研学项目</t>
    <phoneticPr fontId="12" type="noConversion"/>
  </si>
  <si>
    <t>东安县文化旅游广电体育局</t>
    <phoneticPr fontId="12" type="noConversion"/>
  </si>
  <si>
    <t>江永县文化旅游广电体育局</t>
    <phoneticPr fontId="12" type="noConversion"/>
  </si>
  <si>
    <t>张家界禾田居生态农业开发有限公司张家界武陵源研学旅游精品基地（农业研学、文创动漫研学）</t>
    <phoneticPr fontId="12" type="noConversion"/>
  </si>
  <si>
    <t>张家界市文化旅游广电体育局</t>
    <phoneticPr fontId="12" type="noConversion"/>
  </si>
  <si>
    <t>武陵源区文化旅游广电体育局</t>
    <phoneticPr fontId="12" type="noConversion"/>
  </si>
  <si>
    <t>张家界军声砂石画文创有限公司张家界军声砂石画文旅融合产业示范基地项目（文旅融合示范）</t>
    <phoneticPr fontId="12" type="noConversion"/>
  </si>
  <si>
    <t>永定区文化旅游广电体育局</t>
    <phoneticPr fontId="12" type="noConversion"/>
  </si>
  <si>
    <t>张家界万福温泉国际酒店有限公司张家界万福文化综合产业园（文旅融合示范）</t>
    <phoneticPr fontId="12" type="noConversion"/>
  </si>
  <si>
    <t>慈利县文化旅游广电体育局</t>
    <phoneticPr fontId="12" type="noConversion"/>
  </si>
  <si>
    <t>湘西墨戎苗寨乡村游有限责任公司墨戎苗寨与非遗文创旅游商品融合发展项目（文旅融合示范）</t>
    <phoneticPr fontId="12" type="noConversion"/>
  </si>
  <si>
    <t>永顺土司文化旅游发展集团有限公司永顺老司城万马归朝休闲旅游基地建设项目</t>
    <phoneticPr fontId="12" type="noConversion"/>
  </si>
  <si>
    <t>湖南魅力湘西文化产业有限公司心漾凤凰沉浸式文旅综合体项目</t>
    <phoneticPr fontId="12" type="noConversion"/>
  </si>
  <si>
    <t>凤凰铭城建设投资有限公司凤凰高科技文化科普体验园</t>
    <phoneticPr fontId="12" type="noConversion"/>
  </si>
  <si>
    <t>古丈县文化旅游广电体育局</t>
    <phoneticPr fontId="12" type="noConversion"/>
  </si>
  <si>
    <t>永顺县文化旅游广电体育局</t>
    <phoneticPr fontId="12" type="noConversion"/>
  </si>
  <si>
    <t>凤凰县文化旅游广电体育局</t>
    <phoneticPr fontId="12" type="noConversion"/>
  </si>
  <si>
    <t>冷水江市文艺工作团国家级非遗项目“梅山傩戏”剧集《梅山呐喊》进景区（文旅融合示范）</t>
    <phoneticPr fontId="12" type="noConversion"/>
  </si>
  <si>
    <t>冷水江市文化旅游广电体育局</t>
    <phoneticPr fontId="12" type="noConversion"/>
  </si>
  <si>
    <t>武陵区</t>
    <phoneticPr fontId="12" type="noConversion"/>
  </si>
  <si>
    <t>经济开发区</t>
    <phoneticPr fontId="12" type="noConversion"/>
  </si>
  <si>
    <t>武陵区文化旅游广电体育局</t>
    <phoneticPr fontId="12" type="noConversion"/>
  </si>
  <si>
    <t>经济开发区社会事务管理局</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</si>
</sst>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0" x14ac:knownFonts="1">
    <font>
      <sz val="12"/>
      <name val="宋体"/>
      <charset val="134"/>
    </font>
    <font>
      <sz val="11"/>
      <color theme="1"/>
      <name val="宋体"/>
      <charset val="134"/>
      <scheme val="minor"/>
    </font>
    <font>
      <b/>
      <sz val="12"/>
      <color theme="1"/>
      <name val="宋体"/>
      <charset val="134"/>
      <scheme val="minor"/>
    </font>
    <font>
      <b/>
      <sz val="12"/>
      <name val="仿宋_GB2312"/>
      <charset val="134"/>
    </font>
    <font>
      <sz val="12"/>
      <name val="仿宋_GB2312"/>
      <charset val="134"/>
    </font>
    <font>
      <b/>
      <sz val="12"/>
      <name val="宋体"/>
      <charset val="134"/>
    </font>
    <font>
      <b/>
      <sz val="11"/>
      <color theme="1"/>
      <name val="宋体"/>
      <charset val="134"/>
      <scheme val="minor"/>
    </font>
    <font>
      <sz val="11"/>
      <color theme="1"/>
      <name val="仿宋"/>
      <charset val="134"/>
    </font>
    <font>
      <sz val="11"/>
      <name val="仿宋"/>
      <charset val="134"/>
    </font>
    <font>
      <sz val="16"/>
      <name val="方正小标宋简体"/>
      <charset val="134"/>
    </font>
    <font>
      <b/>
      <sz val="12"/>
      <color theme="1"/>
      <name val="宋体"/>
      <charset val="134"/>
      <scheme val="minor"/>
    </font>
    <font>
      <sz val="10"/>
      <name val="Arial"/>
      <family val="2"/>
    </font>
    <font>
      <sz val="9"/>
      <name val="宋体"/>
      <family val="3"/>
      <charset val="134"/>
    </font>
    <font>
      <sz val="11"/>
      <name val="仿宋_GB2312"/>
      <family val="3"/>
      <charset val="134"/>
    </font>
    <font>
      <b/>
      <sz val="11"/>
      <name val="仿宋_GB2312"/>
      <family val="3"/>
      <charset val="134"/>
    </font>
    <font>
      <sz val="11"/>
      <color theme="1"/>
      <name val="仿宋_GB2312"/>
      <family val="3"/>
      <charset val="134"/>
    </font>
    <font>
      <sz val="16"/>
      <name val="方正小标宋简体"/>
      <family val="3"/>
      <charset val="134"/>
    </font>
    <font>
      <sz val="11"/>
      <color indexed="8"/>
      <name val="仿宋_GB2312"/>
      <family val="3"/>
      <charset val="134"/>
    </font>
    <font>
      <sz val="11"/>
      <color rgb="FF000000"/>
      <name val="仿宋_GB2312"/>
      <family val="3"/>
      <charset val="134"/>
    </font>
    <font>
      <b/>
      <sz val="11"/>
      <color theme="1"/>
      <name val="仿宋_GB2312"/>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alignment vertical="center"/>
    </xf>
    <xf numFmtId="0" fontId="11" fillId="0" borderId="0"/>
  </cellStyleXfs>
  <cellXfs count="84">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3" fillId="2" borderId="2" xfId="0" applyFont="1" applyFill="1" applyBorder="1" applyAlignment="1">
      <alignment horizontal="center" vertical="center" wrapText="1"/>
    </xf>
    <xf numFmtId="0" fontId="6" fillId="0" borderId="0" xfId="0" applyFont="1" applyFill="1" applyAlignment="1">
      <alignment horizontal="center" vertical="center"/>
    </xf>
    <xf numFmtId="0" fontId="7" fillId="3"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0" fontId="8" fillId="0" borderId="0" xfId="0" applyFont="1" applyFill="1" applyBorder="1">
      <alignment vertical="center"/>
    </xf>
    <xf numFmtId="0" fontId="9" fillId="0" borderId="0" xfId="0" applyFont="1" applyFill="1" applyAlignment="1">
      <alignment horizontal="center" vertical="center" wrapText="1"/>
    </xf>
    <xf numFmtId="0" fontId="5" fillId="0" borderId="0" xfId="0" applyFo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2" fillId="0" borderId="0" xfId="0" applyFont="1" applyFill="1" applyBorder="1" applyAlignment="1">
      <alignment horizontal="left" vertical="center"/>
    </xf>
    <xf numFmtId="0" fontId="15" fillId="0" borderId="2" xfId="0" applyFont="1" applyFill="1" applyBorder="1" applyAlignment="1">
      <alignment horizontal="center" vertical="center"/>
    </xf>
    <xf numFmtId="0" fontId="14" fillId="2" borderId="2" xfId="0" applyNumberFormat="1" applyFont="1" applyFill="1" applyBorder="1" applyAlignment="1">
      <alignment horizontal="center" vertical="center" wrapText="1"/>
    </xf>
    <xf numFmtId="3" fontId="13" fillId="2" borderId="2" xfId="0" applyNumberFormat="1" applyFont="1" applyFill="1" applyBorder="1" applyAlignment="1">
      <alignment horizontal="left" vertical="center" wrapText="1"/>
    </xf>
    <xf numFmtId="0" fontId="13" fillId="2" borderId="2" xfId="0" applyNumberFormat="1"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2" xfId="0" applyFont="1" applyFill="1" applyBorder="1" applyAlignment="1" applyProtection="1">
      <alignment horizontal="center" vertical="center" wrapText="1"/>
    </xf>
    <xf numFmtId="0" fontId="9" fillId="0" borderId="0" xfId="0" applyFont="1" applyFill="1" applyAlignment="1">
      <alignment horizontal="left" vertical="center" wrapText="1"/>
    </xf>
    <xf numFmtId="0" fontId="1" fillId="0" borderId="0" xfId="0" applyFont="1" applyFill="1" applyBorder="1" applyAlignment="1">
      <alignment horizontal="left" vertical="center"/>
    </xf>
    <xf numFmtId="0" fontId="14" fillId="2" borderId="2" xfId="0" applyFont="1" applyFill="1" applyBorder="1" applyAlignment="1">
      <alignment horizontal="left" vertical="center" wrapText="1"/>
    </xf>
    <xf numFmtId="3" fontId="14" fillId="2" borderId="2" xfId="0" applyNumberFormat="1" applyFont="1" applyFill="1" applyBorder="1" applyAlignment="1">
      <alignment horizontal="left" vertical="center" wrapText="1"/>
    </xf>
    <xf numFmtId="0" fontId="14" fillId="2" borderId="2" xfId="0" applyFont="1" applyFill="1" applyBorder="1" applyAlignment="1">
      <alignment vertical="center" wrapText="1"/>
    </xf>
    <xf numFmtId="3" fontId="14" fillId="2" borderId="2" xfId="0" applyNumberFormat="1" applyFont="1" applyFill="1" applyBorder="1" applyAlignment="1">
      <alignment vertical="center" wrapText="1"/>
    </xf>
    <xf numFmtId="0" fontId="2" fillId="0" borderId="0" xfId="0" applyFont="1" applyFill="1" applyBorder="1" applyAlignment="1">
      <alignment vertical="center"/>
    </xf>
    <xf numFmtId="0" fontId="9" fillId="0" borderId="0" xfId="0" applyFont="1" applyFill="1" applyAlignment="1">
      <alignment vertical="center" wrapText="1"/>
    </xf>
    <xf numFmtId="0" fontId="13" fillId="2" borderId="4" xfId="0" applyFont="1" applyFill="1" applyBorder="1" applyAlignment="1">
      <alignment vertical="center" wrapText="1"/>
    </xf>
    <xf numFmtId="0" fontId="17" fillId="2" borderId="2" xfId="0" applyFont="1" applyFill="1" applyBorder="1" applyAlignment="1" applyProtection="1">
      <alignment horizontal="left" vertical="center" wrapText="1"/>
    </xf>
    <xf numFmtId="0" fontId="18" fillId="2" borderId="2"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8" fillId="2" borderId="2" xfId="0" applyFont="1" applyFill="1" applyBorder="1" applyAlignment="1" applyProtection="1">
      <alignment horizontal="left" vertical="center" wrapText="1"/>
    </xf>
    <xf numFmtId="0" fontId="15" fillId="2" borderId="2" xfId="0" applyFont="1" applyFill="1" applyBorder="1" applyAlignment="1">
      <alignment vertical="center" wrapText="1"/>
    </xf>
    <xf numFmtId="0" fontId="15" fillId="2" borderId="2" xfId="0" applyFont="1" applyFill="1" applyBorder="1" applyAlignment="1">
      <alignment horizontal="left" vertical="center" wrapText="1"/>
    </xf>
    <xf numFmtId="0" fontId="15" fillId="2" borderId="2" xfId="0" applyFont="1" applyFill="1" applyBorder="1" applyAlignment="1">
      <alignment horizontal="center" vertical="center"/>
    </xf>
    <xf numFmtId="0" fontId="13" fillId="2" borderId="2" xfId="0" applyFont="1" applyFill="1" applyBorder="1" applyAlignment="1">
      <alignment vertical="center" wrapText="1"/>
    </xf>
    <xf numFmtId="0" fontId="18" fillId="0" borderId="2" xfId="0" applyFont="1" applyFill="1" applyBorder="1" applyAlignment="1">
      <alignment horizontal="left" vertical="center" wrapText="1"/>
    </xf>
    <xf numFmtId="0" fontId="13" fillId="2" borderId="6" xfId="0" applyFont="1" applyFill="1" applyBorder="1" applyAlignment="1" applyProtection="1">
      <alignment horizontal="left" vertical="center" wrapText="1"/>
    </xf>
    <xf numFmtId="0" fontId="13" fillId="2" borderId="2" xfId="0" applyFont="1" applyFill="1" applyBorder="1" applyAlignment="1">
      <alignment horizontal="center" vertical="center"/>
    </xf>
    <xf numFmtId="176" fontId="15" fillId="0" borderId="2" xfId="0" applyNumberFormat="1" applyFont="1" applyFill="1" applyBorder="1" applyAlignment="1">
      <alignment horizontal="left" vertical="center" wrapText="1"/>
    </xf>
    <xf numFmtId="0" fontId="14"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4" fillId="0" borderId="2" xfId="0" applyFont="1" applyFill="1" applyBorder="1" applyAlignment="1">
      <alignment vertical="center" wrapText="1"/>
    </xf>
    <xf numFmtId="0" fontId="19" fillId="0" borderId="2"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2" xfId="0" applyFont="1" applyFill="1" applyBorder="1" applyAlignment="1" applyProtection="1">
      <alignment horizontal="left" vertical="center" wrapText="1"/>
    </xf>
    <xf numFmtId="0" fontId="13" fillId="0" borderId="2" xfId="0" applyFont="1" applyFill="1" applyBorder="1" applyAlignment="1">
      <alignment horizontal="center" vertical="center"/>
    </xf>
    <xf numFmtId="176" fontId="15" fillId="2" borderId="2" xfId="0" applyNumberFormat="1" applyFont="1" applyFill="1" applyBorder="1" applyAlignment="1">
      <alignment horizontal="left" vertical="center" wrapText="1"/>
    </xf>
    <xf numFmtId="0" fontId="10" fillId="0" borderId="0" xfId="0" applyFont="1" applyFill="1" applyBorder="1" applyAlignment="1">
      <alignment horizontal="left" vertical="center"/>
    </xf>
    <xf numFmtId="0" fontId="15" fillId="2" borderId="2"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6" fillId="0" borderId="0" xfId="0" applyFont="1" applyFill="1" applyAlignment="1">
      <alignment horizontal="center" vertical="center" wrapText="1"/>
    </xf>
    <xf numFmtId="0" fontId="9"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5" fillId="2" borderId="2" xfId="0" applyFont="1" applyFill="1" applyBorder="1" applyAlignment="1">
      <alignment horizontal="left" vertical="center" wrapText="1"/>
    </xf>
    <xf numFmtId="3" fontId="13" fillId="2" borderId="7" xfId="0" applyNumberFormat="1" applyFont="1" applyFill="1" applyBorder="1" applyAlignment="1">
      <alignment horizontal="left" vertical="center" wrapText="1"/>
    </xf>
    <xf numFmtId="3" fontId="13" fillId="2" borderId="6" xfId="0" applyNumberFormat="1" applyFont="1" applyFill="1" applyBorder="1" applyAlignment="1">
      <alignment horizontal="left"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176" fontId="15" fillId="0" borderId="4" xfId="0" applyNumberFormat="1" applyFont="1" applyFill="1" applyBorder="1" applyAlignment="1">
      <alignment horizontal="left" vertical="center" wrapText="1"/>
    </xf>
    <xf numFmtId="176" fontId="15" fillId="0" borderId="5" xfId="0" applyNumberFormat="1"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2" borderId="8" xfId="0" applyFont="1" applyFill="1" applyBorder="1" applyAlignment="1">
      <alignment horizontal="left" vertical="center" wrapText="1"/>
    </xf>
    <xf numFmtId="0" fontId="14" fillId="2" borderId="4" xfId="0" applyFont="1" applyFill="1" applyBorder="1" applyAlignment="1">
      <alignment horizontal="center" vertical="center" wrapText="1"/>
    </xf>
  </cellXfs>
  <cellStyles count="2">
    <cellStyle name="Normal" xfId="1"/>
    <cellStyle name="常规" xfId="0" builtinId="0"/>
  </cellStyles>
  <dxfs count="0"/>
  <tableStyles count="0" defaultTableStyle="TableStyleMedium2" defaultPivotStyle="PivotStyleLight16"/>
  <colors>
    <mruColors>
      <color rgb="FFBFBFBF"/>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51"/>
  <sheetViews>
    <sheetView tabSelected="1" view="pageBreakPreview" topLeftCell="A55" zoomScaleNormal="100" zoomScaleSheetLayoutView="100" workbookViewId="0">
      <selection activeCell="H63" sqref="H63"/>
    </sheetView>
  </sheetViews>
  <sheetFormatPr defaultColWidth="9" defaultRowHeight="14.25" x14ac:dyDescent="0.15"/>
  <cols>
    <col min="1" max="1" width="12" style="2" customWidth="1"/>
    <col min="2" max="2" width="14.125" style="21" customWidth="1"/>
    <col min="3" max="3" width="27.5" style="21" customWidth="1"/>
    <col min="4" max="4" width="36.125" style="2" customWidth="1"/>
    <col min="5" max="5" width="14" style="2" customWidth="1"/>
    <col min="6" max="6" width="13.625" style="2" customWidth="1"/>
    <col min="7" max="7" width="9" style="1" customWidth="1"/>
    <col min="8" max="250" width="9" style="2"/>
  </cols>
  <sheetData>
    <row r="1" spans="1:250" s="10" customFormat="1" ht="24.75" customHeight="1" x14ac:dyDescent="0.15">
      <c r="A1" s="26" t="s">
        <v>7</v>
      </c>
      <c r="B1" s="13"/>
      <c r="C1" s="49"/>
      <c r="D1" s="12"/>
      <c r="E1" s="12"/>
      <c r="F1" s="12"/>
      <c r="G1" s="11"/>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row>
    <row r="2" spans="1:250" s="2" customFormat="1" ht="30" customHeight="1" x14ac:dyDescent="0.15">
      <c r="A2" s="53" t="s">
        <v>225</v>
      </c>
      <c r="B2" s="53"/>
      <c r="C2" s="54"/>
      <c r="D2" s="54"/>
      <c r="E2" s="54"/>
      <c r="F2" s="54"/>
      <c r="G2" s="54"/>
    </row>
    <row r="3" spans="1:250" s="2" customFormat="1" ht="21" customHeight="1" x14ac:dyDescent="0.15">
      <c r="A3" s="27"/>
      <c r="B3" s="20"/>
      <c r="C3" s="20"/>
      <c r="D3" s="9"/>
      <c r="E3" s="55" t="s">
        <v>0</v>
      </c>
      <c r="F3" s="55"/>
      <c r="G3" s="55"/>
    </row>
    <row r="4" spans="1:250" s="7" customFormat="1" ht="39.950000000000003" customHeight="1" x14ac:dyDescent="0.15">
      <c r="A4" s="3" t="s">
        <v>1</v>
      </c>
      <c r="B4" s="3" t="s">
        <v>2</v>
      </c>
      <c r="C4" s="41" t="s">
        <v>3</v>
      </c>
      <c r="D4" s="41" t="s">
        <v>8</v>
      </c>
      <c r="E4" s="41" t="s">
        <v>4</v>
      </c>
      <c r="F4" s="41" t="s">
        <v>18</v>
      </c>
      <c r="G4" s="42" t="s">
        <v>5</v>
      </c>
    </row>
    <row r="5" spans="1:250" s="7" customFormat="1" ht="24.95" customHeight="1" x14ac:dyDescent="0.15">
      <c r="A5" s="58" t="s">
        <v>228</v>
      </c>
      <c r="B5" s="58"/>
      <c r="C5" s="59"/>
      <c r="D5" s="41"/>
      <c r="E5" s="41"/>
      <c r="F5" s="41"/>
      <c r="G5" s="42">
        <f>G6+G23</f>
        <v>7509</v>
      </c>
    </row>
    <row r="6" spans="1:250" s="4" customFormat="1" ht="24.95" customHeight="1" x14ac:dyDescent="0.15">
      <c r="A6" s="56" t="s">
        <v>227</v>
      </c>
      <c r="B6" s="56"/>
      <c r="C6" s="57"/>
      <c r="D6" s="43"/>
      <c r="E6" s="43"/>
      <c r="F6" s="43"/>
      <c r="G6" s="44">
        <f>SUM(G7:G22)</f>
        <v>1498</v>
      </c>
    </row>
    <row r="7" spans="1:250" s="4" customFormat="1" ht="35.1" customHeight="1" x14ac:dyDescent="0.15">
      <c r="A7" s="52" t="s">
        <v>233</v>
      </c>
      <c r="B7" s="52" t="s">
        <v>231</v>
      </c>
      <c r="C7" s="52"/>
      <c r="D7" s="29" t="s">
        <v>181</v>
      </c>
      <c r="E7" s="30" t="s">
        <v>182</v>
      </c>
      <c r="F7" s="30" t="s">
        <v>22</v>
      </c>
      <c r="G7" s="17">
        <v>100</v>
      </c>
    </row>
    <row r="8" spans="1:250" s="4" customFormat="1" ht="35.1" customHeight="1" x14ac:dyDescent="0.15">
      <c r="A8" s="52"/>
      <c r="B8" s="52"/>
      <c r="C8" s="52"/>
      <c r="D8" s="31" t="s">
        <v>183</v>
      </c>
      <c r="E8" s="30" t="s">
        <v>182</v>
      </c>
      <c r="F8" s="30" t="s">
        <v>22</v>
      </c>
      <c r="G8" s="17">
        <v>100</v>
      </c>
    </row>
    <row r="9" spans="1:250" s="4" customFormat="1" ht="35.1" customHeight="1" x14ac:dyDescent="0.15">
      <c r="A9" s="52"/>
      <c r="B9" s="52"/>
      <c r="C9" s="52"/>
      <c r="D9" s="18" t="s">
        <v>230</v>
      </c>
      <c r="E9" s="30" t="s">
        <v>184</v>
      </c>
      <c r="F9" s="30" t="s">
        <v>22</v>
      </c>
      <c r="G9" s="19">
        <v>200</v>
      </c>
    </row>
    <row r="10" spans="1:250" s="4" customFormat="1" ht="50.1" customHeight="1" x14ac:dyDescent="0.15">
      <c r="A10" s="52"/>
      <c r="B10" s="52"/>
      <c r="C10" s="52"/>
      <c r="D10" s="18" t="s">
        <v>185</v>
      </c>
      <c r="E10" s="30" t="s">
        <v>184</v>
      </c>
      <c r="F10" s="30" t="s">
        <v>22</v>
      </c>
      <c r="G10" s="17">
        <v>200</v>
      </c>
    </row>
    <row r="11" spans="1:250" s="4" customFormat="1" ht="35.1" customHeight="1" x14ac:dyDescent="0.15">
      <c r="A11" s="52"/>
      <c r="B11" s="52"/>
      <c r="C11" s="52"/>
      <c r="D11" s="32" t="s">
        <v>186</v>
      </c>
      <c r="E11" s="30" t="s">
        <v>184</v>
      </c>
      <c r="F11" s="30" t="s">
        <v>22</v>
      </c>
      <c r="G11" s="17">
        <v>200</v>
      </c>
    </row>
    <row r="12" spans="1:250" s="4" customFormat="1" ht="35.1" customHeight="1" x14ac:dyDescent="0.15">
      <c r="A12" s="52"/>
      <c r="B12" s="52"/>
      <c r="C12" s="52"/>
      <c r="D12" s="29" t="s">
        <v>187</v>
      </c>
      <c r="E12" s="30" t="s">
        <v>184</v>
      </c>
      <c r="F12" s="30" t="s">
        <v>22</v>
      </c>
      <c r="G12" s="17">
        <v>20</v>
      </c>
    </row>
    <row r="13" spans="1:250" s="4" customFormat="1" ht="35.1" customHeight="1" x14ac:dyDescent="0.15">
      <c r="A13" s="52"/>
      <c r="B13" s="52"/>
      <c r="C13" s="52"/>
      <c r="D13" s="31" t="s">
        <v>188</v>
      </c>
      <c r="E13" s="30" t="s">
        <v>184</v>
      </c>
      <c r="F13" s="30" t="s">
        <v>22</v>
      </c>
      <c r="G13" s="17">
        <v>60</v>
      </c>
    </row>
    <row r="14" spans="1:250" s="6" customFormat="1" ht="35.1" customHeight="1" x14ac:dyDescent="0.15">
      <c r="A14" s="52" t="s">
        <v>233</v>
      </c>
      <c r="B14" s="52" t="s">
        <v>232</v>
      </c>
      <c r="C14" s="52"/>
      <c r="D14" s="31" t="s">
        <v>189</v>
      </c>
      <c r="E14" s="30" t="s">
        <v>184</v>
      </c>
      <c r="F14" s="30" t="s">
        <v>22</v>
      </c>
      <c r="G14" s="17">
        <v>100</v>
      </c>
    </row>
    <row r="15" spans="1:250" s="6" customFormat="1" ht="35.1" customHeight="1" x14ac:dyDescent="0.15">
      <c r="A15" s="52"/>
      <c r="B15" s="52"/>
      <c r="C15" s="52"/>
      <c r="D15" s="31" t="s">
        <v>190</v>
      </c>
      <c r="E15" s="30" t="s">
        <v>184</v>
      </c>
      <c r="F15" s="30" t="s">
        <v>22</v>
      </c>
      <c r="G15" s="17">
        <v>50</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row>
    <row r="16" spans="1:250" s="6" customFormat="1" ht="35.1" customHeight="1" x14ac:dyDescent="0.15">
      <c r="A16" s="52"/>
      <c r="B16" s="52"/>
      <c r="C16" s="52"/>
      <c r="D16" s="31" t="s">
        <v>191</v>
      </c>
      <c r="E16" s="30" t="s">
        <v>184</v>
      </c>
      <c r="F16" s="30" t="s">
        <v>22</v>
      </c>
      <c r="G16" s="17">
        <v>78</v>
      </c>
    </row>
    <row r="17" spans="1:250" s="6" customFormat="1" ht="38.25" customHeight="1" x14ac:dyDescent="0.15">
      <c r="A17" s="52"/>
      <c r="B17" s="52"/>
      <c r="C17" s="52"/>
      <c r="D17" s="29" t="s">
        <v>192</v>
      </c>
      <c r="E17" s="30" t="s">
        <v>184</v>
      </c>
      <c r="F17" s="30" t="s">
        <v>22</v>
      </c>
      <c r="G17" s="17">
        <v>100</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row>
    <row r="18" spans="1:250" s="6" customFormat="1" ht="40.5" customHeight="1" x14ac:dyDescent="0.15">
      <c r="A18" s="52"/>
      <c r="B18" s="60" t="s">
        <v>19</v>
      </c>
      <c r="C18" s="60"/>
      <c r="D18" s="30" t="s">
        <v>20</v>
      </c>
      <c r="E18" s="30" t="s">
        <v>21</v>
      </c>
      <c r="F18" s="30" t="s">
        <v>22</v>
      </c>
      <c r="G18" s="35">
        <v>100</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row>
    <row r="19" spans="1:250" s="6" customFormat="1" ht="40.5" customHeight="1" x14ac:dyDescent="0.15">
      <c r="A19" s="52"/>
      <c r="B19" s="52" t="s">
        <v>90</v>
      </c>
      <c r="C19" s="52"/>
      <c r="D19" s="37" t="s">
        <v>226</v>
      </c>
      <c r="E19" s="30" t="s">
        <v>21</v>
      </c>
      <c r="F19" s="30" t="s">
        <v>22</v>
      </c>
      <c r="G19" s="14">
        <v>50</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row>
    <row r="20" spans="1:250" s="5" customFormat="1" ht="53.25" customHeight="1" x14ac:dyDescent="0.15">
      <c r="A20" s="28" t="s">
        <v>193</v>
      </c>
      <c r="B20" s="68" t="s">
        <v>194</v>
      </c>
      <c r="C20" s="69"/>
      <c r="D20" s="38" t="s">
        <v>195</v>
      </c>
      <c r="E20" s="30" t="s">
        <v>184</v>
      </c>
      <c r="F20" s="30" t="s">
        <v>22</v>
      </c>
      <c r="G20" s="17">
        <v>40</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row>
    <row r="21" spans="1:250" ht="50.1" customHeight="1" x14ac:dyDescent="0.15">
      <c r="A21" s="33" t="s">
        <v>23</v>
      </c>
      <c r="B21" s="70" t="s">
        <v>23</v>
      </c>
      <c r="C21" s="71"/>
      <c r="D21" s="34" t="s">
        <v>229</v>
      </c>
      <c r="E21" s="30" t="s">
        <v>24</v>
      </c>
      <c r="F21" s="30" t="s">
        <v>25</v>
      </c>
      <c r="G21" s="39">
        <v>50</v>
      </c>
    </row>
    <row r="22" spans="1:250" ht="42.75" customHeight="1" x14ac:dyDescent="0.15">
      <c r="A22" s="36" t="s">
        <v>91</v>
      </c>
      <c r="B22" s="72" t="s">
        <v>92</v>
      </c>
      <c r="C22" s="73"/>
      <c r="D22" s="37" t="s">
        <v>93</v>
      </c>
      <c r="E22" s="30" t="s">
        <v>24</v>
      </c>
      <c r="F22" s="30" t="s">
        <v>25</v>
      </c>
      <c r="G22" s="14">
        <v>50</v>
      </c>
    </row>
    <row r="23" spans="1:250" ht="27.75" customHeight="1" x14ac:dyDescent="0.15">
      <c r="A23" s="83" t="s">
        <v>224</v>
      </c>
      <c r="B23" s="59"/>
      <c r="C23" s="22"/>
      <c r="D23" s="41"/>
      <c r="E23" s="41"/>
      <c r="F23" s="41"/>
      <c r="G23" s="42">
        <f>G24+G35+G45+G50+G59+G70+G80+G87+G96+G106+G116+G128+G139+G145</f>
        <v>6011</v>
      </c>
    </row>
    <row r="24" spans="1:250" ht="27.75" customHeight="1" x14ac:dyDescent="0.15">
      <c r="A24" s="63" t="s">
        <v>26</v>
      </c>
      <c r="B24" s="23" t="s">
        <v>138</v>
      </c>
      <c r="C24" s="23"/>
      <c r="D24" s="25"/>
      <c r="E24" s="23"/>
      <c r="F24" s="14"/>
      <c r="G24" s="15">
        <f>SUM(G26:G34)</f>
        <v>496.5</v>
      </c>
    </row>
    <row r="25" spans="1:250" ht="35.1" customHeight="1" x14ac:dyDescent="0.15">
      <c r="A25" s="64"/>
      <c r="B25" s="22" t="s">
        <v>197</v>
      </c>
      <c r="C25" s="23"/>
      <c r="D25" s="25"/>
      <c r="E25" s="23"/>
      <c r="F25" s="14"/>
      <c r="G25" s="15">
        <f>SUM(G26:G31)</f>
        <v>246.5</v>
      </c>
    </row>
    <row r="26" spans="1:250" ht="35.1" customHeight="1" x14ac:dyDescent="0.15">
      <c r="A26" s="64"/>
      <c r="B26" s="18" t="s">
        <v>196</v>
      </c>
      <c r="C26" s="16" t="s">
        <v>139</v>
      </c>
      <c r="D26" s="29" t="s">
        <v>140</v>
      </c>
      <c r="E26" s="29" t="s">
        <v>141</v>
      </c>
      <c r="F26" s="45"/>
      <c r="G26" s="17">
        <v>16.5</v>
      </c>
    </row>
    <row r="27" spans="1:250" ht="35.1" customHeight="1" x14ac:dyDescent="0.15">
      <c r="A27" s="64"/>
      <c r="B27" s="78" t="s">
        <v>28</v>
      </c>
      <c r="C27" s="16" t="s">
        <v>142</v>
      </c>
      <c r="D27" s="16" t="s">
        <v>143</v>
      </c>
      <c r="E27" s="16" t="s">
        <v>45</v>
      </c>
      <c r="F27" s="45"/>
      <c r="G27" s="17">
        <v>50</v>
      </c>
    </row>
    <row r="28" spans="1:250" ht="40.5" customHeight="1" x14ac:dyDescent="0.15">
      <c r="A28" s="64"/>
      <c r="B28" s="80"/>
      <c r="C28" s="16" t="s">
        <v>142</v>
      </c>
      <c r="D28" s="34" t="s">
        <v>236</v>
      </c>
      <c r="E28" s="30" t="s">
        <v>11</v>
      </c>
      <c r="F28" s="30"/>
      <c r="G28" s="39">
        <v>50</v>
      </c>
    </row>
    <row r="29" spans="1:250" ht="35.1" customHeight="1" x14ac:dyDescent="0.15">
      <c r="A29" s="64"/>
      <c r="B29" s="79"/>
      <c r="C29" s="16" t="s">
        <v>142</v>
      </c>
      <c r="D29" s="37" t="s">
        <v>237</v>
      </c>
      <c r="E29" s="37" t="s">
        <v>11</v>
      </c>
      <c r="F29" s="40"/>
      <c r="G29" s="14">
        <v>50</v>
      </c>
    </row>
    <row r="30" spans="1:250" ht="35.1" customHeight="1" x14ac:dyDescent="0.15">
      <c r="A30" s="64"/>
      <c r="B30" s="34" t="s">
        <v>27</v>
      </c>
      <c r="C30" s="16" t="s">
        <v>239</v>
      </c>
      <c r="D30" s="18" t="s">
        <v>238</v>
      </c>
      <c r="E30" s="18" t="s">
        <v>11</v>
      </c>
      <c r="F30" s="18"/>
      <c r="G30" s="39">
        <v>30</v>
      </c>
    </row>
    <row r="31" spans="1:250" ht="35.1" customHeight="1" x14ac:dyDescent="0.15">
      <c r="A31" s="64"/>
      <c r="B31" s="37" t="s">
        <v>69</v>
      </c>
      <c r="C31" s="16" t="s">
        <v>241</v>
      </c>
      <c r="D31" s="37" t="s">
        <v>240</v>
      </c>
      <c r="E31" s="37" t="s">
        <v>11</v>
      </c>
      <c r="F31" s="40"/>
      <c r="G31" s="14">
        <v>50</v>
      </c>
    </row>
    <row r="32" spans="1:250" ht="35.1" customHeight="1" x14ac:dyDescent="0.15">
      <c r="A32" s="64"/>
      <c r="B32" s="74" t="s">
        <v>94</v>
      </c>
      <c r="C32" s="37" t="s">
        <v>95</v>
      </c>
      <c r="D32" s="46" t="s">
        <v>96</v>
      </c>
      <c r="E32" s="45" t="s">
        <v>45</v>
      </c>
      <c r="F32" s="14"/>
      <c r="G32" s="14">
        <v>120</v>
      </c>
    </row>
    <row r="33" spans="1:7" ht="35.1" customHeight="1" x14ac:dyDescent="0.15">
      <c r="A33" s="64"/>
      <c r="B33" s="75"/>
      <c r="C33" s="16" t="s">
        <v>144</v>
      </c>
      <c r="D33" s="29" t="s">
        <v>145</v>
      </c>
      <c r="E33" s="29" t="s">
        <v>45</v>
      </c>
      <c r="F33" s="45"/>
      <c r="G33" s="17">
        <v>80</v>
      </c>
    </row>
    <row r="34" spans="1:7" ht="30.75" customHeight="1" x14ac:dyDescent="0.15">
      <c r="A34" s="65"/>
      <c r="B34" s="34" t="s">
        <v>29</v>
      </c>
      <c r="C34" s="16" t="s">
        <v>243</v>
      </c>
      <c r="D34" s="30" t="s">
        <v>242</v>
      </c>
      <c r="E34" s="30" t="s">
        <v>11</v>
      </c>
      <c r="F34" s="30"/>
      <c r="G34" s="39">
        <v>50</v>
      </c>
    </row>
    <row r="35" spans="1:7" ht="35.1" customHeight="1" x14ac:dyDescent="0.15">
      <c r="A35" s="63" t="s">
        <v>30</v>
      </c>
      <c r="B35" s="22" t="s">
        <v>146</v>
      </c>
      <c r="C35" s="22"/>
      <c r="D35" s="24"/>
      <c r="E35" s="29"/>
      <c r="F35" s="45"/>
      <c r="G35" s="15">
        <f>SUM(G37:G44)</f>
        <v>540.5</v>
      </c>
    </row>
    <row r="36" spans="1:7" ht="35.1" customHeight="1" x14ac:dyDescent="0.15">
      <c r="A36" s="64"/>
      <c r="B36" s="22" t="s">
        <v>198</v>
      </c>
      <c r="C36" s="22"/>
      <c r="D36" s="24"/>
      <c r="E36" s="29"/>
      <c r="F36" s="45"/>
      <c r="G36" s="15">
        <f>SUM(G37:G38)</f>
        <v>60.5</v>
      </c>
    </row>
    <row r="37" spans="1:7" ht="35.1" customHeight="1" x14ac:dyDescent="0.15">
      <c r="A37" s="64"/>
      <c r="B37" s="18" t="s">
        <v>199</v>
      </c>
      <c r="C37" s="16" t="s">
        <v>147</v>
      </c>
      <c r="D37" s="29" t="s">
        <v>140</v>
      </c>
      <c r="E37" s="16" t="s">
        <v>45</v>
      </c>
      <c r="F37" s="45"/>
      <c r="G37" s="17">
        <v>10.5</v>
      </c>
    </row>
    <row r="38" spans="1:7" ht="45" customHeight="1" x14ac:dyDescent="0.15">
      <c r="A38" s="64"/>
      <c r="B38" s="34" t="s">
        <v>31</v>
      </c>
      <c r="C38" s="16" t="s">
        <v>245</v>
      </c>
      <c r="D38" s="30" t="s">
        <v>244</v>
      </c>
      <c r="E38" s="30" t="s">
        <v>11</v>
      </c>
      <c r="F38" s="30"/>
      <c r="G38" s="39">
        <v>50</v>
      </c>
    </row>
    <row r="39" spans="1:7" ht="37.5" customHeight="1" x14ac:dyDescent="0.15">
      <c r="A39" s="64"/>
      <c r="B39" s="78" t="s">
        <v>32</v>
      </c>
      <c r="C39" s="16" t="s">
        <v>248</v>
      </c>
      <c r="D39" s="30" t="s">
        <v>246</v>
      </c>
      <c r="E39" s="30" t="s">
        <v>11</v>
      </c>
      <c r="F39" s="30"/>
      <c r="G39" s="39">
        <v>50</v>
      </c>
    </row>
    <row r="40" spans="1:7" ht="37.5" customHeight="1" x14ac:dyDescent="0.15">
      <c r="A40" s="64"/>
      <c r="B40" s="79"/>
      <c r="C40" s="37" t="s">
        <v>97</v>
      </c>
      <c r="D40" s="46" t="s">
        <v>98</v>
      </c>
      <c r="E40" s="45" t="s">
        <v>45</v>
      </c>
      <c r="F40" s="14"/>
      <c r="G40" s="14">
        <v>80</v>
      </c>
    </row>
    <row r="41" spans="1:7" ht="36.75" customHeight="1" x14ac:dyDescent="0.15">
      <c r="A41" s="64"/>
      <c r="B41" s="37" t="s">
        <v>70</v>
      </c>
      <c r="C41" s="37" t="s">
        <v>249</v>
      </c>
      <c r="D41" s="37" t="s">
        <v>247</v>
      </c>
      <c r="E41" s="37" t="s">
        <v>11</v>
      </c>
      <c r="F41" s="40"/>
      <c r="G41" s="14">
        <v>30</v>
      </c>
    </row>
    <row r="42" spans="1:7" ht="46.5" customHeight="1" x14ac:dyDescent="0.15">
      <c r="A42" s="64"/>
      <c r="B42" s="37" t="s">
        <v>102</v>
      </c>
      <c r="C42" s="37" t="s">
        <v>251</v>
      </c>
      <c r="D42" s="46" t="s">
        <v>250</v>
      </c>
      <c r="E42" s="45" t="s">
        <v>11</v>
      </c>
      <c r="F42" s="14"/>
      <c r="G42" s="14">
        <v>60</v>
      </c>
    </row>
    <row r="43" spans="1:7" ht="35.1" customHeight="1" x14ac:dyDescent="0.15">
      <c r="A43" s="64"/>
      <c r="B43" s="74" t="s">
        <v>99</v>
      </c>
      <c r="C43" s="37" t="s">
        <v>100</v>
      </c>
      <c r="D43" s="46" t="s">
        <v>101</v>
      </c>
      <c r="E43" s="45" t="s">
        <v>45</v>
      </c>
      <c r="F43" s="14"/>
      <c r="G43" s="14">
        <v>80</v>
      </c>
    </row>
    <row r="44" spans="1:7" ht="35.1" customHeight="1" x14ac:dyDescent="0.15">
      <c r="A44" s="65"/>
      <c r="B44" s="75"/>
      <c r="C44" s="16" t="s">
        <v>148</v>
      </c>
      <c r="D44" s="31" t="s">
        <v>149</v>
      </c>
      <c r="E44" s="29" t="s">
        <v>45</v>
      </c>
      <c r="F44" s="14"/>
      <c r="G44" s="17">
        <v>180</v>
      </c>
    </row>
    <row r="45" spans="1:7" ht="29.25" customHeight="1" x14ac:dyDescent="0.15">
      <c r="A45" s="63" t="s">
        <v>33</v>
      </c>
      <c r="B45" s="23" t="s">
        <v>150</v>
      </c>
      <c r="C45" s="23"/>
      <c r="D45" s="25"/>
      <c r="E45" s="29"/>
      <c r="F45" s="14"/>
      <c r="G45" s="15">
        <f>SUM(G47:G49)</f>
        <v>171.25</v>
      </c>
    </row>
    <row r="46" spans="1:7" ht="35.1" customHeight="1" x14ac:dyDescent="0.15">
      <c r="A46" s="64"/>
      <c r="B46" s="22" t="s">
        <v>200</v>
      </c>
      <c r="C46" s="23"/>
      <c r="D46" s="25"/>
      <c r="E46" s="29"/>
      <c r="F46" s="14"/>
      <c r="G46" s="15">
        <f>SUM(G47:G48)</f>
        <v>111.25</v>
      </c>
    </row>
    <row r="47" spans="1:7" ht="35.1" customHeight="1" x14ac:dyDescent="0.15">
      <c r="A47" s="64"/>
      <c r="B47" s="18" t="s">
        <v>201</v>
      </c>
      <c r="C47" s="16" t="s">
        <v>253</v>
      </c>
      <c r="D47" s="16" t="s">
        <v>151</v>
      </c>
      <c r="E47" s="16" t="s">
        <v>45</v>
      </c>
      <c r="F47" s="14"/>
      <c r="G47" s="17">
        <v>11.25</v>
      </c>
    </row>
    <row r="48" spans="1:7" ht="47.25" customHeight="1" x14ac:dyDescent="0.15">
      <c r="A48" s="64"/>
      <c r="B48" s="34" t="s">
        <v>34</v>
      </c>
      <c r="C48" s="34" t="s">
        <v>254</v>
      </c>
      <c r="D48" s="30" t="s">
        <v>252</v>
      </c>
      <c r="E48" s="30" t="s">
        <v>11</v>
      </c>
      <c r="F48" s="30"/>
      <c r="G48" s="39">
        <v>100</v>
      </c>
    </row>
    <row r="49" spans="1:7" ht="36" customHeight="1" x14ac:dyDescent="0.15">
      <c r="A49" s="65"/>
      <c r="B49" s="45" t="s">
        <v>103</v>
      </c>
      <c r="C49" s="45" t="s">
        <v>104</v>
      </c>
      <c r="D49" s="46" t="s">
        <v>105</v>
      </c>
      <c r="E49" s="45" t="s">
        <v>106</v>
      </c>
      <c r="F49" s="14"/>
      <c r="G49" s="14">
        <v>60</v>
      </c>
    </row>
    <row r="50" spans="1:7" ht="26.25" customHeight="1" x14ac:dyDescent="0.15">
      <c r="A50" s="81" t="s">
        <v>6</v>
      </c>
      <c r="B50" s="22" t="s">
        <v>157</v>
      </c>
      <c r="C50" s="22"/>
      <c r="D50" s="24"/>
      <c r="E50" s="16"/>
      <c r="F50" s="14"/>
      <c r="G50" s="15">
        <f>SUM(G52:G58)</f>
        <v>570.5</v>
      </c>
    </row>
    <row r="51" spans="1:7" ht="35.1" customHeight="1" x14ac:dyDescent="0.15">
      <c r="A51" s="81"/>
      <c r="B51" s="22" t="s">
        <v>202</v>
      </c>
      <c r="C51" s="22"/>
      <c r="D51" s="24"/>
      <c r="E51" s="16"/>
      <c r="F51" s="14"/>
      <c r="G51" s="15">
        <f>SUM(G52:G54)</f>
        <v>340.5</v>
      </c>
    </row>
    <row r="52" spans="1:7" ht="35.1" customHeight="1" x14ac:dyDescent="0.15">
      <c r="A52" s="81"/>
      <c r="B52" s="66" t="s">
        <v>203</v>
      </c>
      <c r="C52" s="16" t="s">
        <v>158</v>
      </c>
      <c r="D52" s="29" t="s">
        <v>140</v>
      </c>
      <c r="E52" s="29" t="s">
        <v>45</v>
      </c>
      <c r="F52" s="14"/>
      <c r="G52" s="17">
        <v>10.5</v>
      </c>
    </row>
    <row r="53" spans="1:7" ht="35.1" customHeight="1" x14ac:dyDescent="0.15">
      <c r="A53" s="81"/>
      <c r="B53" s="67"/>
      <c r="C53" s="16" t="s">
        <v>257</v>
      </c>
      <c r="D53" s="37" t="s">
        <v>255</v>
      </c>
      <c r="E53" s="37" t="s">
        <v>11</v>
      </c>
      <c r="F53" s="37"/>
      <c r="G53" s="47">
        <v>300</v>
      </c>
    </row>
    <row r="54" spans="1:7" ht="35.1" customHeight="1" x14ac:dyDescent="0.15">
      <c r="A54" s="81"/>
      <c r="B54" s="34" t="s">
        <v>39</v>
      </c>
      <c r="C54" s="34" t="s">
        <v>40</v>
      </c>
      <c r="D54" s="30" t="s">
        <v>41</v>
      </c>
      <c r="E54" s="30" t="s">
        <v>11</v>
      </c>
      <c r="F54" s="30"/>
      <c r="G54" s="35">
        <v>30</v>
      </c>
    </row>
    <row r="55" spans="1:7" ht="35.1" customHeight="1" x14ac:dyDescent="0.15">
      <c r="A55" s="81"/>
      <c r="B55" s="74" t="s">
        <v>71</v>
      </c>
      <c r="C55" s="40" t="s">
        <v>258</v>
      </c>
      <c r="D55" s="37" t="s">
        <v>256</v>
      </c>
      <c r="E55" s="37" t="s">
        <v>11</v>
      </c>
      <c r="F55" s="40"/>
      <c r="G55" s="14">
        <v>30</v>
      </c>
    </row>
    <row r="56" spans="1:7" ht="35.1" customHeight="1" x14ac:dyDescent="0.15">
      <c r="A56" s="81"/>
      <c r="B56" s="75"/>
      <c r="C56" s="45" t="s">
        <v>109</v>
      </c>
      <c r="D56" s="46" t="s">
        <v>110</v>
      </c>
      <c r="E56" s="45" t="s">
        <v>45</v>
      </c>
      <c r="F56" s="14"/>
      <c r="G56" s="14">
        <v>60</v>
      </c>
    </row>
    <row r="57" spans="1:7" ht="35.1" customHeight="1" x14ac:dyDescent="0.15">
      <c r="A57" s="81" t="s">
        <v>234</v>
      </c>
      <c r="B57" s="45" t="s">
        <v>111</v>
      </c>
      <c r="C57" s="45" t="s">
        <v>262</v>
      </c>
      <c r="D57" s="46" t="s">
        <v>112</v>
      </c>
      <c r="E57" s="45" t="s">
        <v>45</v>
      </c>
      <c r="F57" s="14"/>
      <c r="G57" s="14">
        <v>60</v>
      </c>
    </row>
    <row r="58" spans="1:7" ht="35.1" customHeight="1" x14ac:dyDescent="0.15">
      <c r="A58" s="81"/>
      <c r="B58" s="37" t="s">
        <v>113</v>
      </c>
      <c r="C58" s="37" t="s">
        <v>114</v>
      </c>
      <c r="D58" s="46" t="s">
        <v>115</v>
      </c>
      <c r="E58" s="45" t="s">
        <v>45</v>
      </c>
      <c r="F58" s="14"/>
      <c r="G58" s="14">
        <v>80</v>
      </c>
    </row>
    <row r="59" spans="1:7" ht="26.25" customHeight="1" x14ac:dyDescent="0.15">
      <c r="A59" s="63" t="s">
        <v>73</v>
      </c>
      <c r="B59" s="22" t="s">
        <v>159</v>
      </c>
      <c r="C59" s="22"/>
      <c r="D59" s="24"/>
      <c r="E59" s="29"/>
      <c r="F59" s="14"/>
      <c r="G59" s="15">
        <f>SUM(G61:G69)</f>
        <v>449</v>
      </c>
    </row>
    <row r="60" spans="1:7" ht="30.75" customHeight="1" x14ac:dyDescent="0.15">
      <c r="A60" s="64"/>
      <c r="B60" s="22" t="s">
        <v>204</v>
      </c>
      <c r="C60" s="22"/>
      <c r="D60" s="24"/>
      <c r="E60" s="29"/>
      <c r="F60" s="14"/>
      <c r="G60" s="15">
        <f>SUM(G61:G64)</f>
        <v>199</v>
      </c>
    </row>
    <row r="61" spans="1:7" ht="32.25" customHeight="1" x14ac:dyDescent="0.15">
      <c r="A61" s="64"/>
      <c r="B61" s="66" t="s">
        <v>205</v>
      </c>
      <c r="C61" s="61" t="s">
        <v>260</v>
      </c>
      <c r="D61" s="29" t="s">
        <v>160</v>
      </c>
      <c r="E61" s="16" t="s">
        <v>45</v>
      </c>
      <c r="F61" s="14"/>
      <c r="G61" s="17">
        <v>100</v>
      </c>
    </row>
    <row r="62" spans="1:7" ht="32.25" customHeight="1" x14ac:dyDescent="0.15">
      <c r="A62" s="64"/>
      <c r="B62" s="67"/>
      <c r="C62" s="62"/>
      <c r="D62" s="29" t="s">
        <v>140</v>
      </c>
      <c r="E62" s="29" t="s">
        <v>45</v>
      </c>
      <c r="F62" s="14"/>
      <c r="G62" s="17">
        <v>9</v>
      </c>
    </row>
    <row r="63" spans="1:7" ht="47.25" customHeight="1" x14ac:dyDescent="0.15">
      <c r="A63" s="64"/>
      <c r="B63" s="30" t="s">
        <v>342</v>
      </c>
      <c r="C63" s="48" t="s">
        <v>344</v>
      </c>
      <c r="D63" s="37" t="s">
        <v>259</v>
      </c>
      <c r="E63" s="37" t="s">
        <v>11</v>
      </c>
      <c r="F63" s="40"/>
      <c r="G63" s="14">
        <v>30</v>
      </c>
    </row>
    <row r="64" spans="1:7" ht="30" customHeight="1" x14ac:dyDescent="0.15">
      <c r="A64" s="64"/>
      <c r="B64" s="45" t="s">
        <v>341</v>
      </c>
      <c r="C64" s="45" t="s">
        <v>343</v>
      </c>
      <c r="D64" s="46" t="s">
        <v>261</v>
      </c>
      <c r="E64" s="45" t="s">
        <v>11</v>
      </c>
      <c r="F64" s="14"/>
      <c r="G64" s="14">
        <v>60</v>
      </c>
    </row>
    <row r="65" spans="1:7" ht="43.5" customHeight="1" x14ac:dyDescent="0.15">
      <c r="A65" s="64"/>
      <c r="B65" s="74" t="s">
        <v>74</v>
      </c>
      <c r="C65" s="40" t="s">
        <v>266</v>
      </c>
      <c r="D65" s="37" t="s">
        <v>263</v>
      </c>
      <c r="E65" s="37" t="s">
        <v>11</v>
      </c>
      <c r="F65" s="40"/>
      <c r="G65" s="14">
        <v>50</v>
      </c>
    </row>
    <row r="66" spans="1:7" ht="33.75" customHeight="1" x14ac:dyDescent="0.15">
      <c r="A66" s="64"/>
      <c r="B66" s="75"/>
      <c r="C66" s="40" t="s">
        <v>266</v>
      </c>
      <c r="D66" s="37" t="s">
        <v>264</v>
      </c>
      <c r="E66" s="37" t="s">
        <v>11</v>
      </c>
      <c r="F66" s="40"/>
      <c r="G66" s="14">
        <v>60</v>
      </c>
    </row>
    <row r="67" spans="1:7" ht="30" customHeight="1" x14ac:dyDescent="0.15">
      <c r="A67" s="64"/>
      <c r="B67" s="37" t="s">
        <v>75</v>
      </c>
      <c r="C67" s="40" t="s">
        <v>267</v>
      </c>
      <c r="D67" s="37" t="s">
        <v>265</v>
      </c>
      <c r="E67" s="37" t="s">
        <v>11</v>
      </c>
      <c r="F67" s="40"/>
      <c r="G67" s="14">
        <v>50</v>
      </c>
    </row>
    <row r="68" spans="1:7" ht="32.25" customHeight="1" x14ac:dyDescent="0.15">
      <c r="A68" s="64"/>
      <c r="B68" s="37" t="s">
        <v>76</v>
      </c>
      <c r="C68" s="40" t="s">
        <v>269</v>
      </c>
      <c r="D68" s="37" t="s">
        <v>268</v>
      </c>
      <c r="E68" s="37" t="s">
        <v>11</v>
      </c>
      <c r="F68" s="40"/>
      <c r="G68" s="14">
        <v>30</v>
      </c>
    </row>
    <row r="69" spans="1:7" ht="32.25" customHeight="1" x14ac:dyDescent="0.15">
      <c r="A69" s="65"/>
      <c r="B69" s="45" t="s">
        <v>107</v>
      </c>
      <c r="C69" s="45" t="s">
        <v>108</v>
      </c>
      <c r="D69" s="46" t="s">
        <v>270</v>
      </c>
      <c r="E69" s="45" t="s">
        <v>45</v>
      </c>
      <c r="F69" s="14"/>
      <c r="G69" s="14">
        <v>60</v>
      </c>
    </row>
    <row r="70" spans="1:7" ht="35.1" customHeight="1" x14ac:dyDescent="0.15">
      <c r="A70" s="63" t="s">
        <v>42</v>
      </c>
      <c r="B70" s="23" t="s">
        <v>169</v>
      </c>
      <c r="C70" s="23"/>
      <c r="D70" s="25"/>
      <c r="E70" s="16"/>
      <c r="F70" s="14"/>
      <c r="G70" s="15">
        <f>SUM(G72:G79)</f>
        <v>571.25</v>
      </c>
    </row>
    <row r="71" spans="1:7" ht="35.1" customHeight="1" x14ac:dyDescent="0.15">
      <c r="A71" s="64"/>
      <c r="B71" s="22" t="s">
        <v>206</v>
      </c>
      <c r="C71" s="23"/>
      <c r="D71" s="25"/>
      <c r="E71" s="16"/>
      <c r="F71" s="14"/>
      <c r="G71" s="15">
        <f>SUM(G72:G76)</f>
        <v>341.25</v>
      </c>
    </row>
    <row r="72" spans="1:7" ht="35.1" customHeight="1" x14ac:dyDescent="0.15">
      <c r="A72" s="64"/>
      <c r="B72" s="66" t="s">
        <v>207</v>
      </c>
      <c r="C72" s="61" t="s">
        <v>170</v>
      </c>
      <c r="D72" s="32" t="s">
        <v>171</v>
      </c>
      <c r="E72" s="29" t="s">
        <v>141</v>
      </c>
      <c r="F72" s="14"/>
      <c r="G72" s="17">
        <v>100</v>
      </c>
    </row>
    <row r="73" spans="1:7" ht="35.1" customHeight="1" x14ac:dyDescent="0.15">
      <c r="A73" s="64"/>
      <c r="B73" s="82"/>
      <c r="C73" s="62"/>
      <c r="D73" s="29" t="s">
        <v>140</v>
      </c>
      <c r="E73" s="29" t="s">
        <v>141</v>
      </c>
      <c r="F73" s="14"/>
      <c r="G73" s="17">
        <v>11.25</v>
      </c>
    </row>
    <row r="74" spans="1:7" ht="35.1" customHeight="1" x14ac:dyDescent="0.15">
      <c r="A74" s="64"/>
      <c r="B74" s="67"/>
      <c r="C74" s="34" t="s">
        <v>43</v>
      </c>
      <c r="D74" s="30" t="s">
        <v>44</v>
      </c>
      <c r="E74" s="30" t="s">
        <v>45</v>
      </c>
      <c r="F74" s="30"/>
      <c r="G74" s="35">
        <v>50</v>
      </c>
    </row>
    <row r="75" spans="1:7" ht="35.1" customHeight="1" x14ac:dyDescent="0.15">
      <c r="A75" s="64"/>
      <c r="B75" s="51" t="s">
        <v>273</v>
      </c>
      <c r="C75" s="50" t="s">
        <v>274</v>
      </c>
      <c r="D75" s="29" t="s">
        <v>172</v>
      </c>
      <c r="E75" s="16" t="s">
        <v>141</v>
      </c>
      <c r="F75" s="14"/>
      <c r="G75" s="17">
        <v>80</v>
      </c>
    </row>
    <row r="76" spans="1:7" ht="46.5" customHeight="1" x14ac:dyDescent="0.15">
      <c r="A76" s="64"/>
      <c r="B76" s="34" t="s">
        <v>46</v>
      </c>
      <c r="C76" s="34" t="s">
        <v>272</v>
      </c>
      <c r="D76" s="30" t="s">
        <v>271</v>
      </c>
      <c r="E76" s="30" t="s">
        <v>11</v>
      </c>
      <c r="F76" s="30"/>
      <c r="G76" s="35">
        <v>100</v>
      </c>
    </row>
    <row r="77" spans="1:7" ht="39.75" customHeight="1" x14ac:dyDescent="0.15">
      <c r="A77" s="64"/>
      <c r="B77" s="37" t="s">
        <v>79</v>
      </c>
      <c r="C77" s="50" t="s">
        <v>278</v>
      </c>
      <c r="D77" s="37" t="s">
        <v>275</v>
      </c>
      <c r="E77" s="37" t="s">
        <v>11</v>
      </c>
      <c r="F77" s="40"/>
      <c r="G77" s="14">
        <v>50</v>
      </c>
    </row>
    <row r="78" spans="1:7" ht="39.75" customHeight="1" x14ac:dyDescent="0.15">
      <c r="A78" s="64"/>
      <c r="B78" s="45" t="s">
        <v>116</v>
      </c>
      <c r="C78" s="45" t="s">
        <v>117</v>
      </c>
      <c r="D78" s="46" t="s">
        <v>118</v>
      </c>
      <c r="E78" s="45" t="s">
        <v>45</v>
      </c>
      <c r="F78" s="14"/>
      <c r="G78" s="14">
        <v>60</v>
      </c>
    </row>
    <row r="79" spans="1:7" ht="39.75" customHeight="1" x14ac:dyDescent="0.15">
      <c r="A79" s="65"/>
      <c r="B79" s="45" t="s">
        <v>119</v>
      </c>
      <c r="C79" s="45" t="s">
        <v>120</v>
      </c>
      <c r="D79" s="46" t="s">
        <v>121</v>
      </c>
      <c r="E79" s="45" t="s">
        <v>45</v>
      </c>
      <c r="F79" s="14"/>
      <c r="G79" s="14">
        <v>120</v>
      </c>
    </row>
    <row r="80" spans="1:7" ht="35.1" customHeight="1" x14ac:dyDescent="0.15">
      <c r="A80" s="63" t="s">
        <v>61</v>
      </c>
      <c r="B80" s="22" t="s">
        <v>152</v>
      </c>
      <c r="C80" s="22"/>
      <c r="D80" s="24"/>
      <c r="E80" s="29"/>
      <c r="F80" s="14"/>
      <c r="G80" s="15">
        <f>SUM(G82:G86)</f>
        <v>371.25</v>
      </c>
    </row>
    <row r="81" spans="1:7" ht="35.1" customHeight="1" x14ac:dyDescent="0.15">
      <c r="A81" s="64"/>
      <c r="B81" s="22" t="s">
        <v>208</v>
      </c>
      <c r="C81" s="22"/>
      <c r="D81" s="24"/>
      <c r="E81" s="29"/>
      <c r="F81" s="14"/>
      <c r="G81" s="15">
        <f>SUM(G82:G83)</f>
        <v>211.25</v>
      </c>
    </row>
    <row r="82" spans="1:7" ht="35.1" customHeight="1" x14ac:dyDescent="0.15">
      <c r="A82" s="64"/>
      <c r="B82" s="18" t="s">
        <v>209</v>
      </c>
      <c r="C82" s="16" t="s">
        <v>153</v>
      </c>
      <c r="D82" s="29" t="s">
        <v>140</v>
      </c>
      <c r="E82" s="29" t="s">
        <v>45</v>
      </c>
      <c r="F82" s="14"/>
      <c r="G82" s="17">
        <v>11.25</v>
      </c>
    </row>
    <row r="83" spans="1:7" ht="35.1" customHeight="1" x14ac:dyDescent="0.15">
      <c r="A83" s="64"/>
      <c r="B83" s="18" t="s">
        <v>210</v>
      </c>
      <c r="C83" s="16" t="s">
        <v>283</v>
      </c>
      <c r="D83" s="29" t="s">
        <v>154</v>
      </c>
      <c r="E83" s="16" t="s">
        <v>45</v>
      </c>
      <c r="F83" s="14"/>
      <c r="G83" s="17">
        <v>200</v>
      </c>
    </row>
    <row r="84" spans="1:7" ht="35.1" customHeight="1" x14ac:dyDescent="0.15">
      <c r="A84" s="64"/>
      <c r="B84" s="34" t="s">
        <v>62</v>
      </c>
      <c r="C84" s="34" t="s">
        <v>277</v>
      </c>
      <c r="D84" s="30" t="s">
        <v>63</v>
      </c>
      <c r="E84" s="30" t="s">
        <v>45</v>
      </c>
      <c r="F84" s="30"/>
      <c r="G84" s="39">
        <v>50</v>
      </c>
    </row>
    <row r="85" spans="1:7" ht="32.25" customHeight="1" x14ac:dyDescent="0.15">
      <c r="A85" s="64"/>
      <c r="B85" s="37" t="s">
        <v>84</v>
      </c>
      <c r="C85" s="40" t="s">
        <v>282</v>
      </c>
      <c r="D85" s="37" t="s">
        <v>276</v>
      </c>
      <c r="E85" s="37" t="s">
        <v>11</v>
      </c>
      <c r="F85" s="40"/>
      <c r="G85" s="14">
        <v>50</v>
      </c>
    </row>
    <row r="86" spans="1:7" ht="35.1" customHeight="1" x14ac:dyDescent="0.15">
      <c r="A86" s="65"/>
      <c r="B86" s="37" t="s">
        <v>132</v>
      </c>
      <c r="C86" s="37" t="s">
        <v>133</v>
      </c>
      <c r="D86" s="46" t="s">
        <v>211</v>
      </c>
      <c r="E86" s="45" t="s">
        <v>45</v>
      </c>
      <c r="F86" s="14"/>
      <c r="G86" s="14">
        <v>60</v>
      </c>
    </row>
    <row r="87" spans="1:7" ht="28.5" customHeight="1" x14ac:dyDescent="0.15">
      <c r="A87" s="63" t="s">
        <v>12</v>
      </c>
      <c r="B87" s="23" t="s">
        <v>177</v>
      </c>
      <c r="C87" s="23"/>
      <c r="D87" s="25"/>
      <c r="E87" s="29"/>
      <c r="F87" s="14"/>
      <c r="G87" s="15">
        <f>SUM(G89:G95)</f>
        <v>479.75</v>
      </c>
    </row>
    <row r="88" spans="1:7" ht="35.1" customHeight="1" x14ac:dyDescent="0.15">
      <c r="A88" s="64"/>
      <c r="B88" s="22" t="s">
        <v>212</v>
      </c>
      <c r="C88" s="23"/>
      <c r="D88" s="25"/>
      <c r="E88" s="29"/>
      <c r="F88" s="14"/>
      <c r="G88" s="15">
        <f>SUM(G89:G91)</f>
        <v>99.75</v>
      </c>
    </row>
    <row r="89" spans="1:7" ht="35.1" customHeight="1" x14ac:dyDescent="0.15">
      <c r="A89" s="64"/>
      <c r="B89" s="66" t="s">
        <v>213</v>
      </c>
      <c r="C89" s="16" t="s">
        <v>178</v>
      </c>
      <c r="D89" s="29" t="s">
        <v>140</v>
      </c>
      <c r="E89" s="29" t="s">
        <v>45</v>
      </c>
      <c r="F89" s="14"/>
      <c r="G89" s="17">
        <v>9.75</v>
      </c>
    </row>
    <row r="90" spans="1:7" ht="35.1" customHeight="1" x14ac:dyDescent="0.15">
      <c r="A90" s="64"/>
      <c r="B90" s="82"/>
      <c r="C90" s="16" t="s">
        <v>178</v>
      </c>
      <c r="D90" s="30" t="s">
        <v>279</v>
      </c>
      <c r="E90" s="30" t="s">
        <v>11</v>
      </c>
      <c r="F90" s="48"/>
      <c r="G90" s="35">
        <v>30</v>
      </c>
    </row>
    <row r="91" spans="1:7" ht="35.1" customHeight="1" x14ac:dyDescent="0.15">
      <c r="A91" s="64"/>
      <c r="B91" s="67"/>
      <c r="C91" s="16" t="s">
        <v>178</v>
      </c>
      <c r="D91" s="46" t="s">
        <v>280</v>
      </c>
      <c r="E91" s="45" t="s">
        <v>11</v>
      </c>
      <c r="F91" s="14"/>
      <c r="G91" s="14">
        <v>60</v>
      </c>
    </row>
    <row r="92" spans="1:7" ht="45.75" customHeight="1" x14ac:dyDescent="0.15">
      <c r="A92" s="64"/>
      <c r="B92" s="45" t="s">
        <v>13</v>
      </c>
      <c r="C92" s="45" t="s">
        <v>284</v>
      </c>
      <c r="D92" s="45" t="s">
        <v>281</v>
      </c>
      <c r="E92" s="45" t="s">
        <v>11</v>
      </c>
      <c r="F92" s="45"/>
      <c r="G92" s="14">
        <v>200</v>
      </c>
    </row>
    <row r="93" spans="1:7" ht="47.25" customHeight="1" x14ac:dyDescent="0.15">
      <c r="A93" s="64"/>
      <c r="B93" s="34" t="s">
        <v>64</v>
      </c>
      <c r="C93" s="45" t="s">
        <v>286</v>
      </c>
      <c r="D93" s="30" t="s">
        <v>285</v>
      </c>
      <c r="E93" s="30" t="s">
        <v>11</v>
      </c>
      <c r="F93" s="30"/>
      <c r="G93" s="39">
        <v>30</v>
      </c>
    </row>
    <row r="94" spans="1:7" ht="47.25" customHeight="1" x14ac:dyDescent="0.15">
      <c r="A94" s="64"/>
      <c r="B94" s="30" t="s">
        <v>77</v>
      </c>
      <c r="C94" s="45" t="s">
        <v>289</v>
      </c>
      <c r="D94" s="30" t="s">
        <v>287</v>
      </c>
      <c r="E94" s="37" t="s">
        <v>11</v>
      </c>
      <c r="F94" s="48"/>
      <c r="G94" s="14">
        <v>100</v>
      </c>
    </row>
    <row r="95" spans="1:7" ht="35.1" customHeight="1" x14ac:dyDescent="0.15">
      <c r="A95" s="65"/>
      <c r="B95" s="37" t="s">
        <v>78</v>
      </c>
      <c r="C95" s="40" t="s">
        <v>291</v>
      </c>
      <c r="D95" s="37" t="s">
        <v>288</v>
      </c>
      <c r="E95" s="37" t="s">
        <v>11</v>
      </c>
      <c r="F95" s="40"/>
      <c r="G95" s="14">
        <v>50</v>
      </c>
    </row>
    <row r="96" spans="1:7" ht="35.1" customHeight="1" x14ac:dyDescent="0.15">
      <c r="A96" s="63" t="s">
        <v>55</v>
      </c>
      <c r="B96" s="22" t="s">
        <v>173</v>
      </c>
      <c r="C96" s="22"/>
      <c r="D96" s="24"/>
      <c r="E96" s="29"/>
      <c r="F96" s="14"/>
      <c r="G96" s="15">
        <f>SUM(G98:G105)</f>
        <v>297.5</v>
      </c>
    </row>
    <row r="97" spans="1:7" ht="35.1" customHeight="1" x14ac:dyDescent="0.15">
      <c r="A97" s="64"/>
      <c r="B97" s="22" t="s">
        <v>214</v>
      </c>
      <c r="C97" s="22"/>
      <c r="D97" s="24"/>
      <c r="E97" s="29"/>
      <c r="F97" s="14"/>
      <c r="G97" s="15">
        <f>SUM(G98:G100)</f>
        <v>67.5</v>
      </c>
    </row>
    <row r="98" spans="1:7" ht="35.1" customHeight="1" x14ac:dyDescent="0.15">
      <c r="A98" s="64"/>
      <c r="B98" s="18" t="s">
        <v>215</v>
      </c>
      <c r="C98" s="16" t="s">
        <v>174</v>
      </c>
      <c r="D98" s="29" t="s">
        <v>175</v>
      </c>
      <c r="E98" s="29" t="s">
        <v>141</v>
      </c>
      <c r="F98" s="14"/>
      <c r="G98" s="17">
        <v>7.5</v>
      </c>
    </row>
    <row r="99" spans="1:7" ht="48.75" customHeight="1" x14ac:dyDescent="0.15">
      <c r="A99" s="64"/>
      <c r="B99" s="74" t="s">
        <v>56</v>
      </c>
      <c r="C99" s="40" t="s">
        <v>293</v>
      </c>
      <c r="D99" s="37" t="s">
        <v>290</v>
      </c>
      <c r="E99" s="37" t="s">
        <v>11</v>
      </c>
      <c r="F99" s="40"/>
      <c r="G99" s="14">
        <v>30</v>
      </c>
    </row>
    <row r="100" spans="1:7" ht="35.1" customHeight="1" x14ac:dyDescent="0.15">
      <c r="A100" s="64"/>
      <c r="B100" s="75"/>
      <c r="C100" s="34" t="s">
        <v>57</v>
      </c>
      <c r="D100" s="30" t="s">
        <v>58</v>
      </c>
      <c r="E100" s="30" t="s">
        <v>45</v>
      </c>
      <c r="F100" s="30"/>
      <c r="G100" s="39">
        <v>30</v>
      </c>
    </row>
    <row r="101" spans="1:7" ht="46.5" customHeight="1" x14ac:dyDescent="0.15">
      <c r="A101" s="64"/>
      <c r="B101" s="34" t="s">
        <v>60</v>
      </c>
      <c r="C101" s="40" t="s">
        <v>340</v>
      </c>
      <c r="D101" s="30" t="s">
        <v>339</v>
      </c>
      <c r="E101" s="30" t="s">
        <v>11</v>
      </c>
      <c r="F101" s="30"/>
      <c r="G101" s="39">
        <v>30</v>
      </c>
    </row>
    <row r="102" spans="1:7" ht="35.1" customHeight="1" x14ac:dyDescent="0.15">
      <c r="A102" s="64"/>
      <c r="B102" s="37" t="s">
        <v>80</v>
      </c>
      <c r="C102" s="40" t="s">
        <v>294</v>
      </c>
      <c r="D102" s="37" t="s">
        <v>292</v>
      </c>
      <c r="E102" s="37" t="s">
        <v>11</v>
      </c>
      <c r="F102" s="40"/>
      <c r="G102" s="14">
        <v>50</v>
      </c>
    </row>
    <row r="103" spans="1:7" ht="57" customHeight="1" x14ac:dyDescent="0.15">
      <c r="A103" s="64"/>
      <c r="B103" s="78" t="s">
        <v>59</v>
      </c>
      <c r="C103" s="45" t="s">
        <v>137</v>
      </c>
      <c r="D103" s="30" t="s">
        <v>295</v>
      </c>
      <c r="E103" s="30" t="s">
        <v>11</v>
      </c>
      <c r="F103" s="30"/>
      <c r="G103" s="39">
        <v>30</v>
      </c>
    </row>
    <row r="104" spans="1:7" ht="35.1" customHeight="1" x14ac:dyDescent="0.15">
      <c r="A104" s="64"/>
      <c r="B104" s="80"/>
      <c r="C104" s="45" t="s">
        <v>137</v>
      </c>
      <c r="D104" s="46" t="s">
        <v>235</v>
      </c>
      <c r="E104" s="45" t="s">
        <v>45</v>
      </c>
      <c r="F104" s="14"/>
      <c r="G104" s="14">
        <v>60</v>
      </c>
    </row>
    <row r="105" spans="1:7" ht="35.1" customHeight="1" x14ac:dyDescent="0.15">
      <c r="A105" s="65"/>
      <c r="B105" s="79"/>
      <c r="C105" s="45" t="s">
        <v>137</v>
      </c>
      <c r="D105" s="29" t="s">
        <v>176</v>
      </c>
      <c r="E105" s="16" t="s">
        <v>45</v>
      </c>
      <c r="F105" s="14"/>
      <c r="G105" s="17">
        <v>60</v>
      </c>
    </row>
    <row r="106" spans="1:7" ht="35.1" customHeight="1" x14ac:dyDescent="0.15">
      <c r="A106" s="63" t="s">
        <v>16</v>
      </c>
      <c r="B106" s="23" t="s">
        <v>155</v>
      </c>
      <c r="C106" s="23"/>
      <c r="D106" s="25"/>
      <c r="E106" s="29"/>
      <c r="F106" s="14"/>
      <c r="G106" s="15">
        <f>SUM(G108:G115)</f>
        <v>418.25</v>
      </c>
    </row>
    <row r="107" spans="1:7" ht="35.1" customHeight="1" x14ac:dyDescent="0.15">
      <c r="A107" s="64"/>
      <c r="B107" s="22" t="s">
        <v>216</v>
      </c>
      <c r="C107" s="23"/>
      <c r="D107" s="25"/>
      <c r="E107" s="29"/>
      <c r="F107" s="14"/>
      <c r="G107" s="15">
        <f>SUM(G108)</f>
        <v>8.25</v>
      </c>
    </row>
    <row r="108" spans="1:7" ht="35.1" customHeight="1" x14ac:dyDescent="0.15">
      <c r="A108" s="64"/>
      <c r="B108" s="18" t="s">
        <v>217</v>
      </c>
      <c r="C108" s="16" t="s">
        <v>156</v>
      </c>
      <c r="D108" s="29" t="s">
        <v>140</v>
      </c>
      <c r="E108" s="29" t="s">
        <v>45</v>
      </c>
      <c r="F108" s="14"/>
      <c r="G108" s="17">
        <v>8.25</v>
      </c>
    </row>
    <row r="109" spans="1:7" ht="35.1" customHeight="1" x14ac:dyDescent="0.15">
      <c r="A109" s="64"/>
      <c r="B109" s="76" t="s">
        <v>17</v>
      </c>
      <c r="C109" s="45" t="s">
        <v>298</v>
      </c>
      <c r="D109" s="45" t="s">
        <v>296</v>
      </c>
      <c r="E109" s="45" t="s">
        <v>11</v>
      </c>
      <c r="F109" s="45"/>
      <c r="G109" s="14">
        <v>100</v>
      </c>
    </row>
    <row r="110" spans="1:7" ht="35.1" customHeight="1" x14ac:dyDescent="0.15">
      <c r="A110" s="64"/>
      <c r="B110" s="77"/>
      <c r="C110" s="45" t="s">
        <v>298</v>
      </c>
      <c r="D110" s="46" t="s">
        <v>299</v>
      </c>
      <c r="E110" s="45" t="s">
        <v>11</v>
      </c>
      <c r="F110" s="14"/>
      <c r="G110" s="14">
        <v>60</v>
      </c>
    </row>
    <row r="111" spans="1:7" ht="35.1" customHeight="1" x14ac:dyDescent="0.15">
      <c r="A111" s="64"/>
      <c r="B111" s="37" t="s">
        <v>82</v>
      </c>
      <c r="C111" s="45" t="s">
        <v>301</v>
      </c>
      <c r="D111" s="37" t="s">
        <v>300</v>
      </c>
      <c r="E111" s="37" t="s">
        <v>11</v>
      </c>
      <c r="F111" s="40"/>
      <c r="G111" s="14">
        <v>30</v>
      </c>
    </row>
    <row r="112" spans="1:7" ht="35.1" customHeight="1" x14ac:dyDescent="0.15">
      <c r="A112" s="64"/>
      <c r="B112" s="37" t="s">
        <v>83</v>
      </c>
      <c r="C112" s="45" t="s">
        <v>303</v>
      </c>
      <c r="D112" s="37" t="s">
        <v>302</v>
      </c>
      <c r="E112" s="37" t="s">
        <v>11</v>
      </c>
      <c r="F112" s="40"/>
      <c r="G112" s="14">
        <v>50</v>
      </c>
    </row>
    <row r="113" spans="1:7" ht="35.1" customHeight="1" x14ac:dyDescent="0.15">
      <c r="A113" s="64"/>
      <c r="B113" s="74" t="s">
        <v>81</v>
      </c>
      <c r="C113" s="45" t="s">
        <v>297</v>
      </c>
      <c r="D113" s="37" t="s">
        <v>304</v>
      </c>
      <c r="E113" s="37" t="s">
        <v>11</v>
      </c>
      <c r="F113" s="40"/>
      <c r="G113" s="14">
        <v>50</v>
      </c>
    </row>
    <row r="114" spans="1:7" ht="35.1" customHeight="1" x14ac:dyDescent="0.15">
      <c r="A114" s="64"/>
      <c r="B114" s="75"/>
      <c r="C114" s="45" t="s">
        <v>297</v>
      </c>
      <c r="D114" s="46" t="s">
        <v>134</v>
      </c>
      <c r="E114" s="45" t="s">
        <v>45</v>
      </c>
      <c r="F114" s="14"/>
      <c r="G114" s="14">
        <v>60</v>
      </c>
    </row>
    <row r="115" spans="1:7" ht="35.1" customHeight="1" x14ac:dyDescent="0.15">
      <c r="A115" s="65"/>
      <c r="B115" s="45" t="s">
        <v>135</v>
      </c>
      <c r="C115" s="45" t="s">
        <v>305</v>
      </c>
      <c r="D115" s="46" t="s">
        <v>136</v>
      </c>
      <c r="E115" s="45" t="s">
        <v>45</v>
      </c>
      <c r="F115" s="14"/>
      <c r="G115" s="14">
        <v>60</v>
      </c>
    </row>
    <row r="116" spans="1:7" ht="35.1" customHeight="1" x14ac:dyDescent="0.15">
      <c r="A116" s="63" t="s">
        <v>9</v>
      </c>
      <c r="B116" s="22" t="s">
        <v>162</v>
      </c>
      <c r="C116" s="22"/>
      <c r="D116" s="24"/>
      <c r="E116" s="29"/>
      <c r="F116" s="14"/>
      <c r="G116" s="15">
        <f>SUM(G118:G127)</f>
        <v>777.5</v>
      </c>
    </row>
    <row r="117" spans="1:7" ht="35.1" customHeight="1" x14ac:dyDescent="0.15">
      <c r="A117" s="64"/>
      <c r="B117" s="22" t="s">
        <v>218</v>
      </c>
      <c r="C117" s="22"/>
      <c r="D117" s="24"/>
      <c r="E117" s="29"/>
      <c r="F117" s="14"/>
      <c r="G117" s="15">
        <f>SUM(G118:G120)</f>
        <v>167.5</v>
      </c>
    </row>
    <row r="118" spans="1:7" ht="35.1" customHeight="1" x14ac:dyDescent="0.15">
      <c r="A118" s="64"/>
      <c r="B118" s="18" t="s">
        <v>219</v>
      </c>
      <c r="C118" s="16" t="s">
        <v>163</v>
      </c>
      <c r="D118" s="29" t="s">
        <v>140</v>
      </c>
      <c r="E118" s="29" t="s">
        <v>45</v>
      </c>
      <c r="F118" s="14"/>
      <c r="G118" s="17">
        <v>7.5</v>
      </c>
    </row>
    <row r="119" spans="1:7" ht="48" customHeight="1" x14ac:dyDescent="0.15">
      <c r="A119" s="64"/>
      <c r="B119" s="78" t="s">
        <v>35</v>
      </c>
      <c r="C119" s="34" t="s">
        <v>308</v>
      </c>
      <c r="D119" s="30" t="s">
        <v>306</v>
      </c>
      <c r="E119" s="30" t="s">
        <v>11</v>
      </c>
      <c r="F119" s="30"/>
      <c r="G119" s="39">
        <v>100</v>
      </c>
    </row>
    <row r="120" spans="1:7" ht="35.1" customHeight="1" x14ac:dyDescent="0.15">
      <c r="A120" s="64"/>
      <c r="B120" s="79"/>
      <c r="C120" s="45" t="s">
        <v>126</v>
      </c>
      <c r="D120" s="46" t="s">
        <v>127</v>
      </c>
      <c r="E120" s="45" t="s">
        <v>45</v>
      </c>
      <c r="F120" s="14"/>
      <c r="G120" s="14">
        <v>60</v>
      </c>
    </row>
    <row r="121" spans="1:7" ht="49.5" customHeight="1" x14ac:dyDescent="0.15">
      <c r="A121" s="64"/>
      <c r="B121" s="78" t="s">
        <v>10</v>
      </c>
      <c r="C121" s="34" t="s">
        <v>312</v>
      </c>
      <c r="D121" s="34" t="s">
        <v>307</v>
      </c>
      <c r="E121" s="30" t="s">
        <v>11</v>
      </c>
      <c r="F121" s="30"/>
      <c r="G121" s="39">
        <v>30</v>
      </c>
    </row>
    <row r="122" spans="1:7" ht="35.1" customHeight="1" x14ac:dyDescent="0.15">
      <c r="A122" s="64"/>
      <c r="B122" s="80"/>
      <c r="C122" s="50" t="s">
        <v>309</v>
      </c>
      <c r="D122" s="45" t="s">
        <v>310</v>
      </c>
      <c r="E122" s="45" t="s">
        <v>11</v>
      </c>
      <c r="F122" s="45"/>
      <c r="G122" s="14">
        <v>300</v>
      </c>
    </row>
    <row r="123" spans="1:7" ht="35.1" customHeight="1" x14ac:dyDescent="0.15">
      <c r="A123" s="64"/>
      <c r="B123" s="80"/>
      <c r="C123" s="34" t="s">
        <v>36</v>
      </c>
      <c r="D123" s="34" t="s">
        <v>37</v>
      </c>
      <c r="E123" s="30" t="s">
        <v>11</v>
      </c>
      <c r="F123" s="30"/>
      <c r="G123" s="39">
        <v>100</v>
      </c>
    </row>
    <row r="124" spans="1:7" ht="35.1" customHeight="1" x14ac:dyDescent="0.15">
      <c r="A124" s="64"/>
      <c r="B124" s="79"/>
      <c r="C124" s="45" t="s">
        <v>130</v>
      </c>
      <c r="D124" s="46" t="s">
        <v>131</v>
      </c>
      <c r="E124" s="45" t="s">
        <v>45</v>
      </c>
      <c r="F124" s="14"/>
      <c r="G124" s="14">
        <v>60</v>
      </c>
    </row>
    <row r="125" spans="1:7" ht="35.1" customHeight="1" x14ac:dyDescent="0.15">
      <c r="A125" s="64"/>
      <c r="B125" s="78" t="s">
        <v>38</v>
      </c>
      <c r="C125" s="34" t="s">
        <v>313</v>
      </c>
      <c r="D125" s="34" t="s">
        <v>311</v>
      </c>
      <c r="E125" s="30" t="s">
        <v>11</v>
      </c>
      <c r="F125" s="30"/>
      <c r="G125" s="39">
        <v>30</v>
      </c>
    </row>
    <row r="126" spans="1:7" ht="35.1" customHeight="1" x14ac:dyDescent="0.15">
      <c r="A126" s="64"/>
      <c r="B126" s="79"/>
      <c r="C126" s="45" t="s">
        <v>128</v>
      </c>
      <c r="D126" s="46" t="s">
        <v>129</v>
      </c>
      <c r="E126" s="45" t="s">
        <v>45</v>
      </c>
      <c r="F126" s="14"/>
      <c r="G126" s="14">
        <v>60</v>
      </c>
    </row>
    <row r="127" spans="1:7" ht="35.1" customHeight="1" x14ac:dyDescent="0.15">
      <c r="A127" s="65"/>
      <c r="B127" s="37" t="s">
        <v>72</v>
      </c>
      <c r="C127" s="40" t="s">
        <v>316</v>
      </c>
      <c r="D127" s="37" t="s">
        <v>314</v>
      </c>
      <c r="E127" s="37" t="s">
        <v>11</v>
      </c>
      <c r="F127" s="40"/>
      <c r="G127" s="14">
        <v>30</v>
      </c>
    </row>
    <row r="128" spans="1:7" ht="35.1" customHeight="1" x14ac:dyDescent="0.15">
      <c r="A128" s="63" t="s">
        <v>14</v>
      </c>
      <c r="B128" s="22" t="s">
        <v>164</v>
      </c>
      <c r="C128" s="22"/>
      <c r="D128" s="24"/>
      <c r="E128" s="16"/>
      <c r="F128" s="14"/>
      <c r="G128" s="15">
        <f>SUM(G130:G138)</f>
        <v>489.75</v>
      </c>
    </row>
    <row r="129" spans="1:7" ht="35.1" customHeight="1" x14ac:dyDescent="0.15">
      <c r="A129" s="64"/>
      <c r="B129" s="22" t="s">
        <v>165</v>
      </c>
      <c r="C129" s="22"/>
      <c r="D129" s="24"/>
      <c r="E129" s="16"/>
      <c r="F129" s="14"/>
      <c r="G129" s="15">
        <f>SUM(G130:G132)</f>
        <v>69.75</v>
      </c>
    </row>
    <row r="130" spans="1:7" ht="35.1" customHeight="1" x14ac:dyDescent="0.15">
      <c r="A130" s="64"/>
      <c r="B130" s="18" t="s">
        <v>220</v>
      </c>
      <c r="C130" s="16" t="s">
        <v>166</v>
      </c>
      <c r="D130" s="29" t="s">
        <v>140</v>
      </c>
      <c r="E130" s="29" t="s">
        <v>45</v>
      </c>
      <c r="F130" s="14"/>
      <c r="G130" s="17">
        <v>9.75</v>
      </c>
    </row>
    <row r="131" spans="1:7" ht="35.1" customHeight="1" x14ac:dyDescent="0.15">
      <c r="A131" s="64"/>
      <c r="B131" s="34" t="s">
        <v>47</v>
      </c>
      <c r="C131" s="34" t="s">
        <v>317</v>
      </c>
      <c r="D131" s="30" t="s">
        <v>315</v>
      </c>
      <c r="E131" s="30" t="s">
        <v>11</v>
      </c>
      <c r="F131" s="30"/>
      <c r="G131" s="39">
        <v>30</v>
      </c>
    </row>
    <row r="132" spans="1:7" ht="35.1" customHeight="1" x14ac:dyDescent="0.15">
      <c r="A132" s="64"/>
      <c r="B132" s="34" t="s">
        <v>48</v>
      </c>
      <c r="C132" s="50" t="s">
        <v>319</v>
      </c>
      <c r="D132" s="30" t="s">
        <v>318</v>
      </c>
      <c r="E132" s="30" t="s">
        <v>11</v>
      </c>
      <c r="F132" s="30"/>
      <c r="G132" s="39">
        <v>30</v>
      </c>
    </row>
    <row r="133" spans="1:7" ht="35.1" customHeight="1" x14ac:dyDescent="0.15">
      <c r="A133" s="64"/>
      <c r="B133" s="66" t="s">
        <v>15</v>
      </c>
      <c r="C133" s="29" t="s">
        <v>167</v>
      </c>
      <c r="D133" s="29" t="s">
        <v>168</v>
      </c>
      <c r="E133" s="29" t="s">
        <v>45</v>
      </c>
      <c r="F133" s="14"/>
      <c r="G133" s="17">
        <v>80</v>
      </c>
    </row>
    <row r="134" spans="1:7" ht="35.1" customHeight="1" x14ac:dyDescent="0.15">
      <c r="A134" s="64"/>
      <c r="B134" s="67"/>
      <c r="C134" s="29" t="s">
        <v>167</v>
      </c>
      <c r="D134" s="45" t="s">
        <v>320</v>
      </c>
      <c r="E134" s="37" t="s">
        <v>11</v>
      </c>
      <c r="F134" s="37"/>
      <c r="G134" s="47">
        <v>100</v>
      </c>
    </row>
    <row r="135" spans="1:7" ht="49.5" customHeight="1" x14ac:dyDescent="0.15">
      <c r="A135" s="64"/>
      <c r="B135" s="34" t="s">
        <v>49</v>
      </c>
      <c r="C135" s="29" t="s">
        <v>323</v>
      </c>
      <c r="D135" s="30" t="s">
        <v>321</v>
      </c>
      <c r="E135" s="30" t="s">
        <v>11</v>
      </c>
      <c r="F135" s="30"/>
      <c r="G135" s="39">
        <v>50</v>
      </c>
    </row>
    <row r="136" spans="1:7" ht="35.1" customHeight="1" x14ac:dyDescent="0.15">
      <c r="A136" s="64"/>
      <c r="B136" s="34" t="s">
        <v>50</v>
      </c>
      <c r="C136" s="34" t="s">
        <v>51</v>
      </c>
      <c r="D136" s="30" t="s">
        <v>52</v>
      </c>
      <c r="E136" s="30" t="s">
        <v>45</v>
      </c>
      <c r="F136" s="30"/>
      <c r="G136" s="39">
        <v>50</v>
      </c>
    </row>
    <row r="137" spans="1:7" ht="35.1" customHeight="1" x14ac:dyDescent="0.15">
      <c r="A137" s="64"/>
      <c r="B137" s="45" t="s">
        <v>122</v>
      </c>
      <c r="C137" s="45" t="s">
        <v>123</v>
      </c>
      <c r="D137" s="46" t="s">
        <v>124</v>
      </c>
      <c r="E137" s="45" t="s">
        <v>45</v>
      </c>
      <c r="F137" s="14"/>
      <c r="G137" s="14">
        <v>80</v>
      </c>
    </row>
    <row r="138" spans="1:7" ht="45" customHeight="1" x14ac:dyDescent="0.15">
      <c r="A138" s="65"/>
      <c r="B138" s="45" t="s">
        <v>125</v>
      </c>
      <c r="C138" s="45" t="s">
        <v>324</v>
      </c>
      <c r="D138" s="46" t="s">
        <v>322</v>
      </c>
      <c r="E138" s="45" t="s">
        <v>11</v>
      </c>
      <c r="F138" s="14"/>
      <c r="G138" s="14">
        <v>60</v>
      </c>
    </row>
    <row r="139" spans="1:7" ht="35.1" customHeight="1" x14ac:dyDescent="0.15">
      <c r="A139" s="63" t="s">
        <v>85</v>
      </c>
      <c r="B139" s="23" t="s">
        <v>161</v>
      </c>
      <c r="C139" s="23"/>
      <c r="D139" s="25"/>
      <c r="E139" s="29"/>
      <c r="F139" s="14"/>
      <c r="G139" s="15">
        <f>SUM(G141:G144)</f>
        <v>159</v>
      </c>
    </row>
    <row r="140" spans="1:7" ht="35.1" customHeight="1" x14ac:dyDescent="0.15">
      <c r="A140" s="64"/>
      <c r="B140" s="22" t="s">
        <v>221</v>
      </c>
      <c r="C140" s="23"/>
      <c r="D140" s="25"/>
      <c r="E140" s="29"/>
      <c r="F140" s="14"/>
      <c r="G140" s="15">
        <f>SUM(G141:G143)</f>
        <v>109</v>
      </c>
    </row>
    <row r="141" spans="1:7" ht="35.1" customHeight="1" x14ac:dyDescent="0.15">
      <c r="A141" s="64"/>
      <c r="B141" s="18" t="s">
        <v>222</v>
      </c>
      <c r="C141" s="16" t="s">
        <v>326</v>
      </c>
      <c r="D141" s="29" t="s">
        <v>140</v>
      </c>
      <c r="E141" s="16" t="s">
        <v>45</v>
      </c>
      <c r="F141" s="14"/>
      <c r="G141" s="17">
        <v>9</v>
      </c>
    </row>
    <row r="142" spans="1:7" ht="47.25" customHeight="1" x14ac:dyDescent="0.15">
      <c r="A142" s="64"/>
      <c r="B142" s="37" t="s">
        <v>86</v>
      </c>
      <c r="C142" s="40" t="s">
        <v>327</v>
      </c>
      <c r="D142" s="37" t="s">
        <v>325</v>
      </c>
      <c r="E142" s="37" t="s">
        <v>11</v>
      </c>
      <c r="F142" s="40"/>
      <c r="G142" s="14">
        <v>50</v>
      </c>
    </row>
    <row r="143" spans="1:7" ht="48" customHeight="1" x14ac:dyDescent="0.15">
      <c r="A143" s="64"/>
      <c r="B143" s="34" t="s">
        <v>53</v>
      </c>
      <c r="C143" s="40" t="s">
        <v>329</v>
      </c>
      <c r="D143" s="30" t="s">
        <v>328</v>
      </c>
      <c r="E143" s="30" t="s">
        <v>11</v>
      </c>
      <c r="F143" s="30"/>
      <c r="G143" s="39">
        <v>50</v>
      </c>
    </row>
    <row r="144" spans="1:7" ht="50.25" customHeight="1" x14ac:dyDescent="0.15">
      <c r="A144" s="65"/>
      <c r="B144" s="34" t="s">
        <v>54</v>
      </c>
      <c r="C144" s="40" t="s">
        <v>331</v>
      </c>
      <c r="D144" s="30" t="s">
        <v>330</v>
      </c>
      <c r="E144" s="30" t="s">
        <v>11</v>
      </c>
      <c r="F144" s="30"/>
      <c r="G144" s="39">
        <v>50</v>
      </c>
    </row>
    <row r="145" spans="1:7" ht="35.1" customHeight="1" x14ac:dyDescent="0.15">
      <c r="A145" s="63" t="s">
        <v>88</v>
      </c>
      <c r="B145" s="23" t="s">
        <v>223</v>
      </c>
      <c r="C145" s="23"/>
      <c r="D145" s="25"/>
      <c r="E145" s="16"/>
      <c r="F145" s="14"/>
      <c r="G145" s="15">
        <f>SUM(G146:G151)</f>
        <v>219</v>
      </c>
    </row>
    <row r="146" spans="1:7" ht="35.1" customHeight="1" x14ac:dyDescent="0.15">
      <c r="A146" s="64"/>
      <c r="B146" s="16" t="s">
        <v>179</v>
      </c>
      <c r="C146" s="16" t="s">
        <v>180</v>
      </c>
      <c r="D146" s="29" t="s">
        <v>140</v>
      </c>
      <c r="E146" s="29" t="s">
        <v>45</v>
      </c>
      <c r="F146" s="14"/>
      <c r="G146" s="17">
        <v>9</v>
      </c>
    </row>
    <row r="147" spans="1:7" ht="35.1" customHeight="1" x14ac:dyDescent="0.15">
      <c r="A147" s="64"/>
      <c r="B147" s="34" t="s">
        <v>65</v>
      </c>
      <c r="C147" s="34" t="s">
        <v>66</v>
      </c>
      <c r="D147" s="30" t="s">
        <v>67</v>
      </c>
      <c r="E147" s="30" t="s">
        <v>45</v>
      </c>
      <c r="F147" s="30"/>
      <c r="G147" s="39">
        <v>30</v>
      </c>
    </row>
    <row r="148" spans="1:7" ht="35.1" customHeight="1" x14ac:dyDescent="0.15">
      <c r="A148" s="64"/>
      <c r="B148" s="34" t="s">
        <v>68</v>
      </c>
      <c r="C148" s="34" t="s">
        <v>336</v>
      </c>
      <c r="D148" s="30" t="s">
        <v>332</v>
      </c>
      <c r="E148" s="30" t="s">
        <v>11</v>
      </c>
      <c r="F148" s="30"/>
      <c r="G148" s="39">
        <v>50</v>
      </c>
    </row>
    <row r="149" spans="1:7" ht="35.1" customHeight="1" x14ac:dyDescent="0.15">
      <c r="A149" s="64"/>
      <c r="B149" s="37" t="s">
        <v>87</v>
      </c>
      <c r="C149" s="40" t="s">
        <v>337</v>
      </c>
      <c r="D149" s="37" t="s">
        <v>333</v>
      </c>
      <c r="E149" s="37" t="s">
        <v>11</v>
      </c>
      <c r="F149" s="40"/>
      <c r="G149" s="14">
        <v>50</v>
      </c>
    </row>
    <row r="150" spans="1:7" ht="35.1" customHeight="1" x14ac:dyDescent="0.15">
      <c r="A150" s="64"/>
      <c r="B150" s="74" t="s">
        <v>89</v>
      </c>
      <c r="C150" s="40" t="s">
        <v>338</v>
      </c>
      <c r="D150" s="37" t="s">
        <v>334</v>
      </c>
      <c r="E150" s="37" t="s">
        <v>11</v>
      </c>
      <c r="F150" s="40"/>
      <c r="G150" s="14">
        <v>50</v>
      </c>
    </row>
    <row r="151" spans="1:7" ht="35.1" customHeight="1" x14ac:dyDescent="0.15">
      <c r="A151" s="65"/>
      <c r="B151" s="75"/>
      <c r="C151" s="40" t="s">
        <v>338</v>
      </c>
      <c r="D151" s="37" t="s">
        <v>335</v>
      </c>
      <c r="E151" s="37" t="s">
        <v>11</v>
      </c>
      <c r="F151" s="40"/>
      <c r="G151" s="14">
        <v>30</v>
      </c>
    </row>
  </sheetData>
  <mergeCells count="50">
    <mergeCell ref="A50:A56"/>
    <mergeCell ref="B27:B29"/>
    <mergeCell ref="B32:B33"/>
    <mergeCell ref="A35:A44"/>
    <mergeCell ref="B39:B40"/>
    <mergeCell ref="B43:B44"/>
    <mergeCell ref="A80:A86"/>
    <mergeCell ref="A87:A95"/>
    <mergeCell ref="B89:B91"/>
    <mergeCell ref="A96:A105"/>
    <mergeCell ref="B99:B100"/>
    <mergeCell ref="B103:B105"/>
    <mergeCell ref="A139:A144"/>
    <mergeCell ref="A145:A151"/>
    <mergeCell ref="B150:B151"/>
    <mergeCell ref="A106:A115"/>
    <mergeCell ref="B109:B110"/>
    <mergeCell ref="B113:B114"/>
    <mergeCell ref="A116:A127"/>
    <mergeCell ref="B119:B120"/>
    <mergeCell ref="B121:B124"/>
    <mergeCell ref="B125:B126"/>
    <mergeCell ref="A128:A138"/>
    <mergeCell ref="B133:B134"/>
    <mergeCell ref="C72:C73"/>
    <mergeCell ref="A59:A69"/>
    <mergeCell ref="B61:B62"/>
    <mergeCell ref="B20:C20"/>
    <mergeCell ref="B21:C21"/>
    <mergeCell ref="B22:C22"/>
    <mergeCell ref="C61:C62"/>
    <mergeCell ref="B65:B66"/>
    <mergeCell ref="A57:A58"/>
    <mergeCell ref="A70:A79"/>
    <mergeCell ref="B72:B74"/>
    <mergeCell ref="A45:A49"/>
    <mergeCell ref="B52:B53"/>
    <mergeCell ref="B55:B56"/>
    <mergeCell ref="A23:B23"/>
    <mergeCell ref="A24:A34"/>
    <mergeCell ref="B7:C13"/>
    <mergeCell ref="B14:C17"/>
    <mergeCell ref="A7:A13"/>
    <mergeCell ref="A2:G2"/>
    <mergeCell ref="E3:G3"/>
    <mergeCell ref="A6:C6"/>
    <mergeCell ref="A5:C5"/>
    <mergeCell ref="A14:A19"/>
    <mergeCell ref="B18:C18"/>
    <mergeCell ref="B19:C19"/>
  </mergeCells>
  <phoneticPr fontId="12" type="noConversion"/>
  <pageMargins left="0.70866141732283472" right="0.31496062992125984" top="0.98425196850393704" bottom="0.98425196850393704" header="0.51181102362204722" footer="0.51181102362204722"/>
  <pageSetup paperSize="9" scale="82" orientation="landscape" r:id="rId1"/>
  <headerFooter scaleWithDoc="0" alignWithMargins="0"/>
  <rowBreaks count="1" manualBreakCount="1">
    <brk id="13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附件2</vt:lpstr>
      <vt:lpstr>附件2!Print_Titles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龚惠妍 null</cp:lastModifiedBy>
  <cp:lastPrinted>2021-09-30T03:02:19Z</cp:lastPrinted>
  <dcterms:created xsi:type="dcterms:W3CDTF">2018-06-04T03:28:00Z</dcterms:created>
  <dcterms:modified xsi:type="dcterms:W3CDTF">2021-10-14T09:17:30Z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ies>
</file>