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activeTab="0"/>
  </bookViews>
  <sheets>
    <sheet name="Sheet2" sheetId="1" r:id="rId1"/>
    <sheet name="Sheet3" sheetId="2" r:id="rId2"/>
  </sheets>
  <definedNames>
    <definedName name="_Hlk528523180" localSheetId="0">'Sheet2'!#REF!</definedName>
    <definedName name="_xlnm.Print_Titles" localSheetId="0">'Sheet2'!$4:$4</definedName>
    <definedName name="RANGE_A1_F19" localSheetId="0">'Sheet2'!$A$1</definedName>
  </definedNames>
  <calcPr fullCalcOnLoad="1"/>
</workbook>
</file>

<file path=xl/sharedStrings.xml><?xml version="1.0" encoding="utf-8"?>
<sst xmlns="http://schemas.openxmlformats.org/spreadsheetml/2006/main" count="73" uniqueCount="59">
  <si>
    <t>备注</t>
  </si>
  <si>
    <t>序号</t>
  </si>
  <si>
    <t>湖南省第一测绘院</t>
  </si>
  <si>
    <t>湖南省第二测绘院</t>
  </si>
  <si>
    <t>湖南省第三测绘院</t>
  </si>
  <si>
    <t>湖南省国土资源规划院</t>
  </si>
  <si>
    <t>湖南省地质环境监测总站</t>
  </si>
  <si>
    <t>湖南省地质测绘院</t>
  </si>
  <si>
    <t>湖南省地质矿产开发局四一八队</t>
  </si>
  <si>
    <t>湖南省地质调查院</t>
  </si>
  <si>
    <t>湖南省地球物理地球化学勘查院</t>
  </si>
  <si>
    <t>湖南省地质矿产开发局四一六队</t>
  </si>
  <si>
    <t>湖南省测绘科技研究所</t>
  </si>
  <si>
    <t>湖南省测绘产品质量监督检验授权站</t>
  </si>
  <si>
    <t>单位：平方公里、万元</t>
  </si>
  <si>
    <t>湖南省地质矿产开发局四〇二队</t>
  </si>
  <si>
    <t>湖南省第三次国土调查初始库建设</t>
  </si>
  <si>
    <t>2018年湖南省第三次国土调查项目资金明细表</t>
  </si>
  <si>
    <t>湖南省自然资源厅</t>
  </si>
  <si>
    <t>湖南省第三次国土调查初始库建设</t>
  </si>
  <si>
    <t>湖南省科技厅</t>
  </si>
  <si>
    <t>湖南省地质矿产勘查开发局</t>
  </si>
  <si>
    <t>长沙市</t>
  </si>
  <si>
    <t>浏阳市</t>
  </si>
  <si>
    <t>浏阳市国土资源局</t>
  </si>
  <si>
    <t>常德市</t>
  </si>
  <si>
    <t>澧县</t>
  </si>
  <si>
    <t>澧县国土资源局</t>
  </si>
  <si>
    <t>怀化市</t>
  </si>
  <si>
    <t>芷江县</t>
  </si>
  <si>
    <t>芷江县国土资源局</t>
  </si>
  <si>
    <t>桂阳县国土资源局</t>
  </si>
  <si>
    <t>郴州市</t>
  </si>
  <si>
    <t>桂阳县</t>
  </si>
  <si>
    <t>湖南省第三次国土调查先行开展县专项补助</t>
  </si>
  <si>
    <t>市州、部门</t>
  </si>
  <si>
    <t>县市、单位</t>
  </si>
  <si>
    <t>项目承担单位</t>
  </si>
  <si>
    <t>项目名称</t>
  </si>
  <si>
    <t>建设任务</t>
  </si>
  <si>
    <t>本次下达金额</t>
  </si>
  <si>
    <t>一</t>
  </si>
  <si>
    <t>省直单位合计</t>
  </si>
  <si>
    <t>湖南省自然资源厅小计</t>
  </si>
  <si>
    <t>市县合计</t>
  </si>
  <si>
    <t>湖南省地质矿产勘查开发局小计</t>
  </si>
  <si>
    <t>湖南省科技厅小计</t>
  </si>
  <si>
    <t>附件2</t>
  </si>
  <si>
    <t>二</t>
  </si>
  <si>
    <t>总  计</t>
  </si>
  <si>
    <t>2018年预拨资金</t>
  </si>
  <si>
    <t>概算金额</t>
  </si>
  <si>
    <t>功能科目</t>
  </si>
  <si>
    <t>部门预算经济科目</t>
  </si>
  <si>
    <t>政府预算经济科目</t>
  </si>
  <si>
    <r>
      <t>3</t>
    </r>
    <r>
      <rPr>
        <sz val="10"/>
        <rFont val="宋体"/>
        <family val="0"/>
      </rPr>
      <t>0299 其他商品和服务支出</t>
    </r>
  </si>
  <si>
    <t>2200109 国土资源调查</t>
  </si>
  <si>
    <t>50502 商品和服务支出</t>
  </si>
  <si>
    <t>502 机关商品和服务支出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</si>
</sst>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);[Red]\(0\)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0"/>
      <name val="方正小标宋简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176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182" fontId="50" fillId="0" borderId="10" xfId="4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6">
      <selection activeCell="H25" sqref="H25"/>
    </sheetView>
  </sheetViews>
  <sheetFormatPr defaultColWidth="27.875" defaultRowHeight="14.25"/>
  <cols>
    <col min="1" max="1" width="3.50390625" style="6" customWidth="1"/>
    <col min="2" max="2" width="10.625" style="6" customWidth="1"/>
    <col min="3" max="4" width="9.625" style="11" customWidth="1"/>
    <col min="5" max="5" width="18.50390625" style="10" customWidth="1"/>
    <col min="6" max="6" width="10.625" style="8" customWidth="1"/>
    <col min="7" max="7" width="10.625" style="6" customWidth="1"/>
    <col min="8" max="8" width="10.625" style="8" customWidth="1"/>
    <col min="9" max="11" width="10.625" style="26" customWidth="1"/>
    <col min="12" max="12" width="9.75390625" style="6" customWidth="1"/>
    <col min="13" max="16384" width="27.875" style="6" customWidth="1"/>
  </cols>
  <sheetData>
    <row r="1" spans="1:12" ht="19.5" customHeight="1">
      <c r="A1" s="37" t="s">
        <v>47</v>
      </c>
      <c r="B1" s="37"/>
      <c r="C1" s="37"/>
      <c r="D1" s="37"/>
      <c r="E1" s="37"/>
      <c r="F1" s="37"/>
      <c r="G1" s="37"/>
      <c r="H1" s="37"/>
      <c r="I1" s="25"/>
      <c r="J1" s="25"/>
      <c r="K1" s="25"/>
      <c r="L1" s="5"/>
    </row>
    <row r="2" spans="1:12" ht="39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" customHeight="1">
      <c r="A3" s="1"/>
      <c r="B3" s="1"/>
      <c r="C3" s="1"/>
      <c r="D3" s="2"/>
      <c r="E3" s="9"/>
      <c r="F3" s="12"/>
      <c r="G3" s="32" t="s">
        <v>14</v>
      </c>
      <c r="H3" s="32"/>
      <c r="I3" s="32"/>
      <c r="J3" s="32"/>
      <c r="K3" s="32"/>
      <c r="L3" s="32"/>
    </row>
    <row r="4" spans="1:12" s="7" customFormat="1" ht="34.5" customHeight="1">
      <c r="A4" s="3" t="s">
        <v>1</v>
      </c>
      <c r="B4" s="3" t="s">
        <v>35</v>
      </c>
      <c r="C4" s="3" t="s">
        <v>36</v>
      </c>
      <c r="D4" s="3" t="s">
        <v>37</v>
      </c>
      <c r="E4" s="3" t="s">
        <v>38</v>
      </c>
      <c r="F4" s="4" t="s">
        <v>39</v>
      </c>
      <c r="G4" s="3" t="s">
        <v>51</v>
      </c>
      <c r="H4" s="4" t="s">
        <v>40</v>
      </c>
      <c r="I4" s="24" t="s">
        <v>52</v>
      </c>
      <c r="J4" s="24" t="s">
        <v>54</v>
      </c>
      <c r="K4" s="24" t="s">
        <v>53</v>
      </c>
      <c r="L4" s="3" t="s">
        <v>0</v>
      </c>
    </row>
    <row r="5" spans="1:12" s="14" customFormat="1" ht="34.5" customHeight="1">
      <c r="A5" s="33" t="s">
        <v>49</v>
      </c>
      <c r="B5" s="33"/>
      <c r="C5" s="33"/>
      <c r="D5" s="33"/>
      <c r="E5" s="33"/>
      <c r="F5" s="33"/>
      <c r="G5" s="33"/>
      <c r="H5" s="20">
        <f>H6+H23</f>
        <v>1899.9999999999998</v>
      </c>
      <c r="I5" s="28" t="s">
        <v>56</v>
      </c>
      <c r="J5" s="28" t="s">
        <v>57</v>
      </c>
      <c r="K5" s="28" t="s">
        <v>55</v>
      </c>
      <c r="L5" s="29" t="s">
        <v>50</v>
      </c>
    </row>
    <row r="6" spans="1:12" s="14" customFormat="1" ht="34.5" customHeight="1">
      <c r="A6" s="13" t="s">
        <v>41</v>
      </c>
      <c r="B6" s="33" t="s">
        <v>42</v>
      </c>
      <c r="C6" s="33"/>
      <c r="D6" s="33"/>
      <c r="E6" s="33"/>
      <c r="F6" s="20">
        <v>211835.66</v>
      </c>
      <c r="G6" s="21">
        <f>G7+G14+G16</f>
        <v>8450.24</v>
      </c>
      <c r="H6" s="20">
        <f>H7+H14+H16</f>
        <v>1499.9999999999998</v>
      </c>
      <c r="I6" s="28"/>
      <c r="J6" s="28"/>
      <c r="K6" s="28"/>
      <c r="L6" s="30"/>
    </row>
    <row r="7" spans="1:12" s="14" customFormat="1" ht="34.5" customHeight="1">
      <c r="A7" s="13"/>
      <c r="B7" s="35" t="s">
        <v>18</v>
      </c>
      <c r="C7" s="33" t="s">
        <v>43</v>
      </c>
      <c r="D7" s="33"/>
      <c r="E7" s="33"/>
      <c r="F7" s="20"/>
      <c r="G7" s="21">
        <f>SUM(G8:G13)</f>
        <v>3912.16</v>
      </c>
      <c r="H7" s="21">
        <f>SUM(H8:H13)</f>
        <v>708.7899999999998</v>
      </c>
      <c r="I7" s="28"/>
      <c r="J7" s="28"/>
      <c r="K7" s="28"/>
      <c r="L7" s="30"/>
    </row>
    <row r="8" spans="1:12" s="16" customFormat="1" ht="34.5" customHeight="1">
      <c r="A8" s="15">
        <v>1</v>
      </c>
      <c r="B8" s="35"/>
      <c r="C8" s="35" t="s">
        <v>2</v>
      </c>
      <c r="D8" s="35"/>
      <c r="E8" s="17" t="s">
        <v>19</v>
      </c>
      <c r="F8" s="22">
        <v>21258.23</v>
      </c>
      <c r="G8" s="23">
        <v>771.89</v>
      </c>
      <c r="H8" s="22">
        <v>159.1</v>
      </c>
      <c r="I8" s="28"/>
      <c r="J8" s="28"/>
      <c r="K8" s="28"/>
      <c r="L8" s="30"/>
    </row>
    <row r="9" spans="1:12" s="16" customFormat="1" ht="34.5" customHeight="1">
      <c r="A9" s="15">
        <v>2</v>
      </c>
      <c r="B9" s="35"/>
      <c r="C9" s="35" t="s">
        <v>3</v>
      </c>
      <c r="D9" s="35"/>
      <c r="E9" s="17" t="s">
        <v>19</v>
      </c>
      <c r="F9" s="22">
        <v>20203.85</v>
      </c>
      <c r="G9" s="23">
        <v>795.43</v>
      </c>
      <c r="H9" s="22">
        <v>137.44</v>
      </c>
      <c r="I9" s="28"/>
      <c r="J9" s="28"/>
      <c r="K9" s="28"/>
      <c r="L9" s="30"/>
    </row>
    <row r="10" spans="1:12" s="16" customFormat="1" ht="34.5" customHeight="1">
      <c r="A10" s="15">
        <v>3</v>
      </c>
      <c r="B10" s="35"/>
      <c r="C10" s="35" t="s">
        <v>4</v>
      </c>
      <c r="D10" s="35"/>
      <c r="E10" s="17" t="s">
        <v>19</v>
      </c>
      <c r="F10" s="22">
        <v>19765.55</v>
      </c>
      <c r="G10" s="23">
        <v>771.92</v>
      </c>
      <c r="H10" s="22">
        <v>133.38</v>
      </c>
      <c r="I10" s="28"/>
      <c r="J10" s="28"/>
      <c r="K10" s="28"/>
      <c r="L10" s="30"/>
    </row>
    <row r="11" spans="1:12" s="16" customFormat="1" ht="34.5" customHeight="1">
      <c r="A11" s="15">
        <v>4</v>
      </c>
      <c r="B11" s="35"/>
      <c r="C11" s="35" t="s">
        <v>5</v>
      </c>
      <c r="D11" s="35"/>
      <c r="E11" s="17" t="s">
        <v>19</v>
      </c>
      <c r="F11" s="22">
        <v>24176.61</v>
      </c>
      <c r="G11" s="23">
        <v>977.79</v>
      </c>
      <c r="H11" s="22">
        <v>168.95</v>
      </c>
      <c r="I11" s="28"/>
      <c r="J11" s="28"/>
      <c r="K11" s="28"/>
      <c r="L11" s="30"/>
    </row>
    <row r="12" spans="1:12" s="16" customFormat="1" ht="34.5" customHeight="1">
      <c r="A12" s="15">
        <v>5</v>
      </c>
      <c r="B12" s="35"/>
      <c r="C12" s="35" t="s">
        <v>6</v>
      </c>
      <c r="D12" s="35"/>
      <c r="E12" s="17" t="s">
        <v>19</v>
      </c>
      <c r="F12" s="22">
        <v>10743.36</v>
      </c>
      <c r="G12" s="23">
        <v>472.07</v>
      </c>
      <c r="H12" s="22">
        <v>81.57</v>
      </c>
      <c r="I12" s="28"/>
      <c r="J12" s="28"/>
      <c r="K12" s="28"/>
      <c r="L12" s="30"/>
    </row>
    <row r="13" spans="1:12" s="16" customFormat="1" ht="34.5" customHeight="1">
      <c r="A13" s="15">
        <v>7</v>
      </c>
      <c r="B13" s="35"/>
      <c r="C13" s="35" t="s">
        <v>13</v>
      </c>
      <c r="D13" s="35"/>
      <c r="E13" s="17" t="s">
        <v>19</v>
      </c>
      <c r="F13" s="22"/>
      <c r="G13" s="23">
        <v>123.06</v>
      </c>
      <c r="H13" s="22">
        <v>28.35</v>
      </c>
      <c r="I13" s="28"/>
      <c r="J13" s="28"/>
      <c r="K13" s="28"/>
      <c r="L13" s="30"/>
    </row>
    <row r="14" spans="1:12" s="16" customFormat="1" ht="34.5" customHeight="1">
      <c r="A14" s="15"/>
      <c r="B14" s="36" t="s">
        <v>20</v>
      </c>
      <c r="C14" s="33" t="s">
        <v>46</v>
      </c>
      <c r="D14" s="33"/>
      <c r="E14" s="33"/>
      <c r="F14" s="20"/>
      <c r="G14" s="21">
        <f>G15</f>
        <v>123.06</v>
      </c>
      <c r="H14" s="21">
        <f>H15</f>
        <v>28.35</v>
      </c>
      <c r="I14" s="28"/>
      <c r="J14" s="28"/>
      <c r="K14" s="28"/>
      <c r="L14" s="30"/>
    </row>
    <row r="15" spans="1:12" s="16" customFormat="1" ht="34.5" customHeight="1">
      <c r="A15" s="15">
        <v>6</v>
      </c>
      <c r="B15" s="36"/>
      <c r="C15" s="35" t="s">
        <v>12</v>
      </c>
      <c r="D15" s="35"/>
      <c r="E15" s="17" t="s">
        <v>19</v>
      </c>
      <c r="F15" s="22"/>
      <c r="G15" s="23">
        <v>123.06</v>
      </c>
      <c r="H15" s="22">
        <v>28.35</v>
      </c>
      <c r="I15" s="28"/>
      <c r="J15" s="28"/>
      <c r="K15" s="28"/>
      <c r="L15" s="30"/>
    </row>
    <row r="16" spans="1:12" s="16" customFormat="1" ht="34.5" customHeight="1">
      <c r="A16" s="15"/>
      <c r="B16" s="35" t="s">
        <v>21</v>
      </c>
      <c r="C16" s="33" t="s">
        <v>45</v>
      </c>
      <c r="D16" s="33"/>
      <c r="E16" s="33"/>
      <c r="F16" s="20"/>
      <c r="G16" s="21">
        <f>SUM(G17:G22)</f>
        <v>4415.02</v>
      </c>
      <c r="H16" s="21">
        <f>SUM(H17:H22)</f>
        <v>762.8599999999999</v>
      </c>
      <c r="I16" s="28"/>
      <c r="J16" s="28"/>
      <c r="K16" s="28"/>
      <c r="L16" s="30"/>
    </row>
    <row r="17" spans="1:12" s="16" customFormat="1" ht="34.5" customHeight="1">
      <c r="A17" s="15">
        <v>8</v>
      </c>
      <c r="B17" s="35"/>
      <c r="C17" s="35" t="s">
        <v>7</v>
      </c>
      <c r="D17" s="35"/>
      <c r="E17" s="17" t="s">
        <v>19</v>
      </c>
      <c r="F17" s="22">
        <v>23015.6</v>
      </c>
      <c r="G17" s="23">
        <v>933.28</v>
      </c>
      <c r="H17" s="22">
        <v>161.26</v>
      </c>
      <c r="I17" s="28"/>
      <c r="J17" s="28"/>
      <c r="K17" s="28"/>
      <c r="L17" s="30"/>
    </row>
    <row r="18" spans="1:12" s="16" customFormat="1" ht="34.5" customHeight="1">
      <c r="A18" s="15">
        <v>9</v>
      </c>
      <c r="B18" s="35"/>
      <c r="C18" s="35" t="s">
        <v>8</v>
      </c>
      <c r="D18" s="35"/>
      <c r="E18" s="17" t="s">
        <v>19</v>
      </c>
      <c r="F18" s="22">
        <v>20330.29</v>
      </c>
      <c r="G18" s="23">
        <v>756.22</v>
      </c>
      <c r="H18" s="22">
        <v>130.67</v>
      </c>
      <c r="I18" s="28"/>
      <c r="J18" s="28"/>
      <c r="K18" s="28"/>
      <c r="L18" s="30"/>
    </row>
    <row r="19" spans="1:12" s="16" customFormat="1" ht="34.5" customHeight="1">
      <c r="A19" s="15">
        <v>10</v>
      </c>
      <c r="B19" s="35"/>
      <c r="C19" s="35" t="s">
        <v>9</v>
      </c>
      <c r="D19" s="35"/>
      <c r="E19" s="17" t="s">
        <v>19</v>
      </c>
      <c r="F19" s="22">
        <v>16835.85</v>
      </c>
      <c r="G19" s="23">
        <v>650.51</v>
      </c>
      <c r="H19" s="22">
        <v>112.4</v>
      </c>
      <c r="I19" s="28"/>
      <c r="J19" s="28"/>
      <c r="K19" s="28"/>
      <c r="L19" s="30"/>
    </row>
    <row r="20" spans="1:12" s="16" customFormat="1" ht="34.5" customHeight="1">
      <c r="A20" s="15">
        <v>11</v>
      </c>
      <c r="B20" s="35"/>
      <c r="C20" s="35" t="s">
        <v>10</v>
      </c>
      <c r="D20" s="35"/>
      <c r="E20" s="17" t="s">
        <v>19</v>
      </c>
      <c r="F20" s="22">
        <v>16360.23</v>
      </c>
      <c r="G20" s="22">
        <v>640.21</v>
      </c>
      <c r="H20" s="22">
        <v>110.62</v>
      </c>
      <c r="I20" s="28"/>
      <c r="J20" s="28"/>
      <c r="K20" s="28"/>
      <c r="L20" s="30"/>
    </row>
    <row r="21" spans="1:12" s="16" customFormat="1" ht="34.5" customHeight="1">
      <c r="A21" s="15">
        <v>12</v>
      </c>
      <c r="B21" s="35"/>
      <c r="C21" s="35" t="s">
        <v>15</v>
      </c>
      <c r="D21" s="35"/>
      <c r="E21" s="17" t="s">
        <v>19</v>
      </c>
      <c r="F21" s="22">
        <v>23995.84</v>
      </c>
      <c r="G21" s="23">
        <v>846.56</v>
      </c>
      <c r="H21" s="22">
        <v>146.27</v>
      </c>
      <c r="I21" s="28"/>
      <c r="J21" s="28"/>
      <c r="K21" s="28"/>
      <c r="L21" s="30"/>
    </row>
    <row r="22" spans="1:12" s="16" customFormat="1" ht="34.5" customHeight="1">
      <c r="A22" s="15">
        <v>13</v>
      </c>
      <c r="B22" s="35"/>
      <c r="C22" s="35" t="s">
        <v>11</v>
      </c>
      <c r="D22" s="35"/>
      <c r="E22" s="17" t="s">
        <v>16</v>
      </c>
      <c r="F22" s="22">
        <v>15150.25</v>
      </c>
      <c r="G22" s="23">
        <v>588.24</v>
      </c>
      <c r="H22" s="22">
        <v>101.64</v>
      </c>
      <c r="I22" s="28"/>
      <c r="J22" s="28"/>
      <c r="K22" s="28"/>
      <c r="L22" s="31"/>
    </row>
    <row r="23" spans="1:12" s="14" customFormat="1" ht="34.5" customHeight="1">
      <c r="A23" s="13" t="s">
        <v>48</v>
      </c>
      <c r="B23" s="34" t="s">
        <v>44</v>
      </c>
      <c r="C23" s="34"/>
      <c r="D23" s="34"/>
      <c r="E23" s="34"/>
      <c r="F23" s="20"/>
      <c r="G23" s="21"/>
      <c r="H23" s="20">
        <v>400</v>
      </c>
      <c r="I23" s="28"/>
      <c r="J23" s="28" t="s">
        <v>58</v>
      </c>
      <c r="K23" s="28"/>
      <c r="L23" s="18"/>
    </row>
    <row r="24" spans="1:12" s="16" customFormat="1" ht="34.5" customHeight="1">
      <c r="A24" s="15">
        <v>1</v>
      </c>
      <c r="B24" s="15" t="s">
        <v>22</v>
      </c>
      <c r="C24" s="15" t="s">
        <v>23</v>
      </c>
      <c r="D24" s="27" t="s">
        <v>24</v>
      </c>
      <c r="E24" s="17" t="s">
        <v>34</v>
      </c>
      <c r="F24" s="22"/>
      <c r="G24" s="23"/>
      <c r="H24" s="22">
        <v>100</v>
      </c>
      <c r="I24" s="28"/>
      <c r="J24" s="28"/>
      <c r="K24" s="28"/>
      <c r="L24" s="19"/>
    </row>
    <row r="25" spans="1:12" s="16" customFormat="1" ht="34.5" customHeight="1">
      <c r="A25" s="15">
        <v>2</v>
      </c>
      <c r="B25" s="15" t="s">
        <v>25</v>
      </c>
      <c r="C25" s="15" t="s">
        <v>26</v>
      </c>
      <c r="D25" s="15" t="s">
        <v>27</v>
      </c>
      <c r="E25" s="17" t="s">
        <v>34</v>
      </c>
      <c r="F25" s="22"/>
      <c r="G25" s="23"/>
      <c r="H25" s="22">
        <v>100</v>
      </c>
      <c r="I25" s="28"/>
      <c r="J25" s="28"/>
      <c r="K25" s="28"/>
      <c r="L25" s="19"/>
    </row>
    <row r="26" spans="1:12" s="16" customFormat="1" ht="34.5" customHeight="1">
      <c r="A26" s="15">
        <v>3</v>
      </c>
      <c r="B26" s="15" t="s">
        <v>32</v>
      </c>
      <c r="C26" s="15" t="s">
        <v>33</v>
      </c>
      <c r="D26" s="15" t="s">
        <v>31</v>
      </c>
      <c r="E26" s="17" t="s">
        <v>34</v>
      </c>
      <c r="F26" s="22"/>
      <c r="G26" s="23"/>
      <c r="H26" s="22">
        <v>100</v>
      </c>
      <c r="I26" s="28"/>
      <c r="J26" s="28"/>
      <c r="K26" s="28"/>
      <c r="L26" s="19"/>
    </row>
    <row r="27" spans="1:12" s="16" customFormat="1" ht="34.5" customHeight="1">
      <c r="A27" s="15">
        <v>4</v>
      </c>
      <c r="B27" s="15" t="s">
        <v>28</v>
      </c>
      <c r="C27" s="15" t="s">
        <v>29</v>
      </c>
      <c r="D27" s="15" t="s">
        <v>30</v>
      </c>
      <c r="E27" s="17" t="s">
        <v>34</v>
      </c>
      <c r="F27" s="22"/>
      <c r="G27" s="23"/>
      <c r="H27" s="22">
        <v>100</v>
      </c>
      <c r="I27" s="28"/>
      <c r="J27" s="28"/>
      <c r="K27" s="28"/>
      <c r="L27" s="19"/>
    </row>
  </sheetData>
  <sheetProtection/>
  <mergeCells count="31">
    <mergeCell ref="A1:H1"/>
    <mergeCell ref="A2:L2"/>
    <mergeCell ref="C15:D15"/>
    <mergeCell ref="C17:D17"/>
    <mergeCell ref="C7:E7"/>
    <mergeCell ref="C16:E16"/>
    <mergeCell ref="B16:B22"/>
    <mergeCell ref="B14:B15"/>
    <mergeCell ref="B7:B13"/>
    <mergeCell ref="A5:G5"/>
    <mergeCell ref="C22:D22"/>
    <mergeCell ref="C18:D18"/>
    <mergeCell ref="C19:D19"/>
    <mergeCell ref="C20:D20"/>
    <mergeCell ref="C21:D21"/>
    <mergeCell ref="G3:L3"/>
    <mergeCell ref="B6:E6"/>
    <mergeCell ref="B23:E23"/>
    <mergeCell ref="C8:D8"/>
    <mergeCell ref="C9:D9"/>
    <mergeCell ref="C10:D10"/>
    <mergeCell ref="C11:D11"/>
    <mergeCell ref="C12:D12"/>
    <mergeCell ref="C13:D13"/>
    <mergeCell ref="C14:E14"/>
    <mergeCell ref="I5:I27"/>
    <mergeCell ref="K5:K22"/>
    <mergeCell ref="K23:K27"/>
    <mergeCell ref="J5:J22"/>
    <mergeCell ref="J23:J27"/>
    <mergeCell ref="L5:L22"/>
  </mergeCells>
  <printOptions/>
  <pageMargins left="0.22" right="0.04" top="0.56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李志平 10.104.98.112</cp:lastModifiedBy>
  <cp:lastPrinted>2018-11-19T08:07:41Z</cp:lastPrinted>
  <dcterms:created xsi:type="dcterms:W3CDTF">2018-09-05T00:23:25Z</dcterms:created>
  <dcterms:modified xsi:type="dcterms:W3CDTF">2018-11-19T09:25:52Z</dcterms:modified>
  <cp:category/>
  <cp:version/>
  <cp:contentType/>
  <cp:contentStatus/>
</cp:coreProperties>
</file>