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汇总" sheetId="1" r:id="rId1"/>
  </sheets>
  <definedNames>
    <definedName name="_xlnm._FilterDatabase" localSheetId="0" hidden="1">'汇总'!$A$4:$I$173</definedName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<sst xmlns="http://schemas.openxmlformats.org/spreadsheetml/2006/main" count="441" uniqueCount="374">
  <si>
    <t>市州</t>
  </si>
  <si>
    <t>县市区</t>
  </si>
  <si>
    <t>项目名称</t>
  </si>
  <si>
    <t>项目承担单位</t>
  </si>
  <si>
    <t>金额</t>
  </si>
  <si>
    <t>长沙市</t>
  </si>
  <si>
    <t>长沙市小计</t>
  </si>
  <si>
    <t>宁乡县</t>
  </si>
  <si>
    <t>宁乡县住房城乡建设局</t>
  </si>
  <si>
    <t>生态文明风景名胜区试点</t>
  </si>
  <si>
    <t>沩山风景名胜名胜区管委会</t>
  </si>
  <si>
    <t>创建园林城市（县城）遥感测试</t>
  </si>
  <si>
    <t>园林管理局</t>
  </si>
  <si>
    <t>生态环境和游人容量监测</t>
  </si>
  <si>
    <t>沩山风景名胜区管委会</t>
  </si>
  <si>
    <t>农村污水治理试点</t>
  </si>
  <si>
    <t>相关乡镇人民政府</t>
  </si>
  <si>
    <t>浏阳市</t>
  </si>
  <si>
    <t>浏阳市住房城乡建设局</t>
  </si>
  <si>
    <t>浏阳市住房和城乡建设局</t>
  </si>
  <si>
    <t>株洲市</t>
  </si>
  <si>
    <t>株洲市小计</t>
  </si>
  <si>
    <t>市本级</t>
  </si>
  <si>
    <t>伟大集团（湖南）节能房股份有限公司</t>
  </si>
  <si>
    <t>株洲县</t>
  </si>
  <si>
    <t>镇（乡）域村镇布局规划编制</t>
  </si>
  <si>
    <t>朱亭镇、仙井乡</t>
  </si>
  <si>
    <t>株洲县住房和城乡规划建设局</t>
  </si>
  <si>
    <t>鸾山镇、黄丰桥镇、酒埠江镇、皇图岭镇、新市镇、丫江桥镇、渌田镇、桃水镇、柏市镇、上云桥镇、菜花坪镇、大同桥镇、石羊塘镇、莲塘坳镇、湖南坳乡、坪阳庙乡、槚山乡、鸭塘铺乡</t>
  </si>
  <si>
    <t>攸县乡镇污水管网改造</t>
  </si>
  <si>
    <t>攸县住房城乡规划建设局</t>
  </si>
  <si>
    <t>攸县住房和城乡规划建设局、新市镇镇政府、联星街道办事处</t>
  </si>
  <si>
    <t>醴陵市</t>
  </si>
  <si>
    <t>白兔潭镇、浦口镇、富里镇、南桥镇、王仙镇、泗汾镇、沈潭镇、船湾镇、大障镇、贺家桥镇、神福港镇、王坊镇、黄獭嘴镇、东富镇、栗山坝镇、东堡乡、孙家湾乡、清水江乡、嘉树乡、板杉乡、枫树市乡、官庄乡、楚亭镇、霞阳镇</t>
  </si>
  <si>
    <t>白兔潭镇污水处理及雨污分流管网项目</t>
  </si>
  <si>
    <t>白兔潭镇人民政府</t>
  </si>
  <si>
    <t>炎陵县</t>
  </si>
  <si>
    <t>沔渡镇、水口镇、鹿原镇、十都镇、三河镇、石洲乡、垄溪乡、中村乡、策源乡、平乐乡、下村乡、东风乡、船形乡、龙渣乡</t>
  </si>
  <si>
    <t>湘潭市</t>
  </si>
  <si>
    <t>湘潭市小计</t>
  </si>
  <si>
    <t>全省乡镇规划建设管理干部培训</t>
  </si>
  <si>
    <t>湖南城建职业技术学院</t>
  </si>
  <si>
    <t>湘潭市废旧混凝土再生利用项目（用于关键技术的研究和推广）</t>
  </si>
  <si>
    <t>湘潭市市政工程公司</t>
  </si>
  <si>
    <t>昭山风景名胜区管理处</t>
  </si>
  <si>
    <t>雨湖区</t>
  </si>
  <si>
    <t>楠竹山镇农村生活垃圾治理</t>
  </si>
  <si>
    <t>雨湖区楠竹山镇</t>
  </si>
  <si>
    <t>湘潭县</t>
  </si>
  <si>
    <t>湘潭县住房城乡建设局</t>
  </si>
  <si>
    <t>韶山市</t>
  </si>
  <si>
    <t>城市管理和行政执法局</t>
  </si>
  <si>
    <t>韶山市住房城乡建设局</t>
  </si>
  <si>
    <t>湘乡市</t>
  </si>
  <si>
    <t>城市总体规划</t>
  </si>
  <si>
    <t>湘乡市规划局</t>
  </si>
  <si>
    <t>湘乡市住房城乡建设局</t>
  </si>
  <si>
    <t>衡阳市</t>
  </si>
  <si>
    <t>衡阳市小计</t>
  </si>
  <si>
    <t>风景资源普查</t>
  </si>
  <si>
    <t>衡阳市住房城乡建设局</t>
  </si>
  <si>
    <t>珠晖区</t>
  </si>
  <si>
    <t>茶山坳镇农村生活垃圾治理</t>
  </si>
  <si>
    <t>珠晖区茶山坳镇</t>
  </si>
  <si>
    <t>南岳区</t>
  </si>
  <si>
    <t>南岳区风景资源办</t>
  </si>
  <si>
    <t>城乡园林管理局</t>
  </si>
  <si>
    <t>衡阳县住房城乡建设局</t>
  </si>
  <si>
    <t>衡南县</t>
  </si>
  <si>
    <t>衡南县住房城乡建设局</t>
  </si>
  <si>
    <t>衡南县住房和城乡建设局</t>
  </si>
  <si>
    <t>祁东县</t>
  </si>
  <si>
    <t>老城区雨污分流改造</t>
  </si>
  <si>
    <t>祁东县住房城乡建设局</t>
  </si>
  <si>
    <t>白鹤铺街道天雨路污水管网建设</t>
  </si>
  <si>
    <t>归阳镇农村生活垃圾治理</t>
  </si>
  <si>
    <t>祁东县归阳镇</t>
  </si>
  <si>
    <t>常宁市</t>
  </si>
  <si>
    <t>官岭镇农村生活垃圾治理</t>
  </si>
  <si>
    <t>常宁市住房城乡建设局</t>
  </si>
  <si>
    <t>常宁市乡镇垃圾中转设施工程项目</t>
  </si>
  <si>
    <t>常宁市住房和城乡建设局</t>
  </si>
  <si>
    <t>耒阳市</t>
  </si>
  <si>
    <t>新市镇污水处理厂建设</t>
  </si>
  <si>
    <t>新市镇镇政府</t>
  </si>
  <si>
    <t>邵阳市</t>
  </si>
  <si>
    <t>邵阳市小计</t>
  </si>
  <si>
    <t>北塔区</t>
  </si>
  <si>
    <t>邵阳市北塔区（江北一期）排水管网改造工程</t>
  </si>
  <si>
    <t>邵阳市公用事业基础设施建设有限公司</t>
  </si>
  <si>
    <t>邵阳县</t>
  </si>
  <si>
    <t>下花桥镇农村生活垃圾治理</t>
  </si>
  <si>
    <t>邵阳县下花桥镇</t>
  </si>
  <si>
    <t>下花桥镇（特色小镇）农村生活垃圾治理</t>
  </si>
  <si>
    <t>邵阳县下花桥镇人民政府</t>
  </si>
  <si>
    <t>塘渡口镇（霞塘云乡、黄塘乡）、诸甲亭乡、罗城乡、金江乡</t>
  </si>
  <si>
    <t>洞口县</t>
  </si>
  <si>
    <t>高沙镇污水处理厂及配套管网</t>
  </si>
  <si>
    <t>洞口县高沙镇</t>
  </si>
  <si>
    <t>高沙镇、黄桥镇、江口镇、石江镇、竹市镇、山门镇、又兰镇、花园镇、醪田镇、水东镇、岩山镇、杨林镇、月溪乡、渣坪乡、石柱乡、古楼乡、长塘乡、大屋乡、桐山乡</t>
  </si>
  <si>
    <t>武冈市</t>
  </si>
  <si>
    <t>邓元泰镇农村生活垃圾治理</t>
  </si>
  <si>
    <t>武冈市邓元泰镇</t>
  </si>
  <si>
    <t>湾头桥镇</t>
  </si>
  <si>
    <t>邓家铺镇污水处理厂工程</t>
  </si>
  <si>
    <t>武冈市住房城乡建设局</t>
  </si>
  <si>
    <t>新邵县</t>
  </si>
  <si>
    <t>迎光乡、坪上镇、严塘镇、潭溪镇</t>
  </si>
  <si>
    <t>新邵县排水防涝处理项目</t>
  </si>
  <si>
    <t>新邵县住房和城乡建设局</t>
  </si>
  <si>
    <t>绥宁县</t>
  </si>
  <si>
    <t>绥宁县农村生活垃圾转运系统工程</t>
  </si>
  <si>
    <t>绥宁县住房城乡建设局</t>
  </si>
  <si>
    <t>寨市苗族侗族乡（黄桑坪乡）、李熙桥镇</t>
  </si>
  <si>
    <t>城步县</t>
  </si>
  <si>
    <t>儒林镇</t>
  </si>
  <si>
    <t>隆回县</t>
  </si>
  <si>
    <t>桃洪镇、小沙江镇、六都寨镇、荷香桥镇、横板桥、鸭田镇、西洋江镇、岩口镇、北山镇、三阁司镇、七江镇、南岳庙镇，麻塘山乡、大水田乡、羊古坳乡、罗洪乡、荷田乡、虎形山瑶族乡、山界回族乡</t>
  </si>
  <si>
    <t>邵东县</t>
  </si>
  <si>
    <t>邵东县住房和城乡建设局、佘田桥镇政府</t>
  </si>
  <si>
    <t>新宁县</t>
  </si>
  <si>
    <t>新宁县住房和城乡建设局、回龙寺镇政府</t>
  </si>
  <si>
    <t>岳阳市</t>
  </si>
  <si>
    <t>岳阳市小计</t>
  </si>
  <si>
    <t>岳阳县</t>
  </si>
  <si>
    <t>岳阳县住房城乡建设局</t>
  </si>
  <si>
    <t>临湘市</t>
  </si>
  <si>
    <t>羊楼司镇农村生活垃圾治理</t>
  </si>
  <si>
    <t>临湘市羊楼司镇</t>
  </si>
  <si>
    <t>临湘市住房和城乡建设局、桃林镇政府</t>
  </si>
  <si>
    <t>平江县</t>
  </si>
  <si>
    <t>南桥乡汤塅村农村生活垃圾治理</t>
  </si>
  <si>
    <t>平江县南桥乡汤塅村</t>
  </si>
  <si>
    <t>平江县住房城乡建设局</t>
  </si>
  <si>
    <t>汩罗市</t>
  </si>
  <si>
    <t>汨罗镇农村生活垃圾治理</t>
  </si>
  <si>
    <t>汩罗市汨罗镇</t>
  </si>
  <si>
    <t>汨罗市住房和城乡建设局、汨罗镇和长乐镇镇政府</t>
  </si>
  <si>
    <t>湘阴县</t>
  </si>
  <si>
    <t>湘阴县住房城乡建设局</t>
  </si>
  <si>
    <t>常德市</t>
  </si>
  <si>
    <t>常德市小计</t>
  </si>
  <si>
    <t>风景资源保护与基础设施建设</t>
  </si>
  <si>
    <t>常德市桃花源风景名胜区管理处</t>
  </si>
  <si>
    <t>常德市园林绿化遥感测试</t>
  </si>
  <si>
    <t>常德市风景园林绿化管理局</t>
  </si>
  <si>
    <t>汉寿县</t>
  </si>
  <si>
    <t>罐头嘴镇农村生活垃圾治理</t>
  </si>
  <si>
    <t>汉寿县罐头嘴镇</t>
  </si>
  <si>
    <t>澧县</t>
  </si>
  <si>
    <t>风景园林绿化管理处</t>
  </si>
  <si>
    <t>澧县大堰垱镇生活垃圾处理</t>
  </si>
  <si>
    <t>澧县大堰垱镇</t>
  </si>
  <si>
    <t>各相关乡镇政府</t>
  </si>
  <si>
    <t>临澧县</t>
  </si>
  <si>
    <t>新安镇农村生活垃圾治理</t>
  </si>
  <si>
    <t>临澧县新安镇</t>
  </si>
  <si>
    <t>津市市</t>
  </si>
  <si>
    <t>津市农村生活垃圾治理</t>
  </si>
  <si>
    <t>津市市住房城乡建设局</t>
  </si>
  <si>
    <t>县域整体乡镇污水治理项目</t>
  </si>
  <si>
    <t>津市市住房和城乡建设局</t>
  </si>
  <si>
    <t>桃源县</t>
  </si>
  <si>
    <t>枫树民族示范园项目</t>
  </si>
  <si>
    <t>枫树回维乡人民政府</t>
  </si>
  <si>
    <t>维回新村和庄家桥村居民点建设</t>
  </si>
  <si>
    <t>枫树维回乡政府</t>
  </si>
  <si>
    <t>张家界市</t>
  </si>
  <si>
    <t>张家界市小计</t>
  </si>
  <si>
    <t>张家界市中心城区积水点改造</t>
  </si>
  <si>
    <t>张家界城市管理行政执法局</t>
  </si>
  <si>
    <t>张家界市绿化遥感测试</t>
  </si>
  <si>
    <t>张家界市住房城乡建设局</t>
  </si>
  <si>
    <t>石堰坪等传统村落组群保护发展</t>
  </si>
  <si>
    <t>永定区</t>
  </si>
  <si>
    <t>温塘镇、沅古坪镇、王家坪镇、双溪桥乡、谢家垭乡、青安坪乡、罗塔坪乡、四都坪乡、中湖乡</t>
  </si>
  <si>
    <t>慈利县</t>
  </si>
  <si>
    <t>岩泊渡镇、溪口镇、东岳观镇、通津铺镇、杉木桥镇、象市镇、江垭镇、苗市镇、高桥镇、龙潭河镇、广福桥镇、南山坪乡、宜冲桥乡、洞溪乡、金坪乡、景龙桥乡、三合口乡、国太桥乡、庄塌乡、杨柳铺乡、朝阳乡、三官寺乡、高峰乡、许家坊乡、金岩乡、赵家岗乡、甘堰乡、阳和乡</t>
  </si>
  <si>
    <t>慈利县乡镇生活垃圾收集及转运工程</t>
  </si>
  <si>
    <t>慈利县城市管理行政执法局</t>
  </si>
  <si>
    <t>慈利县住房和城乡建设局</t>
  </si>
  <si>
    <t>桑植县</t>
  </si>
  <si>
    <t>集镇建设</t>
  </si>
  <si>
    <t>桑植县洪家关乡</t>
  </si>
  <si>
    <t>利福塔镇、沙塔坪乡、河口乡、上河溪乡、人潮溪乡、西莲乡、白石乡、桥自弯乡、谷罗山乡、苦竹坪乡、芭茅溪乡、八大公山乡、细砂坪乡、岩屋口乡、蹇家坡乡、两河口乡、上洞街乡、打鼓泉乡、空壳树乡、汨湖乡、竹叶坪乡、长潭坪乡、四方溪乡、马合口乡、淋溪河乡、芙蓉桥乡、麦地坪乡</t>
  </si>
  <si>
    <t>桑植县城市管理行政执法局</t>
  </si>
  <si>
    <t>益阳市</t>
  </si>
  <si>
    <t>益阳市小计</t>
  </si>
  <si>
    <t>赫山区</t>
  </si>
  <si>
    <t>沧水铺镇农村生活垃圾治理</t>
  </si>
  <si>
    <t>赫山区沧水铺镇</t>
  </si>
  <si>
    <t>资阳区</t>
  </si>
  <si>
    <t>资阳区住房城乡建设局</t>
  </si>
  <si>
    <t>沅江市</t>
  </si>
  <si>
    <t>沅江市城区河道调节闸及整治工程</t>
  </si>
  <si>
    <t>沅江市住房城乡建设局</t>
  </si>
  <si>
    <t>沅江市污水处理厂扩建工程（二期）污水收集系统</t>
  </si>
  <si>
    <t>沅江市城市建设投资开发有限责任公司</t>
  </si>
  <si>
    <t>桃江县</t>
  </si>
  <si>
    <t>马迹塘镇、鸬鹚渡镇政府</t>
  </si>
  <si>
    <t>安化县</t>
  </si>
  <si>
    <t>郴州市</t>
  </si>
  <si>
    <t>郴州市小计</t>
  </si>
  <si>
    <t>城市雨污分流及排水防涝处理</t>
  </si>
  <si>
    <t>郴州市城市管理和行政执法局</t>
  </si>
  <si>
    <t>北湖区</t>
  </si>
  <si>
    <t>华塘镇污水处理厂建设项目</t>
  </si>
  <si>
    <t>北湖区住房和城乡建设局</t>
  </si>
  <si>
    <t>苏仙区</t>
  </si>
  <si>
    <t>良田镇农村生活垃圾治理</t>
  </si>
  <si>
    <t>苏仙区良田镇</t>
  </si>
  <si>
    <t>栖凤渡镇污水处理工程</t>
  </si>
  <si>
    <t>苏仙区栖凤渡镇人民政府</t>
  </si>
  <si>
    <t>全国农村污水统筹治理示范县建设项目</t>
  </si>
  <si>
    <t>苏仙区住房和城乡建设局</t>
  </si>
  <si>
    <t>桂阳县</t>
  </si>
  <si>
    <t>樟市镇农村生活垃圾处理</t>
  </si>
  <si>
    <t>桂阳县樟市镇</t>
  </si>
  <si>
    <t>资兴市</t>
  </si>
  <si>
    <t>东江湖周边乡镇生活污水治理项目</t>
  </si>
  <si>
    <t>资兴市住房城乡建设局</t>
  </si>
  <si>
    <t>永兴县</t>
  </si>
  <si>
    <t>龙山湖黑臭水体治理工程</t>
  </si>
  <si>
    <t>永兴县银都投资建设发展（集团）有限公司</t>
  </si>
  <si>
    <t>县域农村生活垃圾统筹治理项目</t>
  </si>
  <si>
    <t>永州市</t>
  </si>
  <si>
    <t>永州市小计</t>
  </si>
  <si>
    <t>冷水滩区</t>
  </si>
  <si>
    <t>普利桥镇农村生活垃圾治理</t>
  </si>
  <si>
    <t>冷水滩区普利桥镇</t>
  </si>
  <si>
    <t>祁阳县</t>
  </si>
  <si>
    <t>祁阳县农村生活垃圾治理</t>
  </si>
  <si>
    <t>祁阳县规划建设局</t>
  </si>
  <si>
    <t>黎家坪镇污水处理设施建设</t>
  </si>
  <si>
    <t>祁阳县黎家坪镇</t>
  </si>
  <si>
    <t>祁阳县传统村落保护工程</t>
  </si>
  <si>
    <t>祁阳县住房城乡规划建设局</t>
  </si>
  <si>
    <t>祁阳县老城区排水管网雨污分流改造项目</t>
  </si>
  <si>
    <t>蓝山县</t>
  </si>
  <si>
    <t>县城总体规划编制</t>
  </si>
  <si>
    <t>蓝山县住房和城乡规划建设局</t>
  </si>
  <si>
    <t>太平圩镇、土市镇、塔峰镇（竹管寺镇）、祠堂圩镇、楠市镇、新圩镇、毛俊镇、所城镇，湘江源乡、犁头乡、大桥乡、荆竹乡、汇源乡、浆洞乡</t>
  </si>
  <si>
    <t>怀化市</t>
  </si>
  <si>
    <t>怀化市小计</t>
  </si>
  <si>
    <t>黑臭水体治理（太平溪综合治理清淤工程、太平溪三条支流截污干管项目、城东污水处理厂项目）</t>
  </si>
  <si>
    <t>怀化市水务投资集团有限公司</t>
  </si>
  <si>
    <t>辰溪县</t>
  </si>
  <si>
    <t>辰溪县住房城乡建设局</t>
  </si>
  <si>
    <t>锦滨镇、潭湾镇，船溪乡、小龙门乡、长田湾乡、柿溪乡、谭家场乡、龙泉岩乡、桥头溪乡、大水田乡、龙头庵乡、罗子山瑶族乡、后塘瑶族乡、上蒲溪瑶族乡、苏木溪瑶族乡、仙人湾瑶族乡</t>
  </si>
  <si>
    <t>溆浦县</t>
  </si>
  <si>
    <t>低庄镇农村生活垃圾治理</t>
  </si>
  <si>
    <t>溆浦县低庄镇</t>
  </si>
  <si>
    <t>卢峰镇、大江口镇、思蒙镇、观音阁镇、均坪镇、双井镇、祖师殿镇、低庄镇、深子湖镇、桥江镇、三江镇、水东镇、统溪河镇、两丫坪镇、北斗溪镇、龙潭镇、黄茅园镇、葛竹坪镇、舒溶溪乡、油洋乡、小横垅乡、淘金坪乡、中乡乡、沿溪乡、龙庄湾乡</t>
  </si>
  <si>
    <t>麻阳县</t>
  </si>
  <si>
    <t>麻阳县农村生活垃圾治理</t>
  </si>
  <si>
    <t>麻阳县住房城乡建设局</t>
  </si>
  <si>
    <t>县域农村生活垃圾统筹治理</t>
  </si>
  <si>
    <t>麻阳县住房和城乡建设局</t>
  </si>
  <si>
    <t>靖州县</t>
  </si>
  <si>
    <t>老城区雨污分流改造、污水处理设施建设</t>
  </si>
  <si>
    <t>靖州县住房城乡建设局</t>
  </si>
  <si>
    <t>渠阳镇、新厂镇、甘棠镇、坳上镇、大堡子镇、平茶镇、三锹乡、太阳坪乡、藕团乡、文溪乡、寨牙乡</t>
  </si>
  <si>
    <t>新晃县</t>
  </si>
  <si>
    <t>鱼市镇污水处理厂建设</t>
  </si>
  <si>
    <t>新晃县住房和城乡建设局</t>
  </si>
  <si>
    <t>芷江县</t>
  </si>
  <si>
    <t>建设集镇污水处理设施</t>
  </si>
  <si>
    <t>芷江县住房城乡建设局</t>
  </si>
  <si>
    <t>新店坪镇、碧涌镇、土桥镇、三道坑镇、楠木坪镇、岩桥镇、公坪镇、罗旧镇，牛牯坪乡、大树坳乡、禾梨坳乡、冷水溪乡、洞下场乡、晓坪乡、罗卜田乡、梨溪口乡、水宽乡</t>
  </si>
  <si>
    <t>会同县</t>
  </si>
  <si>
    <t>会同县住房城乡建设局</t>
  </si>
  <si>
    <t>娄底市</t>
  </si>
  <si>
    <t>娄底市小计</t>
  </si>
  <si>
    <t>娄底市风景园林管理处</t>
  </si>
  <si>
    <t>娄底市集镇污水垃圾治理</t>
  </si>
  <si>
    <t>娄底市住房城乡建设局</t>
  </si>
  <si>
    <t>大科城中村改造项目污水盖板涵工程</t>
  </si>
  <si>
    <t>娄星区</t>
  </si>
  <si>
    <t>娄星区农村生活垃圾治理</t>
  </si>
  <si>
    <t>娄星区城乡建设综合管理办公室</t>
  </si>
  <si>
    <t>区域农村生活垃圾治理</t>
  </si>
  <si>
    <t>娄星区城乡综合管理办公室</t>
  </si>
  <si>
    <t>双峰县</t>
  </si>
  <si>
    <t>荷叶镇污水处理设施建设及配套管网</t>
  </si>
  <si>
    <t>双峰县荷叶镇</t>
  </si>
  <si>
    <t>双峰县农村垃圾治理</t>
  </si>
  <si>
    <t>双峰县住房城乡建设局</t>
  </si>
  <si>
    <t>冷水江市</t>
  </si>
  <si>
    <t>禾青镇农村生活垃圾治理</t>
  </si>
  <si>
    <t>冷水江市禾青镇</t>
  </si>
  <si>
    <t>城市管理行政执法局</t>
  </si>
  <si>
    <t>涟溪河截污管网工程项目</t>
  </si>
  <si>
    <t>涟源市</t>
  </si>
  <si>
    <t>湘西土家族苗族自治州小计</t>
  </si>
  <si>
    <t>州本级</t>
  </si>
  <si>
    <t>区域农村生活垃圾统筹治理</t>
  </si>
  <si>
    <t>湘西州住房和城乡建设局</t>
  </si>
  <si>
    <t>凤凰县</t>
  </si>
  <si>
    <t>阿拉营镇、茶田镇、木江坪镇、吉信镇、山江镇、腊尔山镇、禾库镇、落潮井乡、新场乡、茨岩乡、官庄乡、林峰乡、水打田乡、都里乡、三拱桥乡、竿子坪乡、千工坪乡、木里乡、麻冲乡、两林乡、柳薄乡、米良乡</t>
  </si>
  <si>
    <t>凤凰县住房城乡建设局</t>
  </si>
  <si>
    <t>山江镇污水处理厂建设项目</t>
  </si>
  <si>
    <t>凤凰县住房和城乡建设局</t>
  </si>
  <si>
    <t>吉首市</t>
  </si>
  <si>
    <t>矮寨镇、河溪镇、双塘镇、丹青镇、社塘坡乡、寨阳乡、己略乡、白岩乡、太平乡、排绸乡、排吼乡</t>
  </si>
  <si>
    <t>吉首城区排水防涝工程</t>
  </si>
  <si>
    <t>吉首市城市污水处理有限责任公司</t>
  </si>
  <si>
    <t>花垣县</t>
  </si>
  <si>
    <t>边城镇、团结镇、龙潭镇、民乐镇、吉卫镇、麻栗场镇、雅酉镇、长乐乡、补抽乡、道二乡、雅桥乡、排吾乡、排碧乡、排料乡、董马库乡、两河乡、猫儿乡</t>
  </si>
  <si>
    <t>花垣县住房城乡建设局</t>
  </si>
  <si>
    <t>花垣县边城镇污水治理</t>
  </si>
  <si>
    <t>涧水溪、坝塘溪黑臭水体综合治理工程</t>
  </si>
  <si>
    <t>花垣县城市污水处理有限责任公司</t>
  </si>
  <si>
    <t>省直单位</t>
  </si>
  <si>
    <t>长沙理工大学</t>
  </si>
  <si>
    <t>室内空气净化光触媒及专职开发</t>
  </si>
  <si>
    <t>建筑围护结构节能关键技术及重点课题研究</t>
  </si>
  <si>
    <t>湖南省建筑工程集团总公司</t>
  </si>
  <si>
    <t>湖南省绿色建材评价关键技术及重点课题研究</t>
  </si>
  <si>
    <t>湖南省邮电规划设计院有限公司</t>
  </si>
  <si>
    <t>住宅小区及商住楼通信设施标准图集</t>
  </si>
  <si>
    <t>现场评价小组（组长）</t>
  </si>
  <si>
    <t>联系方式</t>
  </si>
  <si>
    <t>李玉龙</t>
  </si>
  <si>
    <r>
      <t xml:space="preserve"> </t>
    </r>
    <r>
      <rPr>
        <b/>
        <sz val="12"/>
        <rFont val="仿宋_GB2312"/>
        <family val="3"/>
      </rPr>
      <t>合计</t>
    </r>
  </si>
  <si>
    <r>
      <t>巷子口镇（</t>
    </r>
    <r>
      <rPr>
        <sz val="12"/>
        <color indexed="63"/>
        <rFont val="Times New Roman"/>
        <family val="1"/>
      </rPr>
      <t>40</t>
    </r>
    <r>
      <rPr>
        <sz val="12"/>
        <color indexed="63"/>
        <rFont val="仿宋_GB2312"/>
        <family val="3"/>
      </rPr>
      <t>）、灰汤镇（</t>
    </r>
    <r>
      <rPr>
        <sz val="12"/>
        <color indexed="63"/>
        <rFont val="Times New Roman"/>
        <family val="1"/>
      </rPr>
      <t>30</t>
    </r>
    <r>
      <rPr>
        <sz val="12"/>
        <color indexed="63"/>
        <rFont val="仿宋_GB2312"/>
        <family val="3"/>
      </rPr>
      <t>）、双凫铺镇（</t>
    </r>
    <r>
      <rPr>
        <sz val="12"/>
        <color indexed="63"/>
        <rFont val="Times New Roman"/>
        <family val="1"/>
      </rPr>
      <t>30</t>
    </r>
    <r>
      <rPr>
        <sz val="12"/>
        <color indexed="63"/>
        <rFont val="仿宋_GB2312"/>
        <family val="3"/>
      </rPr>
      <t>）污水处理设施建设</t>
    </r>
  </si>
  <si>
    <r>
      <t>宁乡县农村垃圾治理（夏铎铺镇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、横市镇泉柳村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）</t>
    </r>
  </si>
  <si>
    <r>
      <t>黄材镇和沩山乡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各</t>
    </r>
    <r>
      <rPr>
        <sz val="12"/>
        <rFont val="Times New Roman"/>
        <family val="1"/>
      </rPr>
      <t>100)</t>
    </r>
    <r>
      <rPr>
        <sz val="12"/>
        <rFont val="仿宋_GB2312"/>
        <family val="3"/>
      </rPr>
      <t>污水处理项目</t>
    </r>
  </si>
  <si>
    <r>
      <t>浏阳市乡镇污水垃圾治理项目（大围山镇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、太平桥镇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、高坪镇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、永安镇大安村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）</t>
    </r>
  </si>
  <si>
    <r>
      <t>文家市镇（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）及龙伏镇</t>
    </r>
    <r>
      <rPr>
        <sz val="12"/>
        <rFont val="Times New Roman"/>
        <family val="1"/>
      </rPr>
      <t>(35)</t>
    </r>
    <r>
      <rPr>
        <sz val="12"/>
        <rFont val="仿宋_GB2312"/>
        <family val="3"/>
      </rPr>
      <t>污水处理项目</t>
    </r>
  </si>
  <si>
    <t>李玉龙</t>
  </si>
  <si>
    <r>
      <t>湖南株州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惠天然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城市公园二期被动房示范（用于关键技术的研究和推广）</t>
    </r>
  </si>
  <si>
    <r>
      <t>朱亭镇和古岳峰镇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各</t>
    </r>
    <r>
      <rPr>
        <sz val="12"/>
        <rFont val="Times New Roman"/>
        <family val="1"/>
      </rPr>
      <t>100)</t>
    </r>
    <r>
      <rPr>
        <sz val="12"/>
        <rFont val="仿宋_GB2312"/>
        <family val="3"/>
      </rPr>
      <t>污水处理厂</t>
    </r>
  </si>
  <si>
    <r>
      <t xml:space="preserve"> </t>
    </r>
    <r>
      <rPr>
        <sz val="12"/>
        <rFont val="仿宋_GB2312"/>
        <family val="3"/>
      </rPr>
      <t>攸县</t>
    </r>
  </si>
  <si>
    <r>
      <t>县域农村生活垃圾治理（含新市镇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，联星街道办事处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</t>
    </r>
  </si>
  <si>
    <r>
      <t>花石镇（</t>
    </r>
    <r>
      <rPr>
        <sz val="12"/>
        <color indexed="63"/>
        <rFont val="Times New Roman"/>
        <family val="1"/>
      </rPr>
      <t>30</t>
    </r>
    <r>
      <rPr>
        <sz val="12"/>
        <color indexed="63"/>
        <rFont val="仿宋_GB2312"/>
        <family val="3"/>
      </rPr>
      <t>）、石潭镇（</t>
    </r>
    <r>
      <rPr>
        <sz val="12"/>
        <color indexed="63"/>
        <rFont val="Times New Roman"/>
        <family val="1"/>
      </rPr>
      <t>30</t>
    </r>
    <r>
      <rPr>
        <sz val="12"/>
        <color indexed="63"/>
        <rFont val="仿宋_GB2312"/>
        <family val="3"/>
      </rPr>
      <t>）污水处理设施建设</t>
    </r>
  </si>
  <si>
    <r>
      <t>韶山市农村生活垃圾治理（含清溪镇</t>
    </r>
    <r>
      <rPr>
        <sz val="12"/>
        <color indexed="63"/>
        <rFont val="Times New Roman"/>
        <family val="1"/>
      </rPr>
      <t>50</t>
    </r>
    <r>
      <rPr>
        <sz val="12"/>
        <color indexed="63"/>
        <rFont val="仿宋_GB2312"/>
        <family val="3"/>
      </rPr>
      <t>）</t>
    </r>
  </si>
  <si>
    <r>
      <t>湘乡市农村生活垃圾治理（梅桥镇富民村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、栗山镇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</t>
    </r>
  </si>
  <si>
    <t>衡阳县</t>
  </si>
  <si>
    <r>
      <t>洪市镇（</t>
    </r>
    <r>
      <rPr>
        <sz val="12"/>
        <color indexed="63"/>
        <rFont val="Times New Roman"/>
        <family val="1"/>
      </rPr>
      <t>40</t>
    </r>
    <r>
      <rPr>
        <sz val="12"/>
        <color indexed="63"/>
        <rFont val="仿宋_GB2312"/>
        <family val="3"/>
      </rPr>
      <t>）、金溪镇（</t>
    </r>
    <r>
      <rPr>
        <sz val="12"/>
        <color indexed="63"/>
        <rFont val="Times New Roman"/>
        <family val="1"/>
      </rPr>
      <t>30</t>
    </r>
    <r>
      <rPr>
        <sz val="12"/>
        <color indexed="63"/>
        <rFont val="仿宋_GB2312"/>
        <family val="3"/>
      </rPr>
      <t>）农村生活垃圾治理</t>
    </r>
  </si>
  <si>
    <r>
      <t>衡南县乡镇污水处理设施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栗江镇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</t>
    </r>
  </si>
  <si>
    <r>
      <t>县域农村生活垃圾统筹治理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乡镇垃圾中转站建设</t>
    </r>
  </si>
  <si>
    <r>
      <t>县域农村生活垃圾统筹治理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乡镇垃圾中转设施建设</t>
    </r>
  </si>
  <si>
    <r>
      <t>县域整体乡镇污水垃圾治理项目（佘田桥镇</t>
    </r>
    <r>
      <rPr>
        <sz val="12"/>
        <rFont val="Times New Roman"/>
        <family val="1"/>
      </rPr>
      <t>100)</t>
    </r>
  </si>
  <si>
    <r>
      <t>县域农村生活垃圾治理（含杨桥村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）</t>
    </r>
  </si>
  <si>
    <r>
      <t>岳阳县乡镇垃圾收转运建设项目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含新墙镇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仿宋_GB2312"/>
        <family val="3"/>
      </rPr>
      <t>）</t>
    </r>
  </si>
  <si>
    <r>
      <t>规范农村建房示范工程配套污水垃圾处理设施（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）及桃林镇（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）污水处理设施建设</t>
    </r>
  </si>
  <si>
    <r>
      <t>平江县村镇污水治理工程（南江镇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省美丽乡镇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、瓮江镇石坳村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）</t>
    </r>
  </si>
  <si>
    <r>
      <t>弼时镇（</t>
    </r>
    <r>
      <rPr>
        <sz val="12"/>
        <rFont val="Times New Roman"/>
        <family val="1"/>
      </rPr>
      <t>360</t>
    </r>
    <r>
      <rPr>
        <sz val="12"/>
        <rFont val="仿宋_GB2312"/>
        <family val="3"/>
      </rPr>
      <t>）汨罗镇和长乐镇（各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）污水处理及污水管网建设项目</t>
    </r>
  </si>
  <si>
    <r>
      <t>湘阴县农村垃圾治理（含六塘乡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、金龙镇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、新泉镇王家寨村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、玉华乡鹅形村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、白泥湖乡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）</t>
    </r>
  </si>
  <si>
    <r>
      <t>涔南镇（</t>
    </r>
    <r>
      <rPr>
        <sz val="12"/>
        <rFont val="Times New Roman"/>
        <family val="1"/>
      </rPr>
      <t>80</t>
    </r>
    <r>
      <rPr>
        <sz val="12"/>
        <rFont val="仿宋_GB2312"/>
        <family val="3"/>
      </rPr>
      <t>）及小渡口镇（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）码头铺镇、王家厂镇、盐井镇、大堰垱镇（各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）污水处理设施建设</t>
    </r>
  </si>
  <si>
    <r>
      <t>县域整体推进乡镇污水治理项目（江垭镇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</t>
    </r>
  </si>
  <si>
    <r>
      <t>桑植县乡镇垃圾处理设施建设（纪念红军长征</t>
    </r>
    <r>
      <rPr>
        <sz val="12"/>
        <rFont val="Times New Roman"/>
        <family val="1"/>
      </rPr>
      <t>80</t>
    </r>
    <r>
      <rPr>
        <sz val="12"/>
        <rFont val="仿宋_GB2312"/>
        <family val="3"/>
      </rPr>
      <t>周年）</t>
    </r>
  </si>
  <si>
    <r>
      <t>资阳区农村生活垃圾处理项目（长春镇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）</t>
    </r>
  </si>
  <si>
    <r>
      <t>马迹塘镇污水处理厂和鸬鹚渡镇蒋家冲村（各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）灾后重建项目</t>
    </r>
  </si>
  <si>
    <r>
      <t>平口镇（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）滔溪镇采联村（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）污水垃圾建设</t>
    </r>
  </si>
  <si>
    <r>
      <t>苏仙岭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万华岩风景名胜区管理处</t>
    </r>
  </si>
  <si>
    <t>祁阳县住房和城乡建设局</t>
  </si>
  <si>
    <t>李玉龙</t>
  </si>
  <si>
    <r>
      <t>辰溪县农村生活垃圾治理（含黄溪口镇</t>
    </r>
    <r>
      <rPr>
        <sz val="12"/>
        <color indexed="63"/>
        <rFont val="Times New Roman"/>
        <family val="1"/>
      </rPr>
      <t>50</t>
    </r>
    <r>
      <rPr>
        <sz val="12"/>
        <color indexed="63"/>
        <rFont val="仿宋_GB2312"/>
        <family val="3"/>
      </rPr>
      <t>）</t>
    </r>
  </si>
  <si>
    <t>会同县农村垃圾治理</t>
  </si>
  <si>
    <t>市本级</t>
  </si>
  <si>
    <t>娄底市防灾避险公园</t>
  </si>
  <si>
    <t>娄底市城市建设投资集团有限公司</t>
  </si>
  <si>
    <r>
      <t>荷叶镇（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）、梓门桥镇（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）污水处理设施建设，杏子铺镇（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）污水垃圾处理设施建设</t>
    </r>
  </si>
  <si>
    <t>冷水江市住房和城乡建设局</t>
  </si>
  <si>
    <r>
      <t>伏口镇（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）污水处理厂和茅塘镇光阳村及安平镇田心山村（各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）污水垃圾处理设施建设</t>
    </r>
  </si>
  <si>
    <r>
      <t>湘西土家族苗族自治州</t>
    </r>
    <r>
      <rPr>
        <sz val="12"/>
        <rFont val="Times New Roman"/>
        <family val="1"/>
      </rPr>
      <t xml:space="preserve"> </t>
    </r>
  </si>
  <si>
    <t>城市立体绿化建设</t>
  </si>
  <si>
    <t>吉首市园林绿化管理处</t>
  </si>
  <si>
    <t>花垣县雨污分流项目</t>
  </si>
  <si>
    <r>
      <t>附件</t>
    </r>
    <r>
      <rPr>
        <sz val="14"/>
        <rFont val="Times New Roman"/>
        <family val="1"/>
      </rPr>
      <t>10</t>
    </r>
    <r>
      <rPr>
        <sz val="14"/>
        <rFont val="黑体"/>
        <family val="0"/>
      </rPr>
      <t>：</t>
    </r>
  </si>
  <si>
    <r>
      <t>2015-2017</t>
    </r>
    <r>
      <rPr>
        <sz val="22"/>
        <rFont val="方正小标宋_GBK"/>
        <family val="4"/>
      </rPr>
      <t>年度湖南省新型城镇化建设专项资金现场评价安排表</t>
    </r>
  </si>
  <si>
    <t>年度</t>
  </si>
  <si>
    <t>数量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</si>
</sst>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22"/>
      <name val="Times New Roman"/>
      <family val="1"/>
    </font>
    <font>
      <sz val="22"/>
      <name val="方正小标宋_GBK"/>
      <family val="4"/>
    </font>
    <font>
      <sz val="12"/>
      <name val="黑体"/>
      <family val="0"/>
    </font>
    <font>
      <sz val="14"/>
      <name val="黑体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49" applyFont="1" applyFill="1" applyAlignment="1">
      <alignment vertical="center"/>
      <protection/>
    </xf>
    <xf numFmtId="0" fontId="25" fillId="0" borderId="0" xfId="51" applyFont="1" applyFill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0" xfId="49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0" applyNumberFormat="1" applyFont="1" applyFill="1" applyBorder="1" applyAlignment="1">
      <alignment horizontal="center" vertical="center" wrapText="1"/>
      <protection/>
    </xf>
    <xf numFmtId="0" fontId="30" fillId="0" borderId="10" xfId="50" applyNumberFormat="1" applyFont="1" applyFill="1" applyBorder="1" applyAlignment="1">
      <alignment horizontal="center" vertical="center" wrapText="1"/>
      <protection/>
    </xf>
    <xf numFmtId="3" fontId="27" fillId="0" borderId="10" xfId="51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50" applyFont="1" applyFill="1" applyBorder="1" applyAlignment="1">
      <alignment horizontal="center" vertical="center" wrapText="1"/>
      <protection/>
    </xf>
    <xf numFmtId="0" fontId="30" fillId="0" borderId="10" xfId="50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30" fillId="0" borderId="10" xfId="47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49" applyFont="1" applyFill="1" applyBorder="1" applyAlignment="1">
      <alignment horizontal="center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0" fontId="30" fillId="0" borderId="10" xfId="48" applyFont="1" applyFill="1" applyBorder="1" applyAlignment="1">
      <alignment horizontal="center" vertical="center" wrapText="1"/>
      <protection/>
    </xf>
    <xf numFmtId="3" fontId="27" fillId="0" borderId="10" xfId="49" applyNumberFormat="1" applyFont="1" applyFill="1" applyBorder="1" applyAlignment="1">
      <alignment horizontal="center" vertical="center" wrapText="1"/>
      <protection/>
    </xf>
    <xf numFmtId="0" fontId="27" fillId="0" borderId="10" xfId="47" applyFont="1" applyFill="1" applyBorder="1" applyAlignment="1">
      <alignment horizontal="center" vertical="center" wrapText="1"/>
      <protection/>
    </xf>
    <xf numFmtId="3" fontId="27" fillId="0" borderId="11" xfId="49" applyNumberFormat="1" applyFont="1" applyFill="1" applyBorder="1" applyAlignment="1">
      <alignment horizontal="center" vertical="center" wrapText="1"/>
      <protection/>
    </xf>
    <xf numFmtId="3" fontId="27" fillId="0" borderId="10" xfId="49" applyNumberFormat="1" applyFont="1" applyFill="1" applyBorder="1" applyAlignment="1">
      <alignment horizontal="center" vertical="center" wrapText="1"/>
      <protection/>
    </xf>
    <xf numFmtId="57" fontId="30" fillId="0" borderId="10" xfId="50" applyNumberFormat="1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0" xfId="50" applyFont="1" applyFill="1" applyBorder="1" applyAlignment="1">
      <alignment horizontal="center" vertical="center" wrapText="1" shrinkToFit="1"/>
      <protection/>
    </xf>
    <xf numFmtId="3" fontId="27" fillId="0" borderId="11" xfId="51" applyNumberFormat="1" applyFont="1" applyFill="1" applyBorder="1" applyAlignment="1">
      <alignment horizontal="center" vertical="center" wrapText="1"/>
      <protection/>
    </xf>
    <xf numFmtId="3" fontId="27" fillId="0" borderId="11" xfId="51" applyNumberFormat="1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30" fillId="0" borderId="10" xfId="52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30" fillId="0" borderId="10" xfId="44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49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3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177" fontId="33" fillId="0" borderId="10" xfId="50" applyNumberFormat="1" applyFont="1" applyFill="1" applyBorder="1" applyAlignment="1">
      <alignment horizontal="center" vertical="center" wrapText="1"/>
      <protection/>
    </xf>
    <xf numFmtId="3" fontId="23" fillId="0" borderId="14" xfId="0" applyNumberFormat="1" applyFont="1" applyFill="1" applyBorder="1" applyAlignment="1">
      <alignment horizontal="center" vertical="center" wrapText="1"/>
    </xf>
    <xf numFmtId="0" fontId="23" fillId="0" borderId="10" xfId="51" applyNumberFormat="1" applyFont="1" applyFill="1" applyBorder="1" applyAlignment="1">
      <alignment horizontal="center" vertical="center" wrapText="1"/>
      <protection/>
    </xf>
    <xf numFmtId="0" fontId="23" fillId="0" borderId="10" xfId="51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center" wrapText="1"/>
      <protection/>
    </xf>
    <xf numFmtId="3" fontId="23" fillId="0" borderId="10" xfId="0" applyNumberFormat="1" applyFont="1" applyFill="1" applyBorder="1" applyAlignment="1">
      <alignment horizontal="center" vertical="center" wrapText="1"/>
    </xf>
    <xf numFmtId="0" fontId="33" fillId="0" borderId="10" xfId="50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33" fillId="0" borderId="10" xfId="51" applyNumberFormat="1" applyFont="1" applyFill="1" applyBorder="1" applyAlignment="1">
      <alignment horizontal="center" vertical="center" wrapText="1"/>
      <protection/>
    </xf>
    <xf numFmtId="0" fontId="23" fillId="0" borderId="10" xfId="48" applyFont="1" applyFill="1" applyBorder="1" applyAlignment="1">
      <alignment horizontal="center" vertical="center" wrapText="1"/>
      <protection/>
    </xf>
    <xf numFmtId="177" fontId="23" fillId="0" borderId="10" xfId="50" applyNumberFormat="1" applyFont="1" applyFill="1" applyBorder="1" applyAlignment="1">
      <alignment horizontal="center" vertical="center" wrapText="1"/>
      <protection/>
    </xf>
    <xf numFmtId="3" fontId="23" fillId="0" borderId="14" xfId="49" applyNumberFormat="1" applyFont="1" applyFill="1" applyBorder="1" applyAlignment="1">
      <alignment horizontal="center" vertical="center" wrapText="1"/>
      <protection/>
    </xf>
    <xf numFmtId="3" fontId="23" fillId="0" borderId="10" xfId="49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3" fontId="23" fillId="0" borderId="14" xfId="51" applyNumberFormat="1" applyFont="1" applyFill="1" applyBorder="1" applyAlignment="1">
      <alignment horizontal="center" vertical="center" wrapText="1"/>
      <protection/>
    </xf>
    <xf numFmtId="0" fontId="33" fillId="0" borderId="10" xfId="52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3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发文表6.29" xfId="40"/>
    <cellStyle name="差_P020160603427888341093" xfId="41"/>
    <cellStyle name="常规 2" xfId="42"/>
    <cellStyle name="常规 2 6" xfId="43"/>
    <cellStyle name="常规 2 8" xfId="44"/>
    <cellStyle name="常规 2_P020170405561720009146" xfId="45"/>
    <cellStyle name="常规 3" xfId="46"/>
    <cellStyle name="常规 3 6 2" xfId="47"/>
    <cellStyle name="常规 4" xfId="48"/>
    <cellStyle name="常规_2015年发文表6.29" xfId="49"/>
    <cellStyle name="常规_2016年第二批新型城镇化建设资金安排表" xfId="50"/>
    <cellStyle name="常规_P020170405561720009146" xfId="51"/>
    <cellStyle name="常规_Sheet1" xfId="52"/>
    <cellStyle name="常规_第一批新型城镇化附表" xfId="53"/>
    <cellStyle name="Hyperlink" xfId="54"/>
    <cellStyle name="好" xfId="55"/>
    <cellStyle name="好_2015年发文表6.29" xfId="56"/>
    <cellStyle name="好_P020160603427888341093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9.75390625" style="6" bestFit="1" customWidth="1"/>
    <col min="2" max="2" width="12.00390625" style="7" customWidth="1"/>
    <col min="3" max="3" width="29.875" style="8" customWidth="1"/>
    <col min="4" max="4" width="23.50390625" style="8" customWidth="1"/>
    <col min="5" max="5" width="9.50390625" style="7" bestFit="1" customWidth="1"/>
    <col min="6" max="6" width="9.50390625" style="9" bestFit="1" customWidth="1"/>
    <col min="7" max="7" width="9.00390625" style="10" customWidth="1"/>
    <col min="8" max="8" width="13.50390625" style="13" customWidth="1"/>
    <col min="9" max="9" width="12.75390625" style="10" bestFit="1" customWidth="1"/>
    <col min="10" max="10" width="11.625" style="10" customWidth="1"/>
    <col min="11" max="16384" width="9.00390625" style="10" customWidth="1"/>
  </cols>
  <sheetData>
    <row r="1" spans="1:5" ht="18.75">
      <c r="A1" s="100" t="s">
        <v>370</v>
      </c>
      <c r="B1" s="2"/>
      <c r="C1" s="12"/>
      <c r="D1" s="12"/>
      <c r="E1" s="2"/>
    </row>
    <row r="2" spans="1:9" s="1" customFormat="1" ht="72.75" customHeight="1">
      <c r="A2" s="99" t="s">
        <v>371</v>
      </c>
      <c r="B2" s="99"/>
      <c r="C2" s="99"/>
      <c r="D2" s="99"/>
      <c r="E2" s="99"/>
      <c r="F2" s="99"/>
      <c r="G2" s="99"/>
      <c r="H2" s="99"/>
      <c r="I2" s="99"/>
    </row>
    <row r="3" spans="1:9" s="1" customFormat="1" ht="15.75">
      <c r="A3" s="17"/>
      <c r="B3" s="15"/>
      <c r="C3" s="62"/>
      <c r="D3" s="62"/>
      <c r="E3" s="62"/>
      <c r="F3" s="63"/>
      <c r="G3" s="63"/>
      <c r="H3" s="15"/>
      <c r="I3" s="15"/>
    </row>
    <row r="4" spans="1:9" s="3" customFormat="1" ht="28.5">
      <c r="A4" s="101" t="s">
        <v>0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372</v>
      </c>
      <c r="G4" s="101" t="s">
        <v>373</v>
      </c>
      <c r="H4" s="101" t="s">
        <v>320</v>
      </c>
      <c r="I4" s="101" t="s">
        <v>321</v>
      </c>
    </row>
    <row r="5" spans="1:11" s="3" customFormat="1" ht="15.75">
      <c r="A5" s="64" t="s">
        <v>323</v>
      </c>
      <c r="B5" s="64"/>
      <c r="C5" s="64"/>
      <c r="D5" s="65"/>
      <c r="E5" s="66">
        <f>E6+E16+E26+E36+E51+E69+E78+E91+E102+E109+E120+E128+E144+E157+E169</f>
        <v>18026.510000000002</v>
      </c>
      <c r="F5" s="66"/>
      <c r="G5" s="66">
        <f>G6+G16+G26+G36+G51+G69+G78+G91+G102+G109+G120+G128+G144+G157+G169</f>
        <v>153</v>
      </c>
      <c r="H5" s="67"/>
      <c r="I5" s="67"/>
      <c r="K5" s="14"/>
    </row>
    <row r="6" spans="1:9" s="3" customFormat="1" ht="15.75">
      <c r="A6" s="19" t="s">
        <v>5</v>
      </c>
      <c r="B6" s="20" t="s">
        <v>6</v>
      </c>
      <c r="C6" s="68"/>
      <c r="D6" s="68"/>
      <c r="E6" s="65">
        <f>SUM(E7:E15)</f>
        <v>825</v>
      </c>
      <c r="F6" s="65"/>
      <c r="G6" s="65">
        <v>9</v>
      </c>
      <c r="H6" s="18" t="s">
        <v>322</v>
      </c>
      <c r="I6" s="67">
        <v>13548559855</v>
      </c>
    </row>
    <row r="7" spans="1:9" s="3" customFormat="1" ht="45.75">
      <c r="A7" s="69"/>
      <c r="B7" s="21" t="s">
        <v>7</v>
      </c>
      <c r="C7" s="22" t="s">
        <v>324</v>
      </c>
      <c r="D7" s="23" t="s">
        <v>8</v>
      </c>
      <c r="E7" s="67">
        <v>100</v>
      </c>
      <c r="F7" s="67">
        <v>2015</v>
      </c>
      <c r="G7" s="67">
        <v>1</v>
      </c>
      <c r="H7" s="67"/>
      <c r="I7" s="67"/>
    </row>
    <row r="8" spans="1:9" s="3" customFormat="1" ht="28.5">
      <c r="A8" s="69"/>
      <c r="B8" s="70"/>
      <c r="C8" s="24" t="s">
        <v>9</v>
      </c>
      <c r="D8" s="24" t="s">
        <v>10</v>
      </c>
      <c r="E8" s="67">
        <v>20</v>
      </c>
      <c r="F8" s="67">
        <v>2015</v>
      </c>
      <c r="G8" s="67">
        <v>2</v>
      </c>
      <c r="H8" s="67"/>
      <c r="I8" s="67"/>
    </row>
    <row r="9" spans="1:9" s="3" customFormat="1" ht="15.75">
      <c r="A9" s="69"/>
      <c r="B9" s="70"/>
      <c r="C9" s="25" t="s">
        <v>11</v>
      </c>
      <c r="D9" s="24" t="s">
        <v>12</v>
      </c>
      <c r="E9" s="67">
        <v>10</v>
      </c>
      <c r="F9" s="67">
        <v>2015</v>
      </c>
      <c r="G9" s="67">
        <v>3</v>
      </c>
      <c r="H9" s="67"/>
      <c r="I9" s="67"/>
    </row>
    <row r="10" spans="1:9" s="4" customFormat="1" ht="15.75">
      <c r="A10" s="69"/>
      <c r="B10" s="70"/>
      <c r="C10" s="26" t="s">
        <v>13</v>
      </c>
      <c r="D10" s="27" t="s">
        <v>14</v>
      </c>
      <c r="E10" s="71">
        <v>40</v>
      </c>
      <c r="F10" s="16">
        <v>2016</v>
      </c>
      <c r="G10" s="67">
        <v>4</v>
      </c>
      <c r="H10" s="67"/>
      <c r="I10" s="16"/>
    </row>
    <row r="11" spans="1:9" s="4" customFormat="1" ht="15.75">
      <c r="A11" s="69"/>
      <c r="B11" s="70"/>
      <c r="C11" s="29" t="s">
        <v>15</v>
      </c>
      <c r="D11" s="30" t="s">
        <v>8</v>
      </c>
      <c r="E11" s="72">
        <v>100</v>
      </c>
      <c r="F11" s="16">
        <v>2016</v>
      </c>
      <c r="G11" s="67">
        <v>5</v>
      </c>
      <c r="H11" s="67"/>
      <c r="I11" s="16"/>
    </row>
    <row r="12" spans="1:9" s="4" customFormat="1" ht="30">
      <c r="A12" s="69"/>
      <c r="B12" s="70"/>
      <c r="C12" s="31" t="s">
        <v>325</v>
      </c>
      <c r="D12" s="32" t="s">
        <v>8</v>
      </c>
      <c r="E12" s="73">
        <v>70</v>
      </c>
      <c r="F12" s="16">
        <v>2016</v>
      </c>
      <c r="G12" s="67">
        <v>6</v>
      </c>
      <c r="H12" s="67"/>
      <c r="I12" s="16"/>
    </row>
    <row r="13" spans="1:9" s="4" customFormat="1" ht="30">
      <c r="A13" s="69"/>
      <c r="B13" s="74"/>
      <c r="C13" s="33" t="s">
        <v>326</v>
      </c>
      <c r="D13" s="33" t="s">
        <v>16</v>
      </c>
      <c r="E13" s="75">
        <v>200</v>
      </c>
      <c r="F13" s="76">
        <v>2017</v>
      </c>
      <c r="G13" s="67">
        <v>7</v>
      </c>
      <c r="H13" s="67"/>
      <c r="I13" s="16"/>
    </row>
    <row r="14" spans="1:9" s="4" customFormat="1" ht="45.75">
      <c r="A14" s="69"/>
      <c r="B14" s="34" t="s">
        <v>17</v>
      </c>
      <c r="C14" s="32" t="s">
        <v>327</v>
      </c>
      <c r="D14" s="32" t="s">
        <v>18</v>
      </c>
      <c r="E14" s="73">
        <v>150</v>
      </c>
      <c r="F14" s="16">
        <v>2016</v>
      </c>
      <c r="G14" s="67">
        <v>8</v>
      </c>
      <c r="H14" s="67"/>
      <c r="I14" s="16"/>
    </row>
    <row r="15" spans="1:9" s="5" customFormat="1" ht="30">
      <c r="A15" s="77"/>
      <c r="B15" s="78"/>
      <c r="C15" s="33" t="s">
        <v>328</v>
      </c>
      <c r="D15" s="33" t="s">
        <v>19</v>
      </c>
      <c r="E15" s="75">
        <v>135</v>
      </c>
      <c r="F15" s="76">
        <v>2017</v>
      </c>
      <c r="G15" s="67">
        <v>9</v>
      </c>
      <c r="H15" s="67"/>
      <c r="I15" s="76"/>
    </row>
    <row r="16" spans="1:9" s="11" customFormat="1" ht="15.75">
      <c r="A16" s="19" t="s">
        <v>20</v>
      </c>
      <c r="B16" s="20" t="s">
        <v>21</v>
      </c>
      <c r="C16" s="68"/>
      <c r="D16" s="68"/>
      <c r="E16" s="65">
        <f>SUM(E17:E25)</f>
        <v>755</v>
      </c>
      <c r="F16" s="65"/>
      <c r="G16" s="65">
        <v>9</v>
      </c>
      <c r="H16" s="18" t="s">
        <v>329</v>
      </c>
      <c r="I16" s="67">
        <v>13548559855</v>
      </c>
    </row>
    <row r="17" spans="1:9" s="3" customFormat="1" ht="44.25">
      <c r="A17" s="69"/>
      <c r="B17" s="35" t="s">
        <v>22</v>
      </c>
      <c r="C17" s="18" t="s">
        <v>330</v>
      </c>
      <c r="D17" s="18" t="s">
        <v>23</v>
      </c>
      <c r="E17" s="67">
        <v>20</v>
      </c>
      <c r="F17" s="67">
        <v>2015</v>
      </c>
      <c r="G17" s="67">
        <v>1</v>
      </c>
      <c r="H17" s="67"/>
      <c r="I17" s="67"/>
    </row>
    <row r="18" spans="1:9" s="3" customFormat="1" ht="15.75">
      <c r="A18" s="69"/>
      <c r="B18" s="21" t="s">
        <v>24</v>
      </c>
      <c r="C18" s="35" t="s">
        <v>25</v>
      </c>
      <c r="D18" s="18" t="s">
        <v>26</v>
      </c>
      <c r="E18" s="67">
        <v>6</v>
      </c>
      <c r="F18" s="67">
        <v>2015</v>
      </c>
      <c r="G18" s="67">
        <v>2</v>
      </c>
      <c r="H18" s="67"/>
      <c r="I18" s="67"/>
    </row>
    <row r="19" spans="1:9" s="3" customFormat="1" ht="30">
      <c r="A19" s="69"/>
      <c r="B19" s="74"/>
      <c r="C19" s="33" t="s">
        <v>331</v>
      </c>
      <c r="D19" s="33" t="s">
        <v>27</v>
      </c>
      <c r="E19" s="75">
        <v>200</v>
      </c>
      <c r="F19" s="76">
        <v>2017</v>
      </c>
      <c r="G19" s="67">
        <v>3</v>
      </c>
      <c r="H19" s="67"/>
      <c r="I19" s="67"/>
    </row>
    <row r="20" spans="1:9" s="3" customFormat="1" ht="114">
      <c r="A20" s="69"/>
      <c r="B20" s="79" t="s">
        <v>332</v>
      </c>
      <c r="C20" s="35" t="s">
        <v>25</v>
      </c>
      <c r="D20" s="18" t="s">
        <v>28</v>
      </c>
      <c r="E20" s="67">
        <v>57</v>
      </c>
      <c r="F20" s="67">
        <v>2015</v>
      </c>
      <c r="G20" s="67">
        <v>4</v>
      </c>
      <c r="H20" s="67"/>
      <c r="I20" s="67"/>
    </row>
    <row r="21" spans="1:9" s="3" customFormat="1" ht="15.75">
      <c r="A21" s="69"/>
      <c r="B21" s="70"/>
      <c r="C21" s="36" t="s">
        <v>29</v>
      </c>
      <c r="D21" s="37" t="s">
        <v>30</v>
      </c>
      <c r="E21" s="80">
        <v>60</v>
      </c>
      <c r="F21" s="16">
        <v>2016</v>
      </c>
      <c r="G21" s="67">
        <v>5</v>
      </c>
      <c r="H21" s="67"/>
      <c r="I21" s="67"/>
    </row>
    <row r="22" spans="1:9" s="3" customFormat="1" ht="42.75">
      <c r="A22" s="69"/>
      <c r="B22" s="74"/>
      <c r="C22" s="33" t="s">
        <v>333</v>
      </c>
      <c r="D22" s="33" t="s">
        <v>31</v>
      </c>
      <c r="E22" s="75">
        <v>150</v>
      </c>
      <c r="F22" s="76">
        <v>2017</v>
      </c>
      <c r="G22" s="67">
        <v>6</v>
      </c>
      <c r="H22" s="67"/>
      <c r="I22" s="67"/>
    </row>
    <row r="23" spans="1:9" s="3" customFormat="1" ht="142.5">
      <c r="A23" s="69"/>
      <c r="B23" s="21" t="s">
        <v>32</v>
      </c>
      <c r="C23" s="35" t="s">
        <v>25</v>
      </c>
      <c r="D23" s="18" t="s">
        <v>33</v>
      </c>
      <c r="E23" s="67">
        <v>72</v>
      </c>
      <c r="F23" s="67">
        <v>2015</v>
      </c>
      <c r="G23" s="67">
        <v>7</v>
      </c>
      <c r="H23" s="67"/>
      <c r="I23" s="67"/>
    </row>
    <row r="24" spans="1:9" s="3" customFormat="1" ht="28.5">
      <c r="A24" s="69"/>
      <c r="B24" s="74"/>
      <c r="C24" s="36" t="s">
        <v>34</v>
      </c>
      <c r="D24" s="37" t="s">
        <v>35</v>
      </c>
      <c r="E24" s="16">
        <v>50</v>
      </c>
      <c r="F24" s="16">
        <v>2016</v>
      </c>
      <c r="G24" s="67">
        <v>8</v>
      </c>
      <c r="H24" s="67"/>
      <c r="I24" s="67"/>
    </row>
    <row r="25" spans="1:9" s="3" customFormat="1" ht="71.25">
      <c r="A25" s="77"/>
      <c r="B25" s="38" t="s">
        <v>36</v>
      </c>
      <c r="C25" s="35" t="s">
        <v>25</v>
      </c>
      <c r="D25" s="18" t="s">
        <v>37</v>
      </c>
      <c r="E25" s="67">
        <v>140</v>
      </c>
      <c r="F25" s="67">
        <v>2015</v>
      </c>
      <c r="G25" s="67">
        <v>9</v>
      </c>
      <c r="H25" s="67"/>
      <c r="I25" s="67"/>
    </row>
    <row r="26" spans="1:9" s="3" customFormat="1" ht="15.75">
      <c r="A26" s="19" t="s">
        <v>38</v>
      </c>
      <c r="B26" s="20" t="s">
        <v>39</v>
      </c>
      <c r="C26" s="68"/>
      <c r="D26" s="68"/>
      <c r="E26" s="65">
        <f>SUM(E27:E35)</f>
        <v>735</v>
      </c>
      <c r="F26" s="67"/>
      <c r="G26" s="65">
        <v>9</v>
      </c>
      <c r="H26" s="18" t="s">
        <v>329</v>
      </c>
      <c r="I26" s="67">
        <v>13548559855</v>
      </c>
    </row>
    <row r="27" spans="1:9" s="3" customFormat="1" ht="15.75">
      <c r="A27" s="69"/>
      <c r="B27" s="21" t="s">
        <v>22</v>
      </c>
      <c r="C27" s="18" t="s">
        <v>40</v>
      </c>
      <c r="D27" s="18" t="s">
        <v>41</v>
      </c>
      <c r="E27" s="67">
        <v>325</v>
      </c>
      <c r="F27" s="67">
        <v>2015</v>
      </c>
      <c r="G27" s="67">
        <v>1</v>
      </c>
      <c r="H27" s="67"/>
      <c r="I27" s="67"/>
    </row>
    <row r="28" spans="1:9" s="3" customFormat="1" ht="28.5">
      <c r="A28" s="69"/>
      <c r="B28" s="70"/>
      <c r="C28" s="18" t="s">
        <v>42</v>
      </c>
      <c r="D28" s="18" t="s">
        <v>43</v>
      </c>
      <c r="E28" s="67">
        <v>10</v>
      </c>
      <c r="F28" s="67">
        <v>2015</v>
      </c>
      <c r="G28" s="67">
        <v>2</v>
      </c>
      <c r="H28" s="67"/>
      <c r="I28" s="67"/>
    </row>
    <row r="29" spans="1:9" s="3" customFormat="1" ht="15.75">
      <c r="A29" s="69"/>
      <c r="B29" s="74"/>
      <c r="C29" s="26" t="s">
        <v>13</v>
      </c>
      <c r="D29" s="27" t="s">
        <v>44</v>
      </c>
      <c r="E29" s="71">
        <v>40</v>
      </c>
      <c r="F29" s="16">
        <v>2016</v>
      </c>
      <c r="G29" s="67">
        <v>3</v>
      </c>
      <c r="H29" s="67"/>
      <c r="I29" s="67"/>
    </row>
    <row r="30" spans="1:9" s="3" customFormat="1" ht="15.75">
      <c r="A30" s="69"/>
      <c r="B30" s="35" t="s">
        <v>45</v>
      </c>
      <c r="C30" s="22" t="s">
        <v>46</v>
      </c>
      <c r="D30" s="22" t="s">
        <v>47</v>
      </c>
      <c r="E30" s="67">
        <v>50</v>
      </c>
      <c r="F30" s="67">
        <v>2015</v>
      </c>
      <c r="G30" s="67">
        <v>4</v>
      </c>
      <c r="H30" s="67"/>
      <c r="I30" s="67"/>
    </row>
    <row r="31" spans="1:9" s="3" customFormat="1" ht="30">
      <c r="A31" s="69"/>
      <c r="B31" s="35" t="s">
        <v>48</v>
      </c>
      <c r="C31" s="22" t="s">
        <v>334</v>
      </c>
      <c r="D31" s="23" t="s">
        <v>49</v>
      </c>
      <c r="E31" s="67">
        <v>60</v>
      </c>
      <c r="F31" s="67">
        <v>2015</v>
      </c>
      <c r="G31" s="67">
        <v>5</v>
      </c>
      <c r="H31" s="67"/>
      <c r="I31" s="67"/>
    </row>
    <row r="32" spans="1:9" s="3" customFormat="1" ht="15.75">
      <c r="A32" s="69"/>
      <c r="B32" s="39" t="s">
        <v>50</v>
      </c>
      <c r="C32" s="25" t="s">
        <v>11</v>
      </c>
      <c r="D32" s="23" t="s">
        <v>51</v>
      </c>
      <c r="E32" s="67">
        <v>10</v>
      </c>
      <c r="F32" s="67">
        <v>2015</v>
      </c>
      <c r="G32" s="67">
        <v>6</v>
      </c>
      <c r="H32" s="67"/>
      <c r="I32" s="67"/>
    </row>
    <row r="33" spans="1:9" s="3" customFormat="1" ht="30">
      <c r="A33" s="69"/>
      <c r="B33" s="81"/>
      <c r="C33" s="22" t="s">
        <v>335</v>
      </c>
      <c r="D33" s="23" t="s">
        <v>52</v>
      </c>
      <c r="E33" s="67">
        <v>100</v>
      </c>
      <c r="F33" s="67">
        <v>2015</v>
      </c>
      <c r="G33" s="67">
        <v>7</v>
      </c>
      <c r="H33" s="67"/>
      <c r="I33" s="67"/>
    </row>
    <row r="34" spans="1:9" s="4" customFormat="1" ht="15.75">
      <c r="A34" s="69"/>
      <c r="B34" s="21" t="s">
        <v>53</v>
      </c>
      <c r="C34" s="35" t="s">
        <v>54</v>
      </c>
      <c r="D34" s="35" t="s">
        <v>55</v>
      </c>
      <c r="E34" s="67">
        <v>20</v>
      </c>
      <c r="F34" s="67">
        <v>2015</v>
      </c>
      <c r="G34" s="67">
        <v>8</v>
      </c>
      <c r="H34" s="67"/>
      <c r="I34" s="16"/>
    </row>
    <row r="35" spans="1:9" s="4" customFormat="1" ht="30">
      <c r="A35" s="77"/>
      <c r="B35" s="74"/>
      <c r="C35" s="36" t="s">
        <v>336</v>
      </c>
      <c r="D35" s="37" t="s">
        <v>56</v>
      </c>
      <c r="E35" s="82">
        <v>120</v>
      </c>
      <c r="F35" s="16">
        <v>2016</v>
      </c>
      <c r="G35" s="67">
        <v>9</v>
      </c>
      <c r="H35" s="67"/>
      <c r="I35" s="16"/>
    </row>
    <row r="36" spans="1:9" s="3" customFormat="1" ht="15.75">
      <c r="A36" s="19" t="s">
        <v>57</v>
      </c>
      <c r="B36" s="20" t="s">
        <v>58</v>
      </c>
      <c r="C36" s="83"/>
      <c r="D36" s="83"/>
      <c r="E36" s="65">
        <f>SUM(E37:E50)</f>
        <v>1210</v>
      </c>
      <c r="F36" s="67"/>
      <c r="G36" s="65">
        <v>14</v>
      </c>
      <c r="H36" s="18" t="s">
        <v>329</v>
      </c>
      <c r="I36" s="67">
        <v>13548559855</v>
      </c>
    </row>
    <row r="37" spans="1:9" s="3" customFormat="1" ht="15.75">
      <c r="A37" s="69"/>
      <c r="B37" s="18" t="s">
        <v>22</v>
      </c>
      <c r="C37" s="35" t="s">
        <v>59</v>
      </c>
      <c r="D37" s="40" t="s">
        <v>60</v>
      </c>
      <c r="E37" s="67">
        <v>30</v>
      </c>
      <c r="F37" s="67">
        <v>2015</v>
      </c>
      <c r="G37" s="67">
        <v>1</v>
      </c>
      <c r="H37" s="67"/>
      <c r="I37" s="67"/>
    </row>
    <row r="38" spans="1:9" s="3" customFormat="1" ht="15.75">
      <c r="A38" s="69"/>
      <c r="B38" s="18" t="s">
        <v>61</v>
      </c>
      <c r="C38" s="22" t="s">
        <v>62</v>
      </c>
      <c r="D38" s="23" t="s">
        <v>63</v>
      </c>
      <c r="E38" s="67">
        <v>40</v>
      </c>
      <c r="F38" s="67">
        <v>2015</v>
      </c>
      <c r="G38" s="67">
        <v>2</v>
      </c>
      <c r="H38" s="67"/>
      <c r="I38" s="67"/>
    </row>
    <row r="39" spans="1:9" s="3" customFormat="1" ht="15.75">
      <c r="A39" s="69"/>
      <c r="B39" s="27" t="s">
        <v>64</v>
      </c>
      <c r="C39" s="26" t="s">
        <v>13</v>
      </c>
      <c r="D39" s="30" t="s">
        <v>65</v>
      </c>
      <c r="E39" s="72">
        <v>40</v>
      </c>
      <c r="F39" s="16">
        <v>2016</v>
      </c>
      <c r="G39" s="67">
        <v>3</v>
      </c>
      <c r="H39" s="67"/>
      <c r="I39" s="67"/>
    </row>
    <row r="40" spans="1:9" s="3" customFormat="1" ht="15.75">
      <c r="A40" s="69"/>
      <c r="B40" s="34" t="s">
        <v>337</v>
      </c>
      <c r="C40" s="25" t="s">
        <v>11</v>
      </c>
      <c r="D40" s="41" t="s">
        <v>66</v>
      </c>
      <c r="E40" s="84">
        <v>10</v>
      </c>
      <c r="F40" s="67">
        <v>2015</v>
      </c>
      <c r="G40" s="67">
        <v>4</v>
      </c>
      <c r="H40" s="67"/>
      <c r="I40" s="67"/>
    </row>
    <row r="41" spans="1:9" s="3" customFormat="1" ht="30">
      <c r="A41" s="69"/>
      <c r="B41" s="78"/>
      <c r="C41" s="22" t="s">
        <v>338</v>
      </c>
      <c r="D41" s="22" t="s">
        <v>67</v>
      </c>
      <c r="E41" s="67">
        <v>70</v>
      </c>
      <c r="F41" s="67">
        <v>2015</v>
      </c>
      <c r="G41" s="67">
        <v>5</v>
      </c>
      <c r="H41" s="67"/>
      <c r="I41" s="67"/>
    </row>
    <row r="42" spans="1:9" s="3" customFormat="1" ht="31.5">
      <c r="A42" s="69"/>
      <c r="B42" s="19" t="s">
        <v>68</v>
      </c>
      <c r="C42" s="36" t="s">
        <v>339</v>
      </c>
      <c r="D42" s="37" t="s">
        <v>69</v>
      </c>
      <c r="E42" s="80">
        <v>80</v>
      </c>
      <c r="F42" s="16">
        <v>2016</v>
      </c>
      <c r="G42" s="67">
        <v>6</v>
      </c>
      <c r="H42" s="67"/>
      <c r="I42" s="67"/>
    </row>
    <row r="43" spans="1:9" s="3" customFormat="1" ht="30">
      <c r="A43" s="69"/>
      <c r="B43" s="77"/>
      <c r="C43" s="33" t="s">
        <v>340</v>
      </c>
      <c r="D43" s="33" t="s">
        <v>70</v>
      </c>
      <c r="E43" s="75">
        <v>150</v>
      </c>
      <c r="F43" s="76">
        <v>2017</v>
      </c>
      <c r="G43" s="67">
        <v>7</v>
      </c>
      <c r="H43" s="67"/>
      <c r="I43" s="67"/>
    </row>
    <row r="44" spans="1:9" s="3" customFormat="1" ht="15.75">
      <c r="A44" s="69"/>
      <c r="B44" s="19" t="s">
        <v>71</v>
      </c>
      <c r="C44" s="18" t="s">
        <v>72</v>
      </c>
      <c r="D44" s="22" t="s">
        <v>73</v>
      </c>
      <c r="E44" s="67">
        <v>300</v>
      </c>
      <c r="F44" s="67">
        <v>2015</v>
      </c>
      <c r="G44" s="67">
        <v>8</v>
      </c>
      <c r="H44" s="67"/>
      <c r="I44" s="67"/>
    </row>
    <row r="45" spans="1:9" s="3" customFormat="1" ht="15.75">
      <c r="A45" s="69"/>
      <c r="B45" s="69"/>
      <c r="C45" s="41" t="s">
        <v>74</v>
      </c>
      <c r="D45" s="22" t="s">
        <v>73</v>
      </c>
      <c r="E45" s="84">
        <v>20</v>
      </c>
      <c r="F45" s="67">
        <v>2015</v>
      </c>
      <c r="G45" s="67">
        <v>9</v>
      </c>
      <c r="H45" s="67"/>
      <c r="I45" s="67"/>
    </row>
    <row r="46" spans="1:9" s="3" customFormat="1" ht="15.75">
      <c r="A46" s="69"/>
      <c r="B46" s="77"/>
      <c r="C46" s="22" t="s">
        <v>75</v>
      </c>
      <c r="D46" s="22" t="s">
        <v>76</v>
      </c>
      <c r="E46" s="67">
        <v>50</v>
      </c>
      <c r="F46" s="67">
        <v>2015</v>
      </c>
      <c r="G46" s="67">
        <v>10</v>
      </c>
      <c r="H46" s="67"/>
      <c r="I46" s="67"/>
    </row>
    <row r="47" spans="1:9" s="4" customFormat="1" ht="15.75">
      <c r="A47" s="69"/>
      <c r="B47" s="19" t="s">
        <v>77</v>
      </c>
      <c r="C47" s="22" t="s">
        <v>78</v>
      </c>
      <c r="D47" s="23" t="s">
        <v>79</v>
      </c>
      <c r="E47" s="67">
        <v>50</v>
      </c>
      <c r="F47" s="67">
        <v>2015</v>
      </c>
      <c r="G47" s="67">
        <v>11</v>
      </c>
      <c r="H47" s="67"/>
      <c r="I47" s="16"/>
    </row>
    <row r="48" spans="1:9" s="5" customFormat="1" ht="28.5">
      <c r="A48" s="69"/>
      <c r="B48" s="69"/>
      <c r="C48" s="32" t="s">
        <v>80</v>
      </c>
      <c r="D48" s="32" t="s">
        <v>79</v>
      </c>
      <c r="E48" s="73">
        <v>120</v>
      </c>
      <c r="F48" s="16">
        <v>2016</v>
      </c>
      <c r="G48" s="67">
        <v>12</v>
      </c>
      <c r="H48" s="67"/>
      <c r="I48" s="76"/>
    </row>
    <row r="49" spans="1:9" s="5" customFormat="1" ht="30">
      <c r="A49" s="69"/>
      <c r="B49" s="77"/>
      <c r="C49" s="33" t="s">
        <v>341</v>
      </c>
      <c r="D49" s="33" t="s">
        <v>81</v>
      </c>
      <c r="E49" s="75">
        <v>150</v>
      </c>
      <c r="F49" s="76">
        <v>2017</v>
      </c>
      <c r="G49" s="67">
        <v>13</v>
      </c>
      <c r="H49" s="67"/>
      <c r="I49" s="76"/>
    </row>
    <row r="50" spans="1:9" s="5" customFormat="1" ht="15.75">
      <c r="A50" s="77"/>
      <c r="B50" s="33" t="s">
        <v>82</v>
      </c>
      <c r="C50" s="33" t="s">
        <v>83</v>
      </c>
      <c r="D50" s="33" t="s">
        <v>84</v>
      </c>
      <c r="E50" s="75">
        <v>100</v>
      </c>
      <c r="F50" s="76">
        <v>2017</v>
      </c>
      <c r="G50" s="67">
        <v>14</v>
      </c>
      <c r="H50" s="67"/>
      <c r="I50" s="76"/>
    </row>
    <row r="51" spans="1:9" s="11" customFormat="1" ht="15.75">
      <c r="A51" s="19" t="s">
        <v>85</v>
      </c>
      <c r="B51" s="20" t="s">
        <v>86</v>
      </c>
      <c r="C51" s="68"/>
      <c r="D51" s="68"/>
      <c r="E51" s="65">
        <f>SUM(E52:E68)</f>
        <v>1885</v>
      </c>
      <c r="F51" s="65"/>
      <c r="G51" s="65">
        <v>17</v>
      </c>
      <c r="H51" s="18" t="s">
        <v>322</v>
      </c>
      <c r="I51" s="67">
        <v>13548559855</v>
      </c>
    </row>
    <row r="52" spans="1:9" s="3" customFormat="1" ht="28.5">
      <c r="A52" s="69"/>
      <c r="B52" s="33" t="s">
        <v>87</v>
      </c>
      <c r="C52" s="33" t="s">
        <v>88</v>
      </c>
      <c r="D52" s="33" t="s">
        <v>89</v>
      </c>
      <c r="E52" s="75">
        <v>300</v>
      </c>
      <c r="F52" s="76">
        <v>2017</v>
      </c>
      <c r="G52" s="67">
        <v>1</v>
      </c>
      <c r="H52" s="67"/>
      <c r="I52" s="67"/>
    </row>
    <row r="53" spans="1:9" s="3" customFormat="1" ht="15.75">
      <c r="A53" s="69"/>
      <c r="B53" s="19" t="s">
        <v>90</v>
      </c>
      <c r="C53" s="22" t="s">
        <v>91</v>
      </c>
      <c r="D53" s="23" t="s">
        <v>92</v>
      </c>
      <c r="E53" s="67">
        <v>100</v>
      </c>
      <c r="F53" s="67">
        <v>2015</v>
      </c>
      <c r="G53" s="67">
        <v>2</v>
      </c>
      <c r="H53" s="67"/>
      <c r="I53" s="67"/>
    </row>
    <row r="54" spans="1:9" s="3" customFormat="1" ht="28.5">
      <c r="A54" s="69"/>
      <c r="B54" s="69"/>
      <c r="C54" s="31" t="s">
        <v>93</v>
      </c>
      <c r="D54" s="31" t="s">
        <v>94</v>
      </c>
      <c r="E54" s="80">
        <v>80</v>
      </c>
      <c r="F54" s="16">
        <v>2016</v>
      </c>
      <c r="G54" s="67">
        <v>3</v>
      </c>
      <c r="H54" s="67"/>
      <c r="I54" s="67"/>
    </row>
    <row r="55" spans="1:9" s="3" customFormat="1" ht="42.75">
      <c r="A55" s="69"/>
      <c r="B55" s="77"/>
      <c r="C55" s="29" t="s">
        <v>25</v>
      </c>
      <c r="D55" s="27" t="s">
        <v>95</v>
      </c>
      <c r="E55" s="85">
        <v>40</v>
      </c>
      <c r="F55" s="16">
        <v>2016</v>
      </c>
      <c r="G55" s="67">
        <v>4</v>
      </c>
      <c r="H55" s="67"/>
      <c r="I55" s="67"/>
    </row>
    <row r="56" spans="1:9" s="3" customFormat="1" ht="15.75">
      <c r="A56" s="69"/>
      <c r="B56" s="34" t="s">
        <v>96</v>
      </c>
      <c r="C56" s="22" t="s">
        <v>97</v>
      </c>
      <c r="D56" s="23" t="s">
        <v>98</v>
      </c>
      <c r="E56" s="67">
        <v>30</v>
      </c>
      <c r="F56" s="67">
        <v>2015</v>
      </c>
      <c r="G56" s="67">
        <v>5</v>
      </c>
      <c r="H56" s="67"/>
      <c r="I56" s="67"/>
    </row>
    <row r="57" spans="1:9" s="3" customFormat="1" ht="99.75">
      <c r="A57" s="69"/>
      <c r="B57" s="78"/>
      <c r="C57" s="29" t="s">
        <v>25</v>
      </c>
      <c r="D57" s="27" t="s">
        <v>99</v>
      </c>
      <c r="E57" s="85">
        <v>190</v>
      </c>
      <c r="F57" s="16">
        <v>2016</v>
      </c>
      <c r="G57" s="67">
        <v>6</v>
      </c>
      <c r="H57" s="67"/>
      <c r="I57" s="67"/>
    </row>
    <row r="58" spans="1:9" s="4" customFormat="1" ht="15.75">
      <c r="A58" s="69"/>
      <c r="B58" s="19" t="s">
        <v>100</v>
      </c>
      <c r="C58" s="41" t="s">
        <v>101</v>
      </c>
      <c r="D58" s="41" t="s">
        <v>102</v>
      </c>
      <c r="E58" s="84">
        <v>50</v>
      </c>
      <c r="F58" s="67">
        <v>2015</v>
      </c>
      <c r="G58" s="67">
        <v>7</v>
      </c>
      <c r="H58" s="67"/>
      <c r="I58" s="16"/>
    </row>
    <row r="59" spans="1:9" s="4" customFormat="1" ht="15.75">
      <c r="A59" s="69"/>
      <c r="B59" s="69"/>
      <c r="C59" s="29" t="s">
        <v>25</v>
      </c>
      <c r="D59" s="27" t="s">
        <v>103</v>
      </c>
      <c r="E59" s="85">
        <v>10</v>
      </c>
      <c r="F59" s="16">
        <v>2016</v>
      </c>
      <c r="G59" s="67">
        <v>8</v>
      </c>
      <c r="H59" s="67"/>
      <c r="I59" s="16"/>
    </row>
    <row r="60" spans="1:9" s="4" customFormat="1" ht="15.75">
      <c r="A60" s="69"/>
      <c r="B60" s="77"/>
      <c r="C60" s="36" t="s">
        <v>104</v>
      </c>
      <c r="D60" s="37" t="s">
        <v>105</v>
      </c>
      <c r="E60" s="80">
        <v>50</v>
      </c>
      <c r="F60" s="16">
        <v>2016</v>
      </c>
      <c r="G60" s="67">
        <v>9</v>
      </c>
      <c r="H60" s="67"/>
      <c r="I60" s="16"/>
    </row>
    <row r="61" spans="1:9" s="4" customFormat="1" ht="28.5">
      <c r="A61" s="69"/>
      <c r="B61" s="34" t="s">
        <v>106</v>
      </c>
      <c r="C61" s="29" t="s">
        <v>25</v>
      </c>
      <c r="D61" s="27" t="s">
        <v>107</v>
      </c>
      <c r="E61" s="85">
        <v>40</v>
      </c>
      <c r="F61" s="16">
        <v>2016</v>
      </c>
      <c r="G61" s="67">
        <v>10</v>
      </c>
      <c r="H61" s="67"/>
      <c r="I61" s="16"/>
    </row>
    <row r="62" spans="1:9" s="4" customFormat="1" ht="15.75">
      <c r="A62" s="69"/>
      <c r="B62" s="78"/>
      <c r="C62" s="33" t="s">
        <v>108</v>
      </c>
      <c r="D62" s="33" t="s">
        <v>109</v>
      </c>
      <c r="E62" s="75">
        <v>360</v>
      </c>
      <c r="F62" s="76">
        <v>2017</v>
      </c>
      <c r="G62" s="67">
        <v>11</v>
      </c>
      <c r="H62" s="67"/>
      <c r="I62" s="16"/>
    </row>
    <row r="63" spans="1:9" s="4" customFormat="1" ht="28.5">
      <c r="A63" s="69"/>
      <c r="B63" s="42" t="s">
        <v>110</v>
      </c>
      <c r="C63" s="32" t="s">
        <v>111</v>
      </c>
      <c r="D63" s="32" t="s">
        <v>112</v>
      </c>
      <c r="E63" s="73">
        <v>120</v>
      </c>
      <c r="F63" s="16">
        <v>2016</v>
      </c>
      <c r="G63" s="67">
        <v>12</v>
      </c>
      <c r="H63" s="67"/>
      <c r="I63" s="16"/>
    </row>
    <row r="64" spans="1:9" s="4" customFormat="1" ht="28.5">
      <c r="A64" s="69"/>
      <c r="B64" s="86"/>
      <c r="C64" s="29" t="s">
        <v>25</v>
      </c>
      <c r="D64" s="27" t="s">
        <v>113</v>
      </c>
      <c r="E64" s="85">
        <v>20</v>
      </c>
      <c r="F64" s="16">
        <v>2016</v>
      </c>
      <c r="G64" s="67">
        <v>13</v>
      </c>
      <c r="H64" s="67"/>
      <c r="I64" s="16"/>
    </row>
    <row r="65" spans="1:9" s="4" customFormat="1" ht="15.75">
      <c r="A65" s="69"/>
      <c r="B65" s="28" t="s">
        <v>114</v>
      </c>
      <c r="C65" s="29" t="s">
        <v>25</v>
      </c>
      <c r="D65" s="27" t="s">
        <v>115</v>
      </c>
      <c r="E65" s="85">
        <v>5</v>
      </c>
      <c r="F65" s="16">
        <v>2016</v>
      </c>
      <c r="G65" s="67">
        <v>14</v>
      </c>
      <c r="H65" s="67"/>
      <c r="I65" s="16"/>
    </row>
    <row r="66" spans="1:9" s="5" customFormat="1" ht="128.25">
      <c r="A66" s="69"/>
      <c r="B66" s="27" t="s">
        <v>116</v>
      </c>
      <c r="C66" s="29" t="s">
        <v>25</v>
      </c>
      <c r="D66" s="27" t="s">
        <v>117</v>
      </c>
      <c r="E66" s="85">
        <v>190</v>
      </c>
      <c r="F66" s="16">
        <v>2016</v>
      </c>
      <c r="G66" s="67">
        <v>15</v>
      </c>
      <c r="H66" s="67"/>
      <c r="I66" s="76"/>
    </row>
    <row r="67" spans="1:9" s="5" customFormat="1" ht="30">
      <c r="A67" s="69"/>
      <c r="B67" s="33" t="s">
        <v>118</v>
      </c>
      <c r="C67" s="33" t="s">
        <v>342</v>
      </c>
      <c r="D67" s="33" t="s">
        <v>119</v>
      </c>
      <c r="E67" s="75">
        <v>150</v>
      </c>
      <c r="F67" s="76">
        <v>2017</v>
      </c>
      <c r="G67" s="67">
        <v>16</v>
      </c>
      <c r="H67" s="67"/>
      <c r="I67" s="76"/>
    </row>
    <row r="68" spans="1:9" s="5" customFormat="1" ht="30">
      <c r="A68" s="77"/>
      <c r="B68" s="33" t="s">
        <v>120</v>
      </c>
      <c r="C68" s="33" t="s">
        <v>343</v>
      </c>
      <c r="D68" s="33" t="s">
        <v>121</v>
      </c>
      <c r="E68" s="87">
        <v>150</v>
      </c>
      <c r="F68" s="76">
        <v>2017</v>
      </c>
      <c r="G68" s="67">
        <v>17</v>
      </c>
      <c r="H68" s="67"/>
      <c r="I68" s="76"/>
    </row>
    <row r="69" spans="1:9" s="3" customFormat="1" ht="15.75">
      <c r="A69" s="19" t="s">
        <v>122</v>
      </c>
      <c r="B69" s="20" t="s">
        <v>123</v>
      </c>
      <c r="C69" s="68"/>
      <c r="D69" s="68"/>
      <c r="E69" s="65">
        <f>SUM(E70:E77)</f>
        <v>1160</v>
      </c>
      <c r="F69" s="67"/>
      <c r="G69" s="65">
        <v>8</v>
      </c>
      <c r="H69" s="18" t="s">
        <v>329</v>
      </c>
      <c r="I69" s="67">
        <v>13548559855</v>
      </c>
    </row>
    <row r="70" spans="1:9" s="3" customFormat="1" ht="30">
      <c r="A70" s="69"/>
      <c r="B70" s="38" t="s">
        <v>124</v>
      </c>
      <c r="C70" s="32" t="s">
        <v>344</v>
      </c>
      <c r="D70" s="32" t="s">
        <v>125</v>
      </c>
      <c r="E70" s="73">
        <v>120</v>
      </c>
      <c r="F70" s="16">
        <v>2016</v>
      </c>
      <c r="G70" s="67">
        <v>1</v>
      </c>
      <c r="H70" s="67"/>
      <c r="I70" s="67"/>
    </row>
    <row r="71" spans="1:9" s="3" customFormat="1" ht="15.75">
      <c r="A71" s="69"/>
      <c r="B71" s="21" t="s">
        <v>126</v>
      </c>
      <c r="C71" s="22" t="s">
        <v>127</v>
      </c>
      <c r="D71" s="23" t="s">
        <v>128</v>
      </c>
      <c r="E71" s="67">
        <v>50</v>
      </c>
      <c r="F71" s="67">
        <v>2015</v>
      </c>
      <c r="G71" s="67">
        <v>2</v>
      </c>
      <c r="H71" s="67"/>
      <c r="I71" s="67"/>
    </row>
    <row r="72" spans="1:9" s="3" customFormat="1" ht="45.75">
      <c r="A72" s="69"/>
      <c r="B72" s="74"/>
      <c r="C72" s="33" t="s">
        <v>345</v>
      </c>
      <c r="D72" s="33" t="s">
        <v>129</v>
      </c>
      <c r="E72" s="75">
        <v>200</v>
      </c>
      <c r="F72" s="76">
        <v>2017</v>
      </c>
      <c r="G72" s="67">
        <v>3</v>
      </c>
      <c r="H72" s="67"/>
      <c r="I72" s="67"/>
    </row>
    <row r="73" spans="1:9" s="3" customFormat="1" ht="15.75">
      <c r="A73" s="69"/>
      <c r="B73" s="21" t="s">
        <v>130</v>
      </c>
      <c r="C73" s="22" t="s">
        <v>131</v>
      </c>
      <c r="D73" s="23" t="s">
        <v>132</v>
      </c>
      <c r="E73" s="67">
        <v>60</v>
      </c>
      <c r="F73" s="67">
        <v>2015</v>
      </c>
      <c r="G73" s="67">
        <v>4</v>
      </c>
      <c r="H73" s="67"/>
      <c r="I73" s="67"/>
    </row>
    <row r="74" spans="1:9" s="3" customFormat="1" ht="45.75">
      <c r="A74" s="69"/>
      <c r="B74" s="74"/>
      <c r="C74" s="43" t="s">
        <v>346</v>
      </c>
      <c r="D74" s="44" t="s">
        <v>133</v>
      </c>
      <c r="E74" s="88">
        <v>120</v>
      </c>
      <c r="F74" s="16">
        <v>2016</v>
      </c>
      <c r="G74" s="67">
        <v>5</v>
      </c>
      <c r="H74" s="67"/>
      <c r="I74" s="67"/>
    </row>
    <row r="75" spans="1:9" s="4" customFormat="1" ht="15.75">
      <c r="A75" s="69"/>
      <c r="B75" s="21" t="s">
        <v>134</v>
      </c>
      <c r="C75" s="22" t="s">
        <v>135</v>
      </c>
      <c r="D75" s="22" t="s">
        <v>136</v>
      </c>
      <c r="E75" s="67">
        <v>50</v>
      </c>
      <c r="F75" s="67">
        <v>2015</v>
      </c>
      <c r="G75" s="67">
        <v>6</v>
      </c>
      <c r="H75" s="67"/>
      <c r="I75" s="16"/>
    </row>
    <row r="76" spans="1:9" s="5" customFormat="1" ht="45.75">
      <c r="A76" s="69"/>
      <c r="B76" s="74"/>
      <c r="C76" s="33" t="s">
        <v>347</v>
      </c>
      <c r="D76" s="33" t="s">
        <v>137</v>
      </c>
      <c r="E76" s="75">
        <v>460</v>
      </c>
      <c r="F76" s="76">
        <v>2017</v>
      </c>
      <c r="G76" s="67">
        <v>7</v>
      </c>
      <c r="H76" s="67"/>
      <c r="I76" s="76"/>
    </row>
    <row r="77" spans="1:9" s="5" customFormat="1" ht="61.5">
      <c r="A77" s="77"/>
      <c r="B77" s="45" t="s">
        <v>138</v>
      </c>
      <c r="C77" s="31" t="s">
        <v>348</v>
      </c>
      <c r="D77" s="32" t="s">
        <v>139</v>
      </c>
      <c r="E77" s="73">
        <v>100</v>
      </c>
      <c r="F77" s="16">
        <v>2016</v>
      </c>
      <c r="G77" s="67">
        <v>8</v>
      </c>
      <c r="H77" s="67"/>
      <c r="I77" s="76"/>
    </row>
    <row r="78" spans="1:9" s="3" customFormat="1" ht="15.75">
      <c r="A78" s="19" t="s">
        <v>140</v>
      </c>
      <c r="B78" s="20" t="s">
        <v>141</v>
      </c>
      <c r="C78" s="68"/>
      <c r="D78" s="68"/>
      <c r="E78" s="65">
        <f>SUM(E79:E90)</f>
        <v>1040</v>
      </c>
      <c r="F78" s="67"/>
      <c r="G78" s="65">
        <v>12</v>
      </c>
      <c r="H78" s="18" t="s">
        <v>329</v>
      </c>
      <c r="I78" s="67">
        <v>13548559855</v>
      </c>
    </row>
    <row r="79" spans="1:9" s="3" customFormat="1" ht="28.5">
      <c r="A79" s="69"/>
      <c r="B79" s="21" t="s">
        <v>22</v>
      </c>
      <c r="C79" s="46" t="s">
        <v>142</v>
      </c>
      <c r="D79" s="40" t="s">
        <v>143</v>
      </c>
      <c r="E79" s="67">
        <v>20</v>
      </c>
      <c r="F79" s="67">
        <v>2015</v>
      </c>
      <c r="G79" s="67">
        <v>1</v>
      </c>
      <c r="H79" s="67"/>
      <c r="I79" s="67"/>
    </row>
    <row r="80" spans="1:9" s="3" customFormat="1" ht="28.5">
      <c r="A80" s="69"/>
      <c r="B80" s="70"/>
      <c r="C80" s="37" t="s">
        <v>144</v>
      </c>
      <c r="D80" s="37" t="s">
        <v>145</v>
      </c>
      <c r="E80" s="89">
        <v>30</v>
      </c>
      <c r="F80" s="16">
        <v>2016</v>
      </c>
      <c r="G80" s="67">
        <v>2</v>
      </c>
      <c r="H80" s="67"/>
      <c r="I80" s="67"/>
    </row>
    <row r="81" spans="1:9" s="3" customFormat="1" ht="28.5">
      <c r="A81" s="69"/>
      <c r="B81" s="74"/>
      <c r="C81" s="26" t="s">
        <v>13</v>
      </c>
      <c r="D81" s="40" t="s">
        <v>143</v>
      </c>
      <c r="E81" s="72">
        <v>40</v>
      </c>
      <c r="F81" s="16">
        <v>2016</v>
      </c>
      <c r="G81" s="67">
        <v>3</v>
      </c>
      <c r="H81" s="67"/>
      <c r="I81" s="67"/>
    </row>
    <row r="82" spans="1:9" s="3" customFormat="1" ht="15.75">
      <c r="A82" s="69"/>
      <c r="B82" s="38" t="s">
        <v>146</v>
      </c>
      <c r="C82" s="18" t="s">
        <v>147</v>
      </c>
      <c r="D82" s="18" t="s">
        <v>148</v>
      </c>
      <c r="E82" s="67">
        <v>50</v>
      </c>
      <c r="F82" s="67">
        <v>2015</v>
      </c>
      <c r="G82" s="67">
        <v>4</v>
      </c>
      <c r="H82" s="67"/>
      <c r="I82" s="67"/>
    </row>
    <row r="83" spans="1:9" s="3" customFormat="1" ht="15.75">
      <c r="A83" s="69"/>
      <c r="B83" s="21" t="s">
        <v>149</v>
      </c>
      <c r="C83" s="25" t="s">
        <v>11</v>
      </c>
      <c r="D83" s="18" t="s">
        <v>150</v>
      </c>
      <c r="E83" s="84">
        <v>10</v>
      </c>
      <c r="F83" s="67">
        <v>2015</v>
      </c>
      <c r="G83" s="67">
        <v>5</v>
      </c>
      <c r="H83" s="67"/>
      <c r="I83" s="67"/>
    </row>
    <row r="84" spans="1:9" s="3" customFormat="1" ht="15.75">
      <c r="A84" s="69"/>
      <c r="B84" s="70"/>
      <c r="C84" s="41" t="s">
        <v>151</v>
      </c>
      <c r="D84" s="41" t="s">
        <v>152</v>
      </c>
      <c r="E84" s="84">
        <v>30</v>
      </c>
      <c r="F84" s="67">
        <v>2015</v>
      </c>
      <c r="G84" s="67">
        <v>6</v>
      </c>
      <c r="H84" s="67"/>
      <c r="I84" s="67"/>
    </row>
    <row r="85" spans="1:9" s="4" customFormat="1" ht="60">
      <c r="A85" s="69"/>
      <c r="B85" s="74"/>
      <c r="C85" s="33" t="s">
        <v>349</v>
      </c>
      <c r="D85" s="33" t="s">
        <v>153</v>
      </c>
      <c r="E85" s="75">
        <v>210</v>
      </c>
      <c r="F85" s="76">
        <v>2017</v>
      </c>
      <c r="G85" s="67">
        <v>7</v>
      </c>
      <c r="H85" s="67"/>
      <c r="I85" s="16"/>
    </row>
    <row r="86" spans="1:9" s="4" customFormat="1" ht="15.75">
      <c r="A86" s="69"/>
      <c r="B86" s="35" t="s">
        <v>154</v>
      </c>
      <c r="C86" s="22" t="s">
        <v>155</v>
      </c>
      <c r="D86" s="22" t="s">
        <v>156</v>
      </c>
      <c r="E86" s="67">
        <v>50</v>
      </c>
      <c r="F86" s="67">
        <v>2015</v>
      </c>
      <c r="G86" s="67">
        <v>8</v>
      </c>
      <c r="H86" s="67"/>
      <c r="I86" s="16"/>
    </row>
    <row r="87" spans="1:9" s="4" customFormat="1" ht="15.75">
      <c r="A87" s="69"/>
      <c r="B87" s="21" t="s">
        <v>157</v>
      </c>
      <c r="C87" s="22" t="s">
        <v>158</v>
      </c>
      <c r="D87" s="23" t="s">
        <v>159</v>
      </c>
      <c r="E87" s="67">
        <v>100</v>
      </c>
      <c r="F87" s="67">
        <v>2015</v>
      </c>
      <c r="G87" s="67">
        <v>9</v>
      </c>
      <c r="H87" s="67"/>
      <c r="I87" s="16"/>
    </row>
    <row r="88" spans="1:9" s="4" customFormat="1" ht="15.75">
      <c r="A88" s="69"/>
      <c r="B88" s="74"/>
      <c r="C88" s="33" t="s">
        <v>160</v>
      </c>
      <c r="D88" s="33" t="s">
        <v>161</v>
      </c>
      <c r="E88" s="75">
        <v>100</v>
      </c>
      <c r="F88" s="67">
        <v>2017</v>
      </c>
      <c r="G88" s="67">
        <v>10</v>
      </c>
      <c r="H88" s="67"/>
      <c r="I88" s="16"/>
    </row>
    <row r="89" spans="1:9" s="5" customFormat="1" ht="15.75">
      <c r="A89" s="69"/>
      <c r="B89" s="47" t="s">
        <v>162</v>
      </c>
      <c r="C89" s="36" t="s">
        <v>163</v>
      </c>
      <c r="D89" s="37" t="s">
        <v>164</v>
      </c>
      <c r="E89" s="80">
        <v>200</v>
      </c>
      <c r="F89" s="16">
        <v>2016</v>
      </c>
      <c r="G89" s="67">
        <v>11</v>
      </c>
      <c r="H89" s="67"/>
      <c r="I89" s="76"/>
    </row>
    <row r="90" spans="1:9" s="5" customFormat="1" ht="15.75">
      <c r="A90" s="77"/>
      <c r="B90" s="90"/>
      <c r="C90" s="33" t="s">
        <v>165</v>
      </c>
      <c r="D90" s="33" t="s">
        <v>166</v>
      </c>
      <c r="E90" s="75">
        <v>200</v>
      </c>
      <c r="F90" s="76">
        <v>2017</v>
      </c>
      <c r="G90" s="67">
        <v>12</v>
      </c>
      <c r="H90" s="67"/>
      <c r="I90" s="76"/>
    </row>
    <row r="91" spans="1:9" s="3" customFormat="1" ht="28.5">
      <c r="A91" s="19" t="s">
        <v>167</v>
      </c>
      <c r="B91" s="20" t="s">
        <v>168</v>
      </c>
      <c r="C91" s="68"/>
      <c r="D91" s="68"/>
      <c r="E91" s="66">
        <f>SUM(E92:E101)</f>
        <v>1350</v>
      </c>
      <c r="F91" s="67"/>
      <c r="G91" s="65">
        <v>10</v>
      </c>
      <c r="H91" s="18" t="s">
        <v>329</v>
      </c>
      <c r="I91" s="67">
        <v>13548559855</v>
      </c>
    </row>
    <row r="92" spans="1:9" s="3" customFormat="1" ht="28.5">
      <c r="A92" s="69"/>
      <c r="B92" s="48" t="s">
        <v>22</v>
      </c>
      <c r="C92" s="37" t="s">
        <v>169</v>
      </c>
      <c r="D92" s="37" t="s">
        <v>170</v>
      </c>
      <c r="E92" s="89">
        <v>100</v>
      </c>
      <c r="F92" s="16">
        <v>2016</v>
      </c>
      <c r="G92" s="67">
        <v>1</v>
      </c>
      <c r="H92" s="67"/>
      <c r="I92" s="67"/>
    </row>
    <row r="93" spans="1:9" s="3" customFormat="1" ht="15.75">
      <c r="A93" s="69"/>
      <c r="B93" s="91"/>
      <c r="C93" s="37" t="s">
        <v>171</v>
      </c>
      <c r="D93" s="49" t="s">
        <v>172</v>
      </c>
      <c r="E93" s="89">
        <v>30</v>
      </c>
      <c r="F93" s="16">
        <v>2016</v>
      </c>
      <c r="G93" s="67">
        <v>2</v>
      </c>
      <c r="H93" s="67"/>
      <c r="I93" s="67"/>
    </row>
    <row r="94" spans="1:9" s="3" customFormat="1" ht="15.75">
      <c r="A94" s="69"/>
      <c r="B94" s="91"/>
      <c r="C94" s="36" t="s">
        <v>173</v>
      </c>
      <c r="D94" s="37" t="s">
        <v>172</v>
      </c>
      <c r="E94" s="82">
        <v>100</v>
      </c>
      <c r="F94" s="16">
        <v>2016</v>
      </c>
      <c r="G94" s="67">
        <v>3</v>
      </c>
      <c r="H94" s="67"/>
      <c r="I94" s="67"/>
    </row>
    <row r="95" spans="1:9" s="3" customFormat="1" ht="57">
      <c r="A95" s="69"/>
      <c r="B95" s="38" t="s">
        <v>174</v>
      </c>
      <c r="C95" s="35" t="s">
        <v>25</v>
      </c>
      <c r="D95" s="18" t="s">
        <v>175</v>
      </c>
      <c r="E95" s="67">
        <v>90</v>
      </c>
      <c r="F95" s="67">
        <v>2015</v>
      </c>
      <c r="G95" s="67">
        <v>4</v>
      </c>
      <c r="H95" s="67"/>
      <c r="I95" s="67"/>
    </row>
    <row r="96" spans="1:9" s="4" customFormat="1" ht="171">
      <c r="A96" s="69"/>
      <c r="B96" s="21" t="s">
        <v>176</v>
      </c>
      <c r="C96" s="35" t="s">
        <v>25</v>
      </c>
      <c r="D96" s="18" t="s">
        <v>177</v>
      </c>
      <c r="E96" s="67">
        <v>280</v>
      </c>
      <c r="F96" s="67">
        <v>2015</v>
      </c>
      <c r="G96" s="67">
        <v>5</v>
      </c>
      <c r="H96" s="67"/>
      <c r="I96" s="16"/>
    </row>
    <row r="97" spans="1:9" s="4" customFormat="1" ht="28.5">
      <c r="A97" s="69"/>
      <c r="B97" s="70"/>
      <c r="C97" s="36" t="s">
        <v>178</v>
      </c>
      <c r="D97" s="37" t="s">
        <v>179</v>
      </c>
      <c r="E97" s="82">
        <v>80</v>
      </c>
      <c r="F97" s="16">
        <v>2016</v>
      </c>
      <c r="G97" s="67">
        <v>6</v>
      </c>
      <c r="H97" s="67"/>
      <c r="I97" s="16"/>
    </row>
    <row r="98" spans="1:9" s="4" customFormat="1" ht="30">
      <c r="A98" s="69"/>
      <c r="B98" s="74"/>
      <c r="C98" s="33" t="s">
        <v>350</v>
      </c>
      <c r="D98" s="33" t="s">
        <v>180</v>
      </c>
      <c r="E98" s="75">
        <v>200</v>
      </c>
      <c r="F98" s="76">
        <v>2017</v>
      </c>
      <c r="G98" s="67">
        <v>7</v>
      </c>
      <c r="H98" s="67"/>
      <c r="I98" s="16"/>
    </row>
    <row r="99" spans="1:9" s="5" customFormat="1" ht="15.75">
      <c r="A99" s="69"/>
      <c r="B99" s="50" t="s">
        <v>181</v>
      </c>
      <c r="C99" s="41" t="s">
        <v>182</v>
      </c>
      <c r="D99" s="18" t="s">
        <v>183</v>
      </c>
      <c r="E99" s="67">
        <v>100</v>
      </c>
      <c r="F99" s="67">
        <v>2015</v>
      </c>
      <c r="G99" s="67">
        <v>8</v>
      </c>
      <c r="H99" s="67"/>
      <c r="I99" s="76"/>
    </row>
    <row r="100" spans="1:9" s="5" customFormat="1" ht="171">
      <c r="A100" s="69"/>
      <c r="B100" s="92"/>
      <c r="C100" s="35" t="s">
        <v>25</v>
      </c>
      <c r="D100" s="18" t="s">
        <v>184</v>
      </c>
      <c r="E100" s="67">
        <v>270</v>
      </c>
      <c r="F100" s="67">
        <v>2015</v>
      </c>
      <c r="G100" s="67">
        <v>9</v>
      </c>
      <c r="H100" s="67"/>
      <c r="I100" s="76"/>
    </row>
    <row r="101" spans="1:9" s="5" customFormat="1" ht="30">
      <c r="A101" s="77"/>
      <c r="B101" s="93"/>
      <c r="C101" s="36" t="s">
        <v>351</v>
      </c>
      <c r="D101" s="37" t="s">
        <v>185</v>
      </c>
      <c r="E101" s="82">
        <v>100</v>
      </c>
      <c r="F101" s="67">
        <v>2016</v>
      </c>
      <c r="G101" s="67">
        <v>10</v>
      </c>
      <c r="H101" s="67"/>
      <c r="I101" s="76"/>
    </row>
    <row r="102" spans="1:9" s="3" customFormat="1" ht="15.75">
      <c r="A102" s="19" t="s">
        <v>186</v>
      </c>
      <c r="B102" s="20" t="s">
        <v>187</v>
      </c>
      <c r="C102" s="68"/>
      <c r="D102" s="68"/>
      <c r="E102" s="65">
        <f>SUM(E103:E108)</f>
        <v>900</v>
      </c>
      <c r="F102" s="67"/>
      <c r="G102" s="67">
        <v>6</v>
      </c>
      <c r="H102" s="18" t="s">
        <v>329</v>
      </c>
      <c r="I102" s="67">
        <v>13548559855</v>
      </c>
    </row>
    <row r="103" spans="1:9" s="3" customFormat="1" ht="15.75">
      <c r="A103" s="69"/>
      <c r="B103" s="38" t="s">
        <v>188</v>
      </c>
      <c r="C103" s="22" t="s">
        <v>189</v>
      </c>
      <c r="D103" s="22" t="s">
        <v>190</v>
      </c>
      <c r="E103" s="67">
        <v>50</v>
      </c>
      <c r="F103" s="67">
        <v>2015</v>
      </c>
      <c r="G103" s="67">
        <v>1</v>
      </c>
      <c r="H103" s="67"/>
      <c r="I103" s="67"/>
    </row>
    <row r="104" spans="1:9" s="3" customFormat="1" ht="30">
      <c r="A104" s="69"/>
      <c r="B104" s="45" t="s">
        <v>191</v>
      </c>
      <c r="C104" s="51" t="s">
        <v>352</v>
      </c>
      <c r="D104" s="51" t="s">
        <v>192</v>
      </c>
      <c r="E104" s="82">
        <v>60</v>
      </c>
      <c r="F104" s="16">
        <v>2016</v>
      </c>
      <c r="G104" s="67">
        <v>2</v>
      </c>
      <c r="H104" s="67"/>
      <c r="I104" s="67"/>
    </row>
    <row r="105" spans="1:9" s="4" customFormat="1" ht="28.5">
      <c r="A105" s="69"/>
      <c r="B105" s="52" t="s">
        <v>193</v>
      </c>
      <c r="C105" s="51" t="s">
        <v>194</v>
      </c>
      <c r="D105" s="51" t="s">
        <v>195</v>
      </c>
      <c r="E105" s="89">
        <v>200</v>
      </c>
      <c r="F105" s="16">
        <v>2016</v>
      </c>
      <c r="G105" s="67">
        <v>3</v>
      </c>
      <c r="H105" s="67"/>
      <c r="I105" s="16"/>
    </row>
    <row r="106" spans="1:9" s="5" customFormat="1" ht="28.5">
      <c r="A106" s="69"/>
      <c r="B106" s="94"/>
      <c r="C106" s="33" t="s">
        <v>196</v>
      </c>
      <c r="D106" s="33" t="s">
        <v>197</v>
      </c>
      <c r="E106" s="75">
        <v>360</v>
      </c>
      <c r="F106" s="76">
        <v>2017</v>
      </c>
      <c r="G106" s="67">
        <v>4</v>
      </c>
      <c r="H106" s="67"/>
      <c r="I106" s="76"/>
    </row>
    <row r="107" spans="1:9" s="5" customFormat="1" ht="30">
      <c r="A107" s="69"/>
      <c r="B107" s="33" t="s">
        <v>198</v>
      </c>
      <c r="C107" s="33" t="s">
        <v>353</v>
      </c>
      <c r="D107" s="33" t="s">
        <v>199</v>
      </c>
      <c r="E107" s="75">
        <v>100</v>
      </c>
      <c r="F107" s="76">
        <v>2017</v>
      </c>
      <c r="G107" s="67">
        <v>5</v>
      </c>
      <c r="H107" s="67"/>
      <c r="I107" s="76"/>
    </row>
    <row r="108" spans="1:9" s="5" customFormat="1" ht="31.5">
      <c r="A108" s="77"/>
      <c r="B108" s="53" t="s">
        <v>200</v>
      </c>
      <c r="C108" s="33" t="s">
        <v>354</v>
      </c>
      <c r="D108" s="33" t="s">
        <v>153</v>
      </c>
      <c r="E108" s="75">
        <v>130</v>
      </c>
      <c r="F108" s="76">
        <v>2017</v>
      </c>
      <c r="G108" s="67">
        <v>6</v>
      </c>
      <c r="H108" s="67"/>
      <c r="I108" s="76"/>
    </row>
    <row r="109" spans="1:9" s="3" customFormat="1" ht="15.75">
      <c r="A109" s="19" t="s">
        <v>201</v>
      </c>
      <c r="B109" s="20" t="s">
        <v>202</v>
      </c>
      <c r="C109" s="67"/>
      <c r="D109" s="67"/>
      <c r="E109" s="65">
        <f>SUM(E110:E119)</f>
        <v>1520</v>
      </c>
      <c r="F109" s="67"/>
      <c r="G109" s="65">
        <v>10</v>
      </c>
      <c r="H109" s="18" t="s">
        <v>322</v>
      </c>
      <c r="I109" s="67">
        <v>13548559855</v>
      </c>
    </row>
    <row r="110" spans="1:9" s="3" customFormat="1" ht="28.5">
      <c r="A110" s="69"/>
      <c r="B110" s="33" t="s">
        <v>22</v>
      </c>
      <c r="C110" s="33" t="s">
        <v>203</v>
      </c>
      <c r="D110" s="33" t="s">
        <v>204</v>
      </c>
      <c r="E110" s="75">
        <v>300</v>
      </c>
      <c r="F110" s="76">
        <v>2017</v>
      </c>
      <c r="G110" s="67">
        <v>1</v>
      </c>
      <c r="H110" s="67"/>
      <c r="I110" s="67"/>
    </row>
    <row r="111" spans="1:9" s="3" customFormat="1" ht="15.75">
      <c r="A111" s="69"/>
      <c r="B111" s="33" t="s">
        <v>205</v>
      </c>
      <c r="C111" s="33" t="s">
        <v>206</v>
      </c>
      <c r="D111" s="33" t="s">
        <v>207</v>
      </c>
      <c r="E111" s="75">
        <v>100</v>
      </c>
      <c r="F111" s="76">
        <v>2017</v>
      </c>
      <c r="G111" s="67">
        <v>2</v>
      </c>
      <c r="H111" s="67"/>
      <c r="I111" s="67"/>
    </row>
    <row r="112" spans="1:9" s="3" customFormat="1" ht="15.75">
      <c r="A112" s="69"/>
      <c r="B112" s="21" t="s">
        <v>208</v>
      </c>
      <c r="C112" s="22" t="s">
        <v>209</v>
      </c>
      <c r="D112" s="22" t="s">
        <v>210</v>
      </c>
      <c r="E112" s="67">
        <v>50</v>
      </c>
      <c r="F112" s="67">
        <v>2015</v>
      </c>
      <c r="G112" s="67">
        <v>3</v>
      </c>
      <c r="H112" s="67"/>
      <c r="I112" s="67"/>
    </row>
    <row r="113" spans="1:9" s="3" customFormat="1" ht="30">
      <c r="A113" s="69"/>
      <c r="B113" s="70"/>
      <c r="C113" s="26" t="s">
        <v>13</v>
      </c>
      <c r="D113" s="40" t="s">
        <v>355</v>
      </c>
      <c r="E113" s="72">
        <v>40</v>
      </c>
      <c r="F113" s="16">
        <v>2016</v>
      </c>
      <c r="G113" s="67">
        <v>4</v>
      </c>
      <c r="H113" s="67"/>
      <c r="I113" s="67"/>
    </row>
    <row r="114" spans="1:9" s="3" customFormat="1" ht="15.75">
      <c r="A114" s="69"/>
      <c r="B114" s="70"/>
      <c r="C114" s="54" t="s">
        <v>211</v>
      </c>
      <c r="D114" s="55" t="s">
        <v>212</v>
      </c>
      <c r="E114" s="95">
        <v>50</v>
      </c>
      <c r="F114" s="16">
        <v>2016</v>
      </c>
      <c r="G114" s="67">
        <v>5</v>
      </c>
      <c r="H114" s="67"/>
      <c r="I114" s="67"/>
    </row>
    <row r="115" spans="1:9" s="4" customFormat="1" ht="28.5">
      <c r="A115" s="69"/>
      <c r="B115" s="74"/>
      <c r="C115" s="33" t="s">
        <v>213</v>
      </c>
      <c r="D115" s="33" t="s">
        <v>214</v>
      </c>
      <c r="E115" s="75">
        <v>300</v>
      </c>
      <c r="F115" s="76">
        <v>2017</v>
      </c>
      <c r="G115" s="67">
        <v>6</v>
      </c>
      <c r="H115" s="67"/>
      <c r="I115" s="16"/>
    </row>
    <row r="116" spans="1:9" s="4" customFormat="1" ht="15.75">
      <c r="A116" s="69"/>
      <c r="B116" s="35" t="s">
        <v>215</v>
      </c>
      <c r="C116" s="22" t="s">
        <v>216</v>
      </c>
      <c r="D116" s="22" t="s">
        <v>217</v>
      </c>
      <c r="E116" s="67">
        <v>50</v>
      </c>
      <c r="F116" s="67">
        <v>2015</v>
      </c>
      <c r="G116" s="67">
        <v>7</v>
      </c>
      <c r="H116" s="67"/>
      <c r="I116" s="16"/>
    </row>
    <row r="117" spans="1:9" s="5" customFormat="1" ht="28.5">
      <c r="A117" s="69"/>
      <c r="B117" s="45" t="s">
        <v>218</v>
      </c>
      <c r="C117" s="54" t="s">
        <v>219</v>
      </c>
      <c r="D117" s="55" t="s">
        <v>220</v>
      </c>
      <c r="E117" s="95">
        <v>120</v>
      </c>
      <c r="F117" s="16">
        <v>2016</v>
      </c>
      <c r="G117" s="67">
        <v>8</v>
      </c>
      <c r="H117" s="67"/>
      <c r="I117" s="76"/>
    </row>
    <row r="118" spans="1:9" s="5" customFormat="1" ht="15.75">
      <c r="A118" s="69"/>
      <c r="B118" s="52" t="s">
        <v>221</v>
      </c>
      <c r="C118" s="33" t="s">
        <v>222</v>
      </c>
      <c r="D118" s="52" t="s">
        <v>223</v>
      </c>
      <c r="E118" s="75">
        <v>360</v>
      </c>
      <c r="F118" s="76">
        <v>2017</v>
      </c>
      <c r="G118" s="67">
        <v>9</v>
      </c>
      <c r="H118" s="67"/>
      <c r="I118" s="76"/>
    </row>
    <row r="119" spans="1:9" s="5" customFormat="1" ht="15.75">
      <c r="A119" s="77"/>
      <c r="B119" s="77"/>
      <c r="C119" s="33" t="s">
        <v>224</v>
      </c>
      <c r="D119" s="94"/>
      <c r="E119" s="75">
        <v>150</v>
      </c>
      <c r="F119" s="76">
        <v>2017</v>
      </c>
      <c r="G119" s="67">
        <v>10</v>
      </c>
      <c r="H119" s="67"/>
      <c r="I119" s="76"/>
    </row>
    <row r="120" spans="1:9" s="3" customFormat="1" ht="15.75">
      <c r="A120" s="19" t="s">
        <v>225</v>
      </c>
      <c r="B120" s="20" t="s">
        <v>226</v>
      </c>
      <c r="C120" s="68"/>
      <c r="D120" s="68"/>
      <c r="E120" s="65">
        <f>SUM(E121:E127)</f>
        <v>802</v>
      </c>
      <c r="F120" s="67"/>
      <c r="G120" s="65">
        <v>7</v>
      </c>
      <c r="H120" s="18" t="s">
        <v>322</v>
      </c>
      <c r="I120" s="67">
        <v>13548559855</v>
      </c>
    </row>
    <row r="121" spans="1:9" s="3" customFormat="1" ht="15.75">
      <c r="A121" s="69"/>
      <c r="B121" s="35" t="s">
        <v>227</v>
      </c>
      <c r="C121" s="22" t="s">
        <v>228</v>
      </c>
      <c r="D121" s="23" t="s">
        <v>229</v>
      </c>
      <c r="E121" s="67">
        <v>50</v>
      </c>
      <c r="F121" s="67">
        <v>2015</v>
      </c>
      <c r="G121" s="67">
        <v>1</v>
      </c>
      <c r="H121" s="67"/>
      <c r="I121" s="67"/>
    </row>
    <row r="122" spans="1:9" s="3" customFormat="1" ht="15.75">
      <c r="A122" s="69"/>
      <c r="B122" s="21" t="s">
        <v>230</v>
      </c>
      <c r="C122" s="22" t="s">
        <v>231</v>
      </c>
      <c r="D122" s="23" t="s">
        <v>232</v>
      </c>
      <c r="E122" s="67">
        <v>80</v>
      </c>
      <c r="F122" s="67">
        <v>2015</v>
      </c>
      <c r="G122" s="67">
        <v>2</v>
      </c>
      <c r="H122" s="67"/>
      <c r="I122" s="67"/>
    </row>
    <row r="123" spans="1:9" s="3" customFormat="1" ht="15.75">
      <c r="A123" s="69"/>
      <c r="B123" s="70"/>
      <c r="C123" s="22" t="s">
        <v>233</v>
      </c>
      <c r="D123" s="22" t="s">
        <v>234</v>
      </c>
      <c r="E123" s="67">
        <v>100</v>
      </c>
      <c r="F123" s="67">
        <v>2015</v>
      </c>
      <c r="G123" s="67">
        <v>3</v>
      </c>
      <c r="H123" s="67"/>
      <c r="I123" s="67"/>
    </row>
    <row r="124" spans="1:9" s="4" customFormat="1" ht="28.5">
      <c r="A124" s="69"/>
      <c r="B124" s="70"/>
      <c r="C124" s="36" t="s">
        <v>235</v>
      </c>
      <c r="D124" s="37" t="s">
        <v>236</v>
      </c>
      <c r="E124" s="82">
        <v>150</v>
      </c>
      <c r="F124" s="16">
        <v>2016</v>
      </c>
      <c r="G124" s="67">
        <v>4</v>
      </c>
      <c r="H124" s="67"/>
      <c r="I124" s="16"/>
    </row>
    <row r="125" spans="1:9" s="4" customFormat="1" ht="28.5">
      <c r="A125" s="69"/>
      <c r="B125" s="74"/>
      <c r="C125" s="33" t="s">
        <v>237</v>
      </c>
      <c r="D125" s="33" t="s">
        <v>356</v>
      </c>
      <c r="E125" s="75">
        <v>360</v>
      </c>
      <c r="F125" s="76">
        <v>2017</v>
      </c>
      <c r="G125" s="67">
        <v>5</v>
      </c>
      <c r="H125" s="67"/>
      <c r="I125" s="16"/>
    </row>
    <row r="126" spans="1:9" s="4" customFormat="1" ht="28.5">
      <c r="A126" s="69"/>
      <c r="B126" s="56" t="s">
        <v>238</v>
      </c>
      <c r="C126" s="57" t="s">
        <v>239</v>
      </c>
      <c r="D126" s="29" t="s">
        <v>240</v>
      </c>
      <c r="E126" s="72">
        <v>20</v>
      </c>
      <c r="F126" s="16">
        <v>2016</v>
      </c>
      <c r="G126" s="67">
        <v>6</v>
      </c>
      <c r="H126" s="67"/>
      <c r="I126" s="16"/>
    </row>
    <row r="127" spans="1:9" s="4" customFormat="1" ht="85.5">
      <c r="A127" s="77"/>
      <c r="B127" s="96"/>
      <c r="C127" s="29" t="s">
        <v>25</v>
      </c>
      <c r="D127" s="27" t="s">
        <v>241</v>
      </c>
      <c r="E127" s="85">
        <v>42</v>
      </c>
      <c r="F127" s="16">
        <v>2016</v>
      </c>
      <c r="G127" s="67">
        <v>7</v>
      </c>
      <c r="H127" s="67"/>
      <c r="I127" s="16"/>
    </row>
    <row r="128" spans="1:9" s="3" customFormat="1" ht="15.75">
      <c r="A128" s="19" t="s">
        <v>242</v>
      </c>
      <c r="B128" s="20" t="s">
        <v>243</v>
      </c>
      <c r="C128" s="68"/>
      <c r="D128" s="68"/>
      <c r="E128" s="65">
        <f>SUM(E129:E143)</f>
        <v>1720</v>
      </c>
      <c r="F128" s="67"/>
      <c r="G128" s="65">
        <v>15</v>
      </c>
      <c r="H128" s="18" t="s">
        <v>357</v>
      </c>
      <c r="I128" s="67">
        <v>13548559855</v>
      </c>
    </row>
    <row r="129" spans="1:9" s="3" customFormat="1" ht="57">
      <c r="A129" s="69"/>
      <c r="B129" s="33" t="s">
        <v>22</v>
      </c>
      <c r="C129" s="33" t="s">
        <v>244</v>
      </c>
      <c r="D129" s="33" t="s">
        <v>245</v>
      </c>
      <c r="E129" s="75">
        <v>300</v>
      </c>
      <c r="F129" s="76">
        <v>2017</v>
      </c>
      <c r="G129" s="67">
        <v>1</v>
      </c>
      <c r="H129" s="67"/>
      <c r="I129" s="67"/>
    </row>
    <row r="130" spans="1:9" s="3" customFormat="1" ht="30">
      <c r="A130" s="69"/>
      <c r="B130" s="21" t="s">
        <v>246</v>
      </c>
      <c r="C130" s="22" t="s">
        <v>358</v>
      </c>
      <c r="D130" s="23" t="s">
        <v>247</v>
      </c>
      <c r="E130" s="67">
        <v>100</v>
      </c>
      <c r="F130" s="67">
        <v>2015</v>
      </c>
      <c r="G130" s="67">
        <v>2</v>
      </c>
      <c r="H130" s="67"/>
      <c r="I130" s="67"/>
    </row>
    <row r="131" spans="1:9" s="3" customFormat="1" ht="114">
      <c r="A131" s="69"/>
      <c r="B131" s="74"/>
      <c r="C131" s="29" t="s">
        <v>25</v>
      </c>
      <c r="D131" s="27" t="s">
        <v>248</v>
      </c>
      <c r="E131" s="85">
        <v>160</v>
      </c>
      <c r="F131" s="16">
        <v>2016</v>
      </c>
      <c r="G131" s="67">
        <v>3</v>
      </c>
      <c r="H131" s="67"/>
      <c r="I131" s="67"/>
    </row>
    <row r="132" spans="1:9" s="3" customFormat="1" ht="15.75">
      <c r="A132" s="69"/>
      <c r="B132" s="47" t="s">
        <v>249</v>
      </c>
      <c r="C132" s="22" t="s">
        <v>250</v>
      </c>
      <c r="D132" s="23" t="s">
        <v>251</v>
      </c>
      <c r="E132" s="67">
        <v>50</v>
      </c>
      <c r="F132" s="67">
        <v>2015</v>
      </c>
      <c r="G132" s="67">
        <v>4</v>
      </c>
      <c r="H132" s="67"/>
      <c r="I132" s="67"/>
    </row>
    <row r="133" spans="1:9" s="3" customFormat="1" ht="156.75">
      <c r="A133" s="69"/>
      <c r="B133" s="90"/>
      <c r="C133" s="29" t="s">
        <v>25</v>
      </c>
      <c r="D133" s="27" t="s">
        <v>252</v>
      </c>
      <c r="E133" s="85">
        <v>250</v>
      </c>
      <c r="F133" s="16">
        <v>2016</v>
      </c>
      <c r="G133" s="67">
        <v>5</v>
      </c>
      <c r="H133" s="67"/>
      <c r="I133" s="67"/>
    </row>
    <row r="134" spans="1:9" s="3" customFormat="1" ht="15.75">
      <c r="A134" s="69"/>
      <c r="B134" s="21" t="s">
        <v>253</v>
      </c>
      <c r="C134" s="22" t="s">
        <v>254</v>
      </c>
      <c r="D134" s="23" t="s">
        <v>255</v>
      </c>
      <c r="E134" s="67">
        <v>80</v>
      </c>
      <c r="F134" s="67">
        <v>2015</v>
      </c>
      <c r="G134" s="67">
        <v>6</v>
      </c>
      <c r="H134" s="67"/>
      <c r="I134" s="67"/>
    </row>
    <row r="135" spans="1:9" s="4" customFormat="1" ht="15.75">
      <c r="A135" s="69"/>
      <c r="B135" s="74"/>
      <c r="C135" s="33" t="s">
        <v>256</v>
      </c>
      <c r="D135" s="33" t="s">
        <v>257</v>
      </c>
      <c r="E135" s="75">
        <v>150</v>
      </c>
      <c r="F135" s="76">
        <v>2017</v>
      </c>
      <c r="G135" s="67">
        <v>7</v>
      </c>
      <c r="H135" s="67"/>
      <c r="I135" s="16"/>
    </row>
    <row r="136" spans="1:9" s="4" customFormat="1" ht="28.5">
      <c r="A136" s="69"/>
      <c r="B136" s="21" t="s">
        <v>258</v>
      </c>
      <c r="C136" s="18" t="s">
        <v>259</v>
      </c>
      <c r="D136" s="18" t="s">
        <v>260</v>
      </c>
      <c r="E136" s="67">
        <v>20</v>
      </c>
      <c r="F136" s="67">
        <v>2015</v>
      </c>
      <c r="G136" s="67">
        <v>8</v>
      </c>
      <c r="H136" s="67"/>
      <c r="I136" s="16"/>
    </row>
    <row r="137" spans="1:9" s="4" customFormat="1" ht="15.75">
      <c r="A137" s="69"/>
      <c r="B137" s="70"/>
      <c r="C137" s="46" t="s">
        <v>142</v>
      </c>
      <c r="D137" s="58" t="s">
        <v>260</v>
      </c>
      <c r="E137" s="67">
        <v>20</v>
      </c>
      <c r="F137" s="67">
        <v>2015</v>
      </c>
      <c r="G137" s="67">
        <v>9</v>
      </c>
      <c r="H137" s="67"/>
      <c r="I137" s="16"/>
    </row>
    <row r="138" spans="1:9" s="4" customFormat="1" ht="71.25">
      <c r="A138" s="69"/>
      <c r="B138" s="74"/>
      <c r="C138" s="29" t="s">
        <v>25</v>
      </c>
      <c r="D138" s="27" t="s">
        <v>261</v>
      </c>
      <c r="E138" s="85">
        <v>110</v>
      </c>
      <c r="F138" s="16">
        <v>2016</v>
      </c>
      <c r="G138" s="67">
        <v>10</v>
      </c>
      <c r="H138" s="67"/>
      <c r="I138" s="16"/>
    </row>
    <row r="139" spans="1:9" s="4" customFormat="1" ht="15.75">
      <c r="A139" s="69"/>
      <c r="B139" s="59" t="s">
        <v>262</v>
      </c>
      <c r="C139" s="25" t="s">
        <v>11</v>
      </c>
      <c r="D139" s="18" t="s">
        <v>51</v>
      </c>
      <c r="E139" s="67">
        <v>10</v>
      </c>
      <c r="F139" s="67">
        <v>2015</v>
      </c>
      <c r="G139" s="67">
        <v>11</v>
      </c>
      <c r="H139" s="67"/>
      <c r="I139" s="16"/>
    </row>
    <row r="140" spans="1:9" s="5" customFormat="1" ht="15.75">
      <c r="A140" s="69"/>
      <c r="B140" s="97"/>
      <c r="C140" s="33" t="s">
        <v>263</v>
      </c>
      <c r="D140" s="33" t="s">
        <v>264</v>
      </c>
      <c r="E140" s="75">
        <v>100</v>
      </c>
      <c r="F140" s="76">
        <v>2017</v>
      </c>
      <c r="G140" s="67">
        <v>12</v>
      </c>
      <c r="H140" s="67"/>
      <c r="I140" s="76"/>
    </row>
    <row r="141" spans="1:9" s="5" customFormat="1" ht="15.75">
      <c r="A141" s="69"/>
      <c r="B141" s="56" t="s">
        <v>265</v>
      </c>
      <c r="C141" s="29" t="s">
        <v>266</v>
      </c>
      <c r="D141" s="29" t="s">
        <v>267</v>
      </c>
      <c r="E141" s="72">
        <v>100</v>
      </c>
      <c r="F141" s="16">
        <v>2016</v>
      </c>
      <c r="G141" s="67">
        <v>13</v>
      </c>
      <c r="H141" s="67"/>
      <c r="I141" s="76"/>
    </row>
    <row r="142" spans="1:9" s="5" customFormat="1" ht="99.75">
      <c r="A142" s="69"/>
      <c r="B142" s="96"/>
      <c r="C142" s="29" t="s">
        <v>25</v>
      </c>
      <c r="D142" s="27" t="s">
        <v>268</v>
      </c>
      <c r="E142" s="85">
        <v>170</v>
      </c>
      <c r="F142" s="16">
        <v>2016</v>
      </c>
      <c r="G142" s="67">
        <v>14</v>
      </c>
      <c r="H142" s="67"/>
      <c r="I142" s="76"/>
    </row>
    <row r="143" spans="1:9" s="5" customFormat="1" ht="15.75">
      <c r="A143" s="77"/>
      <c r="B143" s="18" t="s">
        <v>269</v>
      </c>
      <c r="C143" s="32" t="s">
        <v>359</v>
      </c>
      <c r="D143" s="32" t="s">
        <v>270</v>
      </c>
      <c r="E143" s="73">
        <v>100</v>
      </c>
      <c r="F143" s="16">
        <v>2016</v>
      </c>
      <c r="G143" s="67">
        <v>15</v>
      </c>
      <c r="H143" s="67"/>
      <c r="I143" s="76"/>
    </row>
    <row r="144" spans="1:9" s="3" customFormat="1" ht="15.75">
      <c r="A144" s="21" t="s">
        <v>271</v>
      </c>
      <c r="B144" s="20" t="s">
        <v>272</v>
      </c>
      <c r="C144" s="68"/>
      <c r="D144" s="68"/>
      <c r="E144" s="66">
        <f>SUM(E145:E156)</f>
        <v>1690</v>
      </c>
      <c r="F144" s="67"/>
      <c r="G144" s="65">
        <v>12</v>
      </c>
      <c r="H144" s="18" t="s">
        <v>322</v>
      </c>
      <c r="I144" s="67">
        <v>13548559855</v>
      </c>
    </row>
    <row r="145" spans="1:9" s="3" customFormat="1" ht="15.75">
      <c r="A145" s="70"/>
      <c r="B145" s="19" t="s">
        <v>360</v>
      </c>
      <c r="C145" s="37" t="s">
        <v>361</v>
      </c>
      <c r="D145" s="37" t="s">
        <v>273</v>
      </c>
      <c r="E145" s="89">
        <v>200</v>
      </c>
      <c r="F145" s="67">
        <v>2016</v>
      </c>
      <c r="G145" s="67">
        <v>1</v>
      </c>
      <c r="H145" s="67"/>
      <c r="I145" s="67"/>
    </row>
    <row r="146" spans="1:9" s="3" customFormat="1" ht="15.75">
      <c r="A146" s="70"/>
      <c r="B146" s="69"/>
      <c r="C146" s="36" t="s">
        <v>274</v>
      </c>
      <c r="D146" s="37" t="s">
        <v>275</v>
      </c>
      <c r="E146" s="82">
        <v>120</v>
      </c>
      <c r="F146" s="67">
        <v>2016</v>
      </c>
      <c r="G146" s="67">
        <v>2</v>
      </c>
      <c r="H146" s="67"/>
      <c r="I146" s="67"/>
    </row>
    <row r="147" spans="1:9" s="3" customFormat="1" ht="28.5">
      <c r="A147" s="70"/>
      <c r="B147" s="77"/>
      <c r="C147" s="33" t="s">
        <v>276</v>
      </c>
      <c r="D147" s="33" t="s">
        <v>362</v>
      </c>
      <c r="E147" s="75">
        <v>300</v>
      </c>
      <c r="F147" s="67">
        <v>2017</v>
      </c>
      <c r="G147" s="67">
        <v>3</v>
      </c>
      <c r="H147" s="67"/>
      <c r="I147" s="67"/>
    </row>
    <row r="148" spans="1:9" s="3" customFormat="1" ht="28.5">
      <c r="A148" s="70"/>
      <c r="B148" s="21" t="s">
        <v>277</v>
      </c>
      <c r="C148" s="18" t="s">
        <v>278</v>
      </c>
      <c r="D148" s="41" t="s">
        <v>279</v>
      </c>
      <c r="E148" s="67">
        <v>100</v>
      </c>
      <c r="F148" s="67">
        <v>2015</v>
      </c>
      <c r="G148" s="67">
        <v>4</v>
      </c>
      <c r="H148" s="67"/>
      <c r="I148" s="67"/>
    </row>
    <row r="149" spans="1:9" s="3" customFormat="1" ht="28.5">
      <c r="A149" s="70"/>
      <c r="B149" s="74"/>
      <c r="C149" s="33" t="s">
        <v>280</v>
      </c>
      <c r="D149" s="33" t="s">
        <v>281</v>
      </c>
      <c r="E149" s="75">
        <v>100</v>
      </c>
      <c r="F149" s="76">
        <v>2017</v>
      </c>
      <c r="G149" s="67">
        <v>5</v>
      </c>
      <c r="H149" s="67"/>
      <c r="I149" s="67"/>
    </row>
    <row r="150" spans="1:9" s="3" customFormat="1" ht="28.5">
      <c r="A150" s="70"/>
      <c r="B150" s="21" t="s">
        <v>282</v>
      </c>
      <c r="C150" s="22" t="s">
        <v>283</v>
      </c>
      <c r="D150" s="22" t="s">
        <v>284</v>
      </c>
      <c r="E150" s="67">
        <v>50</v>
      </c>
      <c r="F150" s="67">
        <v>2015</v>
      </c>
      <c r="G150" s="67">
        <v>6</v>
      </c>
      <c r="H150" s="67"/>
      <c r="I150" s="67"/>
    </row>
    <row r="151" spans="1:9" s="3" customFormat="1" ht="15.75">
      <c r="A151" s="70"/>
      <c r="B151" s="70"/>
      <c r="C151" s="36" t="s">
        <v>285</v>
      </c>
      <c r="D151" s="37" t="s">
        <v>286</v>
      </c>
      <c r="E151" s="82">
        <v>60</v>
      </c>
      <c r="F151" s="16">
        <v>2016</v>
      </c>
      <c r="G151" s="67">
        <v>7</v>
      </c>
      <c r="H151" s="67"/>
      <c r="I151" s="67"/>
    </row>
    <row r="152" spans="1:9" s="3" customFormat="1" ht="45.75">
      <c r="A152" s="70"/>
      <c r="B152" s="74"/>
      <c r="C152" s="33" t="s">
        <v>363</v>
      </c>
      <c r="D152" s="33" t="s">
        <v>153</v>
      </c>
      <c r="E152" s="75">
        <v>180</v>
      </c>
      <c r="F152" s="76">
        <v>2017</v>
      </c>
      <c r="G152" s="67">
        <v>8</v>
      </c>
      <c r="H152" s="67"/>
      <c r="I152" s="67"/>
    </row>
    <row r="153" spans="1:9" s="3" customFormat="1" ht="15.75">
      <c r="A153" s="70"/>
      <c r="B153" s="21" t="s">
        <v>287</v>
      </c>
      <c r="C153" s="22" t="s">
        <v>288</v>
      </c>
      <c r="D153" s="22" t="s">
        <v>289</v>
      </c>
      <c r="E153" s="67">
        <v>50</v>
      </c>
      <c r="F153" s="67">
        <v>2015</v>
      </c>
      <c r="G153" s="67">
        <v>9</v>
      </c>
      <c r="H153" s="67"/>
      <c r="I153" s="67"/>
    </row>
    <row r="154" spans="1:9" s="5" customFormat="1" ht="15.75">
      <c r="A154" s="70"/>
      <c r="B154" s="70"/>
      <c r="C154" s="25" t="s">
        <v>11</v>
      </c>
      <c r="D154" s="22" t="s">
        <v>290</v>
      </c>
      <c r="E154" s="67">
        <v>10</v>
      </c>
      <c r="F154" s="67">
        <v>2015</v>
      </c>
      <c r="G154" s="67">
        <v>10</v>
      </c>
      <c r="H154" s="67"/>
      <c r="I154" s="76"/>
    </row>
    <row r="155" spans="1:9" s="5" customFormat="1" ht="28.5">
      <c r="A155" s="70"/>
      <c r="B155" s="74"/>
      <c r="C155" s="33" t="s">
        <v>291</v>
      </c>
      <c r="D155" s="33" t="s">
        <v>364</v>
      </c>
      <c r="E155" s="75">
        <v>360</v>
      </c>
      <c r="F155" s="67">
        <v>2017</v>
      </c>
      <c r="G155" s="67">
        <v>11</v>
      </c>
      <c r="H155" s="67"/>
      <c r="I155" s="76"/>
    </row>
    <row r="156" spans="1:9" s="5" customFormat="1" ht="45.75">
      <c r="A156" s="70"/>
      <c r="B156" s="38" t="s">
        <v>292</v>
      </c>
      <c r="C156" s="33" t="s">
        <v>365</v>
      </c>
      <c r="D156" s="33" t="s">
        <v>153</v>
      </c>
      <c r="E156" s="75">
        <v>160</v>
      </c>
      <c r="F156" s="76">
        <v>2017</v>
      </c>
      <c r="G156" s="67">
        <v>12</v>
      </c>
      <c r="H156" s="67"/>
      <c r="I156" s="76"/>
    </row>
    <row r="157" spans="1:9" s="3" customFormat="1" ht="42.75">
      <c r="A157" s="21" t="s">
        <v>366</v>
      </c>
      <c r="B157" s="20" t="s">
        <v>293</v>
      </c>
      <c r="C157" s="68"/>
      <c r="D157" s="68"/>
      <c r="E157" s="65">
        <f>SUM(E158:E168)</f>
        <v>2100.51</v>
      </c>
      <c r="F157" s="67"/>
      <c r="G157" s="65">
        <f>G168</f>
        <v>11</v>
      </c>
      <c r="H157" s="18" t="s">
        <v>322</v>
      </c>
      <c r="I157" s="67">
        <v>13548559855</v>
      </c>
    </row>
    <row r="158" spans="1:9" s="3" customFormat="1" ht="15.75">
      <c r="A158" s="70"/>
      <c r="B158" s="33" t="s">
        <v>294</v>
      </c>
      <c r="C158" s="33" t="s">
        <v>295</v>
      </c>
      <c r="D158" s="33" t="s">
        <v>296</v>
      </c>
      <c r="E158" s="75">
        <v>150</v>
      </c>
      <c r="F158" s="76">
        <v>2017</v>
      </c>
      <c r="G158" s="67">
        <v>1</v>
      </c>
      <c r="H158" s="67"/>
      <c r="I158" s="67"/>
    </row>
    <row r="159" spans="1:9" s="3" customFormat="1" ht="128.25">
      <c r="A159" s="70"/>
      <c r="B159" s="21" t="s">
        <v>297</v>
      </c>
      <c r="C159" s="35" t="s">
        <v>25</v>
      </c>
      <c r="D159" s="18" t="s">
        <v>298</v>
      </c>
      <c r="E159" s="67">
        <v>220</v>
      </c>
      <c r="F159" s="67">
        <v>2015</v>
      </c>
      <c r="G159" s="67">
        <v>2</v>
      </c>
      <c r="H159" s="67"/>
      <c r="I159" s="67"/>
    </row>
    <row r="160" spans="1:9" s="3" customFormat="1" ht="15.75">
      <c r="A160" s="70"/>
      <c r="B160" s="70"/>
      <c r="C160" s="29" t="s">
        <v>266</v>
      </c>
      <c r="D160" s="29" t="s">
        <v>299</v>
      </c>
      <c r="E160" s="72">
        <v>100</v>
      </c>
      <c r="F160" s="16">
        <v>2016</v>
      </c>
      <c r="G160" s="67">
        <v>3</v>
      </c>
      <c r="H160" s="67"/>
      <c r="I160" s="67"/>
    </row>
    <row r="161" spans="1:9" s="3" customFormat="1" ht="15.75">
      <c r="A161" s="70"/>
      <c r="B161" s="74"/>
      <c r="C161" s="33" t="s">
        <v>300</v>
      </c>
      <c r="D161" s="33" t="s">
        <v>301</v>
      </c>
      <c r="E161" s="75">
        <v>100.51</v>
      </c>
      <c r="F161" s="76">
        <v>2017</v>
      </c>
      <c r="G161" s="67">
        <v>4</v>
      </c>
      <c r="H161" s="67"/>
      <c r="I161" s="67"/>
    </row>
    <row r="162" spans="1:9" s="3" customFormat="1" ht="15.75">
      <c r="A162" s="70"/>
      <c r="B162" s="21" t="s">
        <v>302</v>
      </c>
      <c r="C162" s="22" t="s">
        <v>367</v>
      </c>
      <c r="D162" s="22" t="s">
        <v>368</v>
      </c>
      <c r="E162" s="67">
        <v>200</v>
      </c>
      <c r="F162" s="67">
        <v>2015</v>
      </c>
      <c r="G162" s="67">
        <v>5</v>
      </c>
      <c r="H162" s="67"/>
      <c r="I162" s="67"/>
    </row>
    <row r="163" spans="1:9" s="3" customFormat="1" ht="57">
      <c r="A163" s="70"/>
      <c r="B163" s="70"/>
      <c r="C163" s="35" t="s">
        <v>25</v>
      </c>
      <c r="D163" s="18" t="s">
        <v>303</v>
      </c>
      <c r="E163" s="67">
        <v>110</v>
      </c>
      <c r="F163" s="67">
        <v>2015</v>
      </c>
      <c r="G163" s="67">
        <v>6</v>
      </c>
      <c r="H163" s="67"/>
      <c r="I163" s="67"/>
    </row>
    <row r="164" spans="1:9" s="4" customFormat="1" ht="28.5">
      <c r="A164" s="70"/>
      <c r="B164" s="74"/>
      <c r="C164" s="33" t="s">
        <v>304</v>
      </c>
      <c r="D164" s="33" t="s">
        <v>305</v>
      </c>
      <c r="E164" s="75">
        <v>360</v>
      </c>
      <c r="F164" s="76">
        <v>2017</v>
      </c>
      <c r="G164" s="67">
        <v>7</v>
      </c>
      <c r="H164" s="67"/>
      <c r="I164" s="16"/>
    </row>
    <row r="165" spans="1:9" s="4" customFormat="1" ht="99.75">
      <c r="A165" s="70"/>
      <c r="B165" s="21" t="s">
        <v>306</v>
      </c>
      <c r="C165" s="35" t="s">
        <v>25</v>
      </c>
      <c r="D165" s="18" t="s">
        <v>307</v>
      </c>
      <c r="E165" s="67">
        <v>170</v>
      </c>
      <c r="F165" s="67">
        <v>2015</v>
      </c>
      <c r="G165" s="67">
        <v>8</v>
      </c>
      <c r="H165" s="67"/>
      <c r="I165" s="16"/>
    </row>
    <row r="166" spans="1:9" s="4" customFormat="1" ht="15.75">
      <c r="A166" s="70"/>
      <c r="B166" s="70"/>
      <c r="C166" s="37" t="s">
        <v>369</v>
      </c>
      <c r="D166" s="37" t="s">
        <v>308</v>
      </c>
      <c r="E166" s="89">
        <v>280</v>
      </c>
      <c r="F166" s="67">
        <v>2016</v>
      </c>
      <c r="G166" s="67">
        <v>9</v>
      </c>
      <c r="H166" s="67"/>
      <c r="I166" s="16"/>
    </row>
    <row r="167" spans="1:9" s="4" customFormat="1" ht="15.75">
      <c r="A167" s="70"/>
      <c r="B167" s="70"/>
      <c r="C167" s="36" t="s">
        <v>309</v>
      </c>
      <c r="D167" s="37" t="s">
        <v>308</v>
      </c>
      <c r="E167" s="80">
        <v>50</v>
      </c>
      <c r="F167" s="16">
        <v>2016</v>
      </c>
      <c r="G167" s="67">
        <v>10</v>
      </c>
      <c r="H167" s="67"/>
      <c r="I167" s="16"/>
    </row>
    <row r="168" spans="1:9" s="5" customFormat="1" ht="28.5">
      <c r="A168" s="70"/>
      <c r="B168" s="74"/>
      <c r="C168" s="33" t="s">
        <v>310</v>
      </c>
      <c r="D168" s="33" t="s">
        <v>311</v>
      </c>
      <c r="E168" s="75">
        <v>360</v>
      </c>
      <c r="F168" s="76">
        <v>2017</v>
      </c>
      <c r="G168" s="67">
        <v>11</v>
      </c>
      <c r="H168" s="67"/>
      <c r="I168" s="76"/>
    </row>
    <row r="169" spans="1:9" s="3" customFormat="1" ht="15.75">
      <c r="A169" s="60" t="s">
        <v>312</v>
      </c>
      <c r="B169" s="20" t="s">
        <v>312</v>
      </c>
      <c r="C169" s="68"/>
      <c r="D169" s="68"/>
      <c r="E169" s="65">
        <f>SUM(E170:E173)</f>
        <v>334</v>
      </c>
      <c r="F169" s="65"/>
      <c r="G169" s="65">
        <v>4</v>
      </c>
      <c r="H169" s="18" t="s">
        <v>322</v>
      </c>
      <c r="I169" s="67">
        <v>13548559855</v>
      </c>
    </row>
    <row r="170" spans="1:9" s="3" customFormat="1" ht="15.75">
      <c r="A170" s="98"/>
      <c r="B170" s="19" t="s">
        <v>313</v>
      </c>
      <c r="C170" s="18" t="s">
        <v>314</v>
      </c>
      <c r="D170" s="18" t="s">
        <v>313</v>
      </c>
      <c r="E170" s="67">
        <v>20</v>
      </c>
      <c r="F170" s="67">
        <v>2015</v>
      </c>
      <c r="G170" s="67">
        <v>1</v>
      </c>
      <c r="H170" s="67"/>
      <c r="I170" s="67"/>
    </row>
    <row r="171" spans="1:9" s="3" customFormat="1" ht="28.5">
      <c r="A171" s="98"/>
      <c r="B171" s="77"/>
      <c r="C171" s="36" t="s">
        <v>315</v>
      </c>
      <c r="D171" s="61" t="s">
        <v>313</v>
      </c>
      <c r="E171" s="89">
        <v>175</v>
      </c>
      <c r="F171" s="16">
        <v>2016</v>
      </c>
      <c r="G171" s="67">
        <v>2</v>
      </c>
      <c r="H171" s="67"/>
      <c r="I171" s="67"/>
    </row>
    <row r="172" spans="1:9" s="5" customFormat="1" ht="42.75">
      <c r="A172" s="98"/>
      <c r="B172" s="28" t="s">
        <v>316</v>
      </c>
      <c r="C172" s="36" t="s">
        <v>317</v>
      </c>
      <c r="D172" s="28" t="s">
        <v>316</v>
      </c>
      <c r="E172" s="89">
        <v>115</v>
      </c>
      <c r="F172" s="16">
        <v>2016</v>
      </c>
      <c r="G172" s="67">
        <v>3</v>
      </c>
      <c r="H172" s="67"/>
      <c r="I172" s="76"/>
    </row>
    <row r="173" spans="1:9" s="5" customFormat="1" ht="42.75">
      <c r="A173" s="98"/>
      <c r="B173" s="33" t="s">
        <v>318</v>
      </c>
      <c r="C173" s="33" t="s">
        <v>319</v>
      </c>
      <c r="D173" s="33" t="s">
        <v>318</v>
      </c>
      <c r="E173" s="75">
        <v>24</v>
      </c>
      <c r="F173" s="76">
        <v>2017</v>
      </c>
      <c r="G173" s="67">
        <v>4</v>
      </c>
      <c r="H173" s="67"/>
      <c r="I173" s="76"/>
    </row>
    <row r="174" spans="1:8" s="1" customFormat="1" ht="15.75">
      <c r="A174" s="6"/>
      <c r="B174" s="7"/>
      <c r="C174" s="8"/>
      <c r="D174" s="8"/>
      <c r="E174" s="7"/>
      <c r="F174" s="2"/>
      <c r="H174" s="12"/>
    </row>
    <row r="175" spans="1:8" s="1" customFormat="1" ht="15.75">
      <c r="A175" s="6"/>
      <c r="B175" s="7"/>
      <c r="C175" s="8"/>
      <c r="D175" s="8"/>
      <c r="E175" s="7"/>
      <c r="F175" s="2"/>
      <c r="H175" s="12"/>
    </row>
    <row r="176" spans="1:8" s="1" customFormat="1" ht="15.75">
      <c r="A176" s="6"/>
      <c r="B176" s="7"/>
      <c r="C176" s="8"/>
      <c r="D176" s="8"/>
      <c r="E176" s="7"/>
      <c r="F176" s="2"/>
      <c r="H176" s="12"/>
    </row>
    <row r="177" spans="1:8" s="1" customFormat="1" ht="15.75">
      <c r="A177" s="6"/>
      <c r="B177" s="7"/>
      <c r="C177" s="8"/>
      <c r="D177" s="8"/>
      <c r="E177" s="7"/>
      <c r="F177" s="2"/>
      <c r="H177" s="12"/>
    </row>
    <row r="178" spans="1:8" s="1" customFormat="1" ht="15.75">
      <c r="A178" s="6"/>
      <c r="B178" s="7"/>
      <c r="C178" s="8"/>
      <c r="D178" s="8"/>
      <c r="E178" s="7"/>
      <c r="F178" s="2"/>
      <c r="H178" s="12"/>
    </row>
    <row r="179" spans="1:8" s="1" customFormat="1" ht="15.75">
      <c r="A179" s="6"/>
      <c r="B179" s="7"/>
      <c r="C179" s="8"/>
      <c r="D179" s="8"/>
      <c r="E179" s="7"/>
      <c r="F179" s="2"/>
      <c r="H179" s="12"/>
    </row>
    <row r="180" spans="1:8" s="1" customFormat="1" ht="15.75">
      <c r="A180" s="6"/>
      <c r="B180" s="7"/>
      <c r="C180" s="8"/>
      <c r="D180" s="8"/>
      <c r="E180" s="7"/>
      <c r="F180" s="2"/>
      <c r="H180" s="12"/>
    </row>
    <row r="181" spans="1:8" s="1" customFormat="1" ht="15.75">
      <c r="A181" s="6"/>
      <c r="B181" s="7"/>
      <c r="C181" s="8"/>
      <c r="D181" s="8"/>
      <c r="E181" s="7"/>
      <c r="F181" s="2"/>
      <c r="H181" s="12"/>
    </row>
    <row r="182" spans="1:8" s="1" customFormat="1" ht="15.75">
      <c r="A182" s="6"/>
      <c r="B182" s="7"/>
      <c r="C182" s="8"/>
      <c r="D182" s="8"/>
      <c r="E182" s="7"/>
      <c r="F182" s="2"/>
      <c r="H182" s="12"/>
    </row>
    <row r="183" spans="1:8" s="1" customFormat="1" ht="15.75">
      <c r="A183" s="6"/>
      <c r="B183" s="7"/>
      <c r="C183" s="8"/>
      <c r="D183" s="8"/>
      <c r="E183" s="7"/>
      <c r="F183" s="2"/>
      <c r="H183" s="12"/>
    </row>
    <row r="184" spans="1:8" s="1" customFormat="1" ht="15.75">
      <c r="A184" s="6"/>
      <c r="B184" s="7"/>
      <c r="C184" s="8"/>
      <c r="D184" s="8"/>
      <c r="E184" s="7"/>
      <c r="F184" s="2"/>
      <c r="H184" s="12"/>
    </row>
    <row r="185" spans="1:8" s="1" customFormat="1" ht="15.75">
      <c r="A185" s="6"/>
      <c r="B185" s="7"/>
      <c r="C185" s="8"/>
      <c r="D185" s="8"/>
      <c r="E185" s="7"/>
      <c r="F185" s="2"/>
      <c r="H185" s="12"/>
    </row>
    <row r="186" spans="1:8" s="1" customFormat="1" ht="15.75">
      <c r="A186" s="6"/>
      <c r="B186" s="7"/>
      <c r="C186" s="8"/>
      <c r="D186" s="8"/>
      <c r="E186" s="7"/>
      <c r="F186" s="2"/>
      <c r="H186" s="12"/>
    </row>
    <row r="187" spans="1:8" s="1" customFormat="1" ht="15.75">
      <c r="A187" s="6"/>
      <c r="B187" s="7"/>
      <c r="C187" s="8"/>
      <c r="D187" s="8"/>
      <c r="E187" s="7"/>
      <c r="F187" s="2"/>
      <c r="H187" s="12"/>
    </row>
    <row r="188" spans="1:8" s="1" customFormat="1" ht="15.75">
      <c r="A188" s="6"/>
      <c r="B188" s="7"/>
      <c r="C188" s="8"/>
      <c r="D188" s="8"/>
      <c r="E188" s="7"/>
      <c r="F188" s="2"/>
      <c r="H188" s="12"/>
    </row>
    <row r="189" spans="1:8" s="1" customFormat="1" ht="15.75">
      <c r="A189" s="6"/>
      <c r="B189" s="7"/>
      <c r="C189" s="8"/>
      <c r="D189" s="8"/>
      <c r="E189" s="7"/>
      <c r="F189" s="2"/>
      <c r="H189" s="12"/>
    </row>
    <row r="190" spans="1:8" s="1" customFormat="1" ht="15.75">
      <c r="A190" s="6"/>
      <c r="B190" s="7"/>
      <c r="C190" s="8"/>
      <c r="D190" s="8"/>
      <c r="E190" s="7"/>
      <c r="F190" s="2"/>
      <c r="H190" s="12"/>
    </row>
    <row r="191" spans="1:8" s="1" customFormat="1" ht="15.75">
      <c r="A191" s="6"/>
      <c r="B191" s="7"/>
      <c r="C191" s="8"/>
      <c r="D191" s="8"/>
      <c r="E191" s="7"/>
      <c r="F191" s="2"/>
      <c r="H191" s="12"/>
    </row>
    <row r="192" spans="1:8" s="1" customFormat="1" ht="15.75">
      <c r="A192" s="6"/>
      <c r="B192" s="7"/>
      <c r="C192" s="8"/>
      <c r="D192" s="8"/>
      <c r="E192" s="7"/>
      <c r="F192" s="2"/>
      <c r="H192" s="12"/>
    </row>
    <row r="193" spans="1:8" s="1" customFormat="1" ht="15.75">
      <c r="A193" s="6"/>
      <c r="B193" s="7"/>
      <c r="C193" s="8"/>
      <c r="D193" s="8"/>
      <c r="E193" s="7"/>
      <c r="F193" s="2"/>
      <c r="H193" s="12"/>
    </row>
    <row r="194" spans="1:8" s="1" customFormat="1" ht="15.75">
      <c r="A194" s="6"/>
      <c r="B194" s="7"/>
      <c r="C194" s="8"/>
      <c r="D194" s="8"/>
      <c r="E194" s="7"/>
      <c r="F194" s="2"/>
      <c r="H194" s="12"/>
    </row>
    <row r="195" spans="1:8" s="1" customFormat="1" ht="15.75">
      <c r="A195" s="6"/>
      <c r="B195" s="7"/>
      <c r="C195" s="8"/>
      <c r="D195" s="8"/>
      <c r="E195" s="7"/>
      <c r="F195" s="2"/>
      <c r="H195" s="12"/>
    </row>
    <row r="196" spans="1:8" s="1" customFormat="1" ht="15.75">
      <c r="A196" s="6"/>
      <c r="B196" s="7"/>
      <c r="C196" s="8"/>
      <c r="D196" s="8"/>
      <c r="E196" s="7"/>
      <c r="F196" s="2"/>
      <c r="H196" s="12"/>
    </row>
    <row r="197" spans="1:8" s="1" customFormat="1" ht="15.75">
      <c r="A197" s="6"/>
      <c r="B197" s="7"/>
      <c r="C197" s="8"/>
      <c r="D197" s="8"/>
      <c r="E197" s="7"/>
      <c r="F197" s="2"/>
      <c r="H197" s="12"/>
    </row>
    <row r="198" spans="1:8" s="1" customFormat="1" ht="15.75">
      <c r="A198" s="6"/>
      <c r="B198" s="7"/>
      <c r="C198" s="8"/>
      <c r="D198" s="8"/>
      <c r="E198" s="7"/>
      <c r="F198" s="2"/>
      <c r="H198" s="12"/>
    </row>
    <row r="199" spans="1:8" s="1" customFormat="1" ht="15.75">
      <c r="A199" s="6"/>
      <c r="B199" s="7"/>
      <c r="C199" s="8"/>
      <c r="D199" s="8"/>
      <c r="E199" s="7"/>
      <c r="F199" s="2"/>
      <c r="H199" s="12"/>
    </row>
    <row r="200" spans="1:8" s="1" customFormat="1" ht="15.75">
      <c r="A200" s="6"/>
      <c r="B200" s="7"/>
      <c r="C200" s="8"/>
      <c r="D200" s="8"/>
      <c r="E200" s="7"/>
      <c r="F200" s="2"/>
      <c r="H200" s="12"/>
    </row>
    <row r="201" spans="1:8" s="1" customFormat="1" ht="15.75">
      <c r="A201" s="6"/>
      <c r="B201" s="7"/>
      <c r="C201" s="8"/>
      <c r="D201" s="8"/>
      <c r="E201" s="7"/>
      <c r="F201" s="2"/>
      <c r="H201" s="12"/>
    </row>
    <row r="202" spans="1:8" s="1" customFormat="1" ht="15.75">
      <c r="A202" s="6"/>
      <c r="B202" s="7"/>
      <c r="C202" s="8"/>
      <c r="D202" s="8"/>
      <c r="E202" s="7"/>
      <c r="F202" s="2"/>
      <c r="H202" s="12"/>
    </row>
    <row r="203" spans="1:8" s="1" customFormat="1" ht="15.75">
      <c r="A203" s="6"/>
      <c r="B203" s="7"/>
      <c r="C203" s="8"/>
      <c r="D203" s="8"/>
      <c r="E203" s="7"/>
      <c r="F203" s="2"/>
      <c r="H203" s="12"/>
    </row>
    <row r="204" spans="1:8" s="1" customFormat="1" ht="15.75">
      <c r="A204" s="6"/>
      <c r="B204" s="7"/>
      <c r="C204" s="8"/>
      <c r="D204" s="8"/>
      <c r="E204" s="7"/>
      <c r="F204" s="2"/>
      <c r="H204" s="12"/>
    </row>
    <row r="205" spans="1:8" s="1" customFormat="1" ht="15.75">
      <c r="A205" s="6"/>
      <c r="B205" s="7"/>
      <c r="C205" s="8"/>
      <c r="D205" s="8"/>
      <c r="E205" s="7"/>
      <c r="F205" s="2"/>
      <c r="H205" s="12"/>
    </row>
    <row r="206" spans="1:8" s="1" customFormat="1" ht="15.75">
      <c r="A206" s="6"/>
      <c r="B206" s="7"/>
      <c r="C206" s="8"/>
      <c r="D206" s="8"/>
      <c r="E206" s="7"/>
      <c r="F206" s="2"/>
      <c r="H206" s="12"/>
    </row>
    <row r="207" spans="1:8" s="1" customFormat="1" ht="15.75">
      <c r="A207" s="6"/>
      <c r="B207" s="7"/>
      <c r="C207" s="8"/>
      <c r="D207" s="8"/>
      <c r="E207" s="7"/>
      <c r="F207" s="2"/>
      <c r="H207" s="12"/>
    </row>
    <row r="208" spans="1:8" s="1" customFormat="1" ht="15.75">
      <c r="A208" s="6"/>
      <c r="B208" s="7"/>
      <c r="C208" s="8"/>
      <c r="D208" s="8"/>
      <c r="E208" s="7"/>
      <c r="F208" s="2"/>
      <c r="H208" s="12"/>
    </row>
    <row r="209" spans="1:8" s="1" customFormat="1" ht="15.75">
      <c r="A209" s="6"/>
      <c r="B209" s="7"/>
      <c r="C209" s="8"/>
      <c r="D209" s="8"/>
      <c r="E209" s="7"/>
      <c r="F209" s="2"/>
      <c r="H209" s="12"/>
    </row>
    <row r="210" spans="1:8" s="1" customFormat="1" ht="15.75">
      <c r="A210" s="6"/>
      <c r="B210" s="7"/>
      <c r="C210" s="8"/>
      <c r="D210" s="8"/>
      <c r="E210" s="7"/>
      <c r="F210" s="2"/>
      <c r="H210" s="12"/>
    </row>
    <row r="211" spans="1:8" s="1" customFormat="1" ht="15.75">
      <c r="A211" s="6"/>
      <c r="B211" s="7"/>
      <c r="C211" s="8"/>
      <c r="D211" s="8"/>
      <c r="E211" s="7"/>
      <c r="F211" s="2"/>
      <c r="H211" s="12"/>
    </row>
    <row r="212" spans="1:8" s="1" customFormat="1" ht="15.75">
      <c r="A212" s="6"/>
      <c r="B212" s="7"/>
      <c r="C212" s="8"/>
      <c r="D212" s="8"/>
      <c r="E212" s="7"/>
      <c r="F212" s="2"/>
      <c r="H212" s="12"/>
    </row>
    <row r="213" spans="1:8" s="1" customFormat="1" ht="15.75">
      <c r="A213" s="6"/>
      <c r="B213" s="7"/>
      <c r="C213" s="8"/>
      <c r="D213" s="8"/>
      <c r="E213" s="7"/>
      <c r="F213" s="2"/>
      <c r="H213" s="12"/>
    </row>
    <row r="214" spans="1:8" s="1" customFormat="1" ht="15.75">
      <c r="A214" s="6"/>
      <c r="B214" s="7"/>
      <c r="C214" s="8"/>
      <c r="D214" s="8"/>
      <c r="E214" s="7"/>
      <c r="F214" s="2"/>
      <c r="H214" s="12"/>
    </row>
  </sheetData>
  <sheetProtection/>
  <autoFilter ref="A4:I173"/>
  <mergeCells count="65">
    <mergeCell ref="B47:B49"/>
    <mergeCell ref="B87:B88"/>
    <mergeCell ref="B79:B81"/>
    <mergeCell ref="A5:C5"/>
    <mergeCell ref="A69:A77"/>
    <mergeCell ref="B20:B22"/>
    <mergeCell ref="A26:A35"/>
    <mergeCell ref="B7:B13"/>
    <mergeCell ref="B44:B46"/>
    <mergeCell ref="B58:B60"/>
    <mergeCell ref="B34:B35"/>
    <mergeCell ref="B27:B29"/>
    <mergeCell ref="B23:B24"/>
    <mergeCell ref="A6:A15"/>
    <mergeCell ref="A36:A50"/>
    <mergeCell ref="D118:D119"/>
    <mergeCell ref="B141:B142"/>
    <mergeCell ref="B136:B138"/>
    <mergeCell ref="B139:B140"/>
    <mergeCell ref="B130:B131"/>
    <mergeCell ref="B134:B135"/>
    <mergeCell ref="B105:B106"/>
    <mergeCell ref="B14:B15"/>
    <mergeCell ref="A169:A173"/>
    <mergeCell ref="B170:B171"/>
    <mergeCell ref="B165:B168"/>
    <mergeCell ref="A109:A119"/>
    <mergeCell ref="B112:B115"/>
    <mergeCell ref="A144:A156"/>
    <mergeCell ref="B145:B147"/>
    <mergeCell ref="B150:B152"/>
    <mergeCell ref="B118:B119"/>
    <mergeCell ref="A102:A108"/>
    <mergeCell ref="B53:B55"/>
    <mergeCell ref="B61:B62"/>
    <mergeCell ref="B56:B57"/>
    <mergeCell ref="B89:B90"/>
    <mergeCell ref="B99:B101"/>
    <mergeCell ref="B92:B94"/>
    <mergeCell ref="B96:B98"/>
    <mergeCell ref="B148:B149"/>
    <mergeCell ref="A128:A143"/>
    <mergeCell ref="B122:B125"/>
    <mergeCell ref="A120:A127"/>
    <mergeCell ref="B126:B127"/>
    <mergeCell ref="A91:A101"/>
    <mergeCell ref="A16:A25"/>
    <mergeCell ref="B83:B85"/>
    <mergeCell ref="B63:B64"/>
    <mergeCell ref="A51:A68"/>
    <mergeCell ref="B40:B41"/>
    <mergeCell ref="B71:B72"/>
    <mergeCell ref="A78:A90"/>
    <mergeCell ref="B32:B33"/>
    <mergeCell ref="B18:B19"/>
    <mergeCell ref="F3:G3"/>
    <mergeCell ref="A2:I2"/>
    <mergeCell ref="A157:A168"/>
    <mergeCell ref="B42:B43"/>
    <mergeCell ref="B73:B74"/>
    <mergeCell ref="B75:B76"/>
    <mergeCell ref="B159:B161"/>
    <mergeCell ref="B132:B133"/>
    <mergeCell ref="B153:B155"/>
    <mergeCell ref="B162:B16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经建处收文岗[综合岗位] 10.104.98.88</cp:lastModifiedBy>
  <cp:lastPrinted>2018-05-17T01:25:49Z</cp:lastPrinted>
  <dcterms:created xsi:type="dcterms:W3CDTF">2018-05-08T09:04:56Z</dcterms:created>
  <dcterms:modified xsi:type="dcterms:W3CDTF">2018-05-17T01:26:03Z</dcterms:modified>
  <cp:category/>
  <cp:version/>
  <cp:contentType/>
  <cp:contentStatus/>
</cp:coreProperties>
</file>