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60" windowWidth="17175" windowHeight="9120"/>
  </bookViews>
  <sheets>
    <sheet name="Sheet1" sheetId="1" r:id="rId1"/>
    <sheet name="Sheet2" sheetId="2" r:id="rId2"/>
    <sheet name="Sheet3" sheetId="3" r:id="rId3"/>
  </sheets>
  <definedNames>
    <definedName name="_xlnm.Print_Area" localSheetId="0">Sheet1!$A$1:$J$102</definedName>
    <definedName name="_xlnm.Print_Titles" localSheetId="0">Sheet1!$4:$4</definedName>
  </definedNames>
  <calcPr calcId="125725"/>
</workbook>
</file>

<file path=xl/calcChain.xml><?xml version="1.0" encoding="utf-8"?>
<calcChain xmlns="http://schemas.openxmlformats.org/spreadsheetml/2006/main">
  <c r="D7" i="1"/>
  <c r="D53" l="1"/>
  <c r="D49"/>
  <c r="D100"/>
  <c r="D97"/>
  <c r="D94"/>
  <c r="D91" s="1"/>
  <c r="D89"/>
  <c r="D88" s="1"/>
  <c r="D86"/>
  <c r="D84"/>
  <c r="D81"/>
  <c r="D79"/>
  <c r="D76"/>
  <c r="D74"/>
  <c r="D72"/>
  <c r="D68"/>
  <c r="D64"/>
  <c r="D63" s="1"/>
  <c r="D61"/>
  <c r="D59"/>
  <c r="D57"/>
  <c r="D55"/>
  <c r="D47"/>
  <c r="D44"/>
  <c r="D39"/>
  <c r="D38" s="1"/>
  <c r="D36"/>
  <c r="D33"/>
  <c r="D32" s="1"/>
  <c r="D27"/>
  <c r="D26" s="1"/>
  <c r="D21"/>
  <c r="D20" s="1"/>
  <c r="D17"/>
  <c r="D14"/>
  <c r="D6" s="1"/>
  <c r="D46" l="1"/>
  <c r="D5" s="1"/>
  <c r="D52"/>
  <c r="D78"/>
  <c r="D96"/>
  <c r="D67"/>
  <c r="D83"/>
</calcChain>
</file>

<file path=xl/sharedStrings.xml><?xml version="1.0" encoding="utf-8"?>
<sst xmlns="http://schemas.openxmlformats.org/spreadsheetml/2006/main" count="365" uniqueCount="273">
  <si>
    <t>2017-2019</t>
    <phoneticPr fontId="2" type="noConversion"/>
  </si>
  <si>
    <t>2017GK5001</t>
  </si>
  <si>
    <t>2017GK5002</t>
  </si>
  <si>
    <t>2017GK5003</t>
  </si>
  <si>
    <t>2017GK5004</t>
  </si>
  <si>
    <t>2017GK5005</t>
  </si>
  <si>
    <t>2017GK5006</t>
  </si>
  <si>
    <t>2017GK5007</t>
  </si>
  <si>
    <t>2017GK5008</t>
  </si>
  <si>
    <t>2017GK5010</t>
  </si>
  <si>
    <t>2017GK5011</t>
  </si>
  <si>
    <t>2017GK5009</t>
  </si>
  <si>
    <t>2017GK5012</t>
  </si>
  <si>
    <t>2017GK5013</t>
  </si>
  <si>
    <t>2017GK5014</t>
  </si>
  <si>
    <t>2017GK5015</t>
  </si>
  <si>
    <t>2017GK5016</t>
  </si>
  <si>
    <t>2017GK5017</t>
  </si>
  <si>
    <t>2017GK5018</t>
  </si>
  <si>
    <t>2017GK5027</t>
  </si>
  <si>
    <t>2017GK5028</t>
  </si>
  <si>
    <t>2017GK5029</t>
  </si>
  <si>
    <t>2017GK5035</t>
  </si>
  <si>
    <t>2017GK5036</t>
  </si>
  <si>
    <t>2017GK5037</t>
  </si>
  <si>
    <t>2017GK5038</t>
  </si>
  <si>
    <t>2017GK5039</t>
  </si>
  <si>
    <t>2017GK5040</t>
  </si>
  <si>
    <t>2017GK5041</t>
  </si>
  <si>
    <t>2017GK5042</t>
  </si>
  <si>
    <t>2017GK5044</t>
  </si>
  <si>
    <t>2017GK5045</t>
  </si>
  <si>
    <t>2017GK5046</t>
  </si>
  <si>
    <t>2017GK5047</t>
  </si>
  <si>
    <t>2017GK5048</t>
  </si>
  <si>
    <t>2017GK5019</t>
    <phoneticPr fontId="1" type="noConversion"/>
  </si>
  <si>
    <t>2017GK5020</t>
    <phoneticPr fontId="1" type="noConversion"/>
  </si>
  <si>
    <t>2017GK5021</t>
    <phoneticPr fontId="1" type="noConversion"/>
  </si>
  <si>
    <t>2017GK5022</t>
    <phoneticPr fontId="1" type="noConversion"/>
  </si>
  <si>
    <t>2017GK5023</t>
    <phoneticPr fontId="1" type="noConversion"/>
  </si>
  <si>
    <t>2017GK5025</t>
    <phoneticPr fontId="1" type="noConversion"/>
  </si>
  <si>
    <t>2017GK5024</t>
    <phoneticPr fontId="1" type="noConversion"/>
  </si>
  <si>
    <t>2017GK5026</t>
    <phoneticPr fontId="1" type="noConversion"/>
  </si>
  <si>
    <t>2017GK5030</t>
    <phoneticPr fontId="1" type="noConversion"/>
  </si>
  <si>
    <t>2017GK5031</t>
    <phoneticPr fontId="1" type="noConversion"/>
  </si>
  <si>
    <t>2017GK5032</t>
    <phoneticPr fontId="1" type="noConversion"/>
  </si>
  <si>
    <t>2017GK5033</t>
    <phoneticPr fontId="1" type="noConversion"/>
  </si>
  <si>
    <t>2017GK5034</t>
    <phoneticPr fontId="1" type="noConversion"/>
  </si>
  <si>
    <t>2017GK5043</t>
    <phoneticPr fontId="1" type="noConversion"/>
  </si>
  <si>
    <t>2017GK5049</t>
    <phoneticPr fontId="1" type="noConversion"/>
  </si>
  <si>
    <t>2017GK5050</t>
    <phoneticPr fontId="1" type="noConversion"/>
  </si>
  <si>
    <t>2017GK5051</t>
    <phoneticPr fontId="1" type="noConversion"/>
  </si>
  <si>
    <t>2017GK5052</t>
    <phoneticPr fontId="1" type="noConversion"/>
  </si>
  <si>
    <r>
      <rPr>
        <sz val="11"/>
        <rFont val="宋体"/>
        <family val="3"/>
        <charset val="134"/>
      </rPr>
      <t>市本级及辖区</t>
    </r>
    <phoneticPr fontId="2" type="noConversion"/>
  </si>
  <si>
    <r>
      <rPr>
        <b/>
        <sz val="11"/>
        <rFont val="宋体"/>
        <family val="3"/>
        <charset val="134"/>
      </rPr>
      <t>株洲市小计</t>
    </r>
    <phoneticPr fontId="2" type="noConversion"/>
  </si>
  <si>
    <r>
      <rPr>
        <b/>
        <sz val="11"/>
        <rFont val="宋体"/>
        <family val="3"/>
        <charset val="134"/>
      </rPr>
      <t>湘潭市小计</t>
    </r>
    <phoneticPr fontId="2" type="noConversion"/>
  </si>
  <si>
    <r>
      <rPr>
        <b/>
        <sz val="11"/>
        <rFont val="宋体"/>
        <family val="3"/>
        <charset val="134"/>
      </rPr>
      <t>益阳市小计</t>
    </r>
    <phoneticPr fontId="2" type="noConversion"/>
  </si>
  <si>
    <r>
      <rPr>
        <b/>
        <sz val="11"/>
        <rFont val="宋体"/>
        <family val="3"/>
        <charset val="134"/>
      </rPr>
      <t>邵阳市小计</t>
    </r>
    <phoneticPr fontId="2" type="noConversion"/>
  </si>
  <si>
    <r>
      <rPr>
        <b/>
        <sz val="11"/>
        <rFont val="宋体"/>
        <family val="3"/>
        <charset val="134"/>
      </rPr>
      <t>张家界市小计</t>
    </r>
    <phoneticPr fontId="2" type="noConversion"/>
  </si>
  <si>
    <r>
      <rPr>
        <b/>
        <sz val="11"/>
        <rFont val="宋体"/>
        <family val="3"/>
        <charset val="134"/>
      </rPr>
      <t>湘西自治州小计</t>
    </r>
    <phoneticPr fontId="2" type="noConversion"/>
  </si>
  <si>
    <r>
      <rPr>
        <b/>
        <sz val="11"/>
        <rFont val="宋体"/>
        <family val="3"/>
        <charset val="134"/>
      </rPr>
      <t>长沙市小计</t>
    </r>
    <phoneticPr fontId="2" type="noConversion"/>
  </si>
  <si>
    <r>
      <rPr>
        <sz val="11"/>
        <color theme="1"/>
        <rFont val="宋体"/>
        <family val="3"/>
        <charset val="134"/>
      </rPr>
      <t>小计</t>
    </r>
    <phoneticPr fontId="2" type="noConversion"/>
  </si>
  <si>
    <r>
      <rPr>
        <sz val="11"/>
        <color rgb="FF000000"/>
        <rFont val="宋体"/>
        <family val="3"/>
        <charset val="134"/>
      </rPr>
      <t>湖南天羿领航科技有限公司</t>
    </r>
  </si>
  <si>
    <r>
      <rPr>
        <sz val="11"/>
        <color rgb="FF000000"/>
        <rFont val="宋体"/>
        <family val="3"/>
        <charset val="134"/>
      </rPr>
      <t>高精度硅微陀螺仪产业化项目</t>
    </r>
  </si>
  <si>
    <r>
      <rPr>
        <sz val="11"/>
        <color rgb="FF000000"/>
        <rFont val="宋体"/>
        <family val="3"/>
        <charset val="134"/>
      </rPr>
      <t>朱新建</t>
    </r>
  </si>
  <si>
    <r>
      <rPr>
        <sz val="11"/>
        <color rgb="FF000000"/>
        <rFont val="宋体"/>
        <family val="3"/>
        <charset val="134"/>
      </rPr>
      <t>湖南红太阳光电科技有限公司</t>
    </r>
  </si>
  <si>
    <r>
      <rPr>
        <sz val="11"/>
        <color rgb="FF000000"/>
        <rFont val="宋体"/>
        <family val="3"/>
        <charset val="134"/>
      </rPr>
      <t>高效太阳能电池关键装备国产化及其集成应用</t>
    </r>
  </si>
  <si>
    <r>
      <rPr>
        <sz val="11"/>
        <color rgb="FF000000"/>
        <rFont val="宋体"/>
        <family val="3"/>
        <charset val="134"/>
      </rPr>
      <t>赵保星</t>
    </r>
  </si>
  <si>
    <r>
      <rPr>
        <sz val="11"/>
        <color rgb="FF000000"/>
        <rFont val="宋体"/>
        <family val="3"/>
        <charset val="134"/>
      </rPr>
      <t>长沙证通云计算有限公司</t>
    </r>
  </si>
  <si>
    <r>
      <rPr>
        <sz val="11"/>
        <color rgb="FF000000"/>
        <rFont val="宋体"/>
        <family val="3"/>
        <charset val="134"/>
      </rPr>
      <t>证通金融云数据中心建设及产业化运营</t>
    </r>
  </si>
  <si>
    <r>
      <rPr>
        <sz val="11"/>
        <color rgb="FF000000"/>
        <rFont val="宋体"/>
        <family val="3"/>
        <charset val="134"/>
      </rPr>
      <t>杨义仁</t>
    </r>
  </si>
  <si>
    <r>
      <rPr>
        <sz val="11"/>
        <color rgb="FF000000"/>
        <rFont val="宋体"/>
        <family val="3"/>
        <charset val="134"/>
      </rPr>
      <t>湖南华强电气股份有限公司</t>
    </r>
  </si>
  <si>
    <r>
      <rPr>
        <sz val="11"/>
        <color rgb="FF000000"/>
        <rFont val="宋体"/>
        <family val="3"/>
        <charset val="134"/>
      </rPr>
      <t>新能源汽车用空调</t>
    </r>
  </si>
  <si>
    <r>
      <rPr>
        <sz val="11"/>
        <color rgb="FF000000"/>
        <rFont val="宋体"/>
        <family val="3"/>
        <charset val="134"/>
      </rPr>
      <t>汤熙华</t>
    </r>
  </si>
  <si>
    <r>
      <rPr>
        <sz val="11"/>
        <color rgb="FF000000"/>
        <rFont val="宋体"/>
        <family val="3"/>
        <charset val="134"/>
      </rPr>
      <t>湖南希杰斯建材科技有限公司</t>
    </r>
  </si>
  <si>
    <r>
      <rPr>
        <sz val="11"/>
        <color rgb="FF000000"/>
        <rFont val="宋体"/>
        <family val="3"/>
        <charset val="134"/>
      </rPr>
      <t>装配式低缩超高性能混凝土外墙装饰挂板制备关键技术研究</t>
    </r>
  </si>
  <si>
    <r>
      <rPr>
        <sz val="11"/>
        <color rgb="FF000000"/>
        <rFont val="宋体"/>
        <family val="3"/>
        <charset val="134"/>
      </rPr>
      <t>史才军</t>
    </r>
  </si>
  <si>
    <r>
      <t xml:space="preserve">4 </t>
    </r>
    <r>
      <rPr>
        <sz val="11"/>
        <color rgb="FF000000"/>
        <rFont val="宋体"/>
        <family val="3"/>
        <charset val="134"/>
      </rPr>
      <t>寸</t>
    </r>
    <r>
      <rPr>
        <sz val="11"/>
        <color rgb="FF000000"/>
        <rFont val="Times New Roman"/>
        <family val="1"/>
      </rPr>
      <t>LED</t>
    </r>
    <r>
      <rPr>
        <sz val="11"/>
        <color rgb="FF000000"/>
        <rFont val="宋体"/>
        <family val="3"/>
        <charset val="134"/>
      </rPr>
      <t>外延、芯片技术升级改扩项目</t>
    </r>
  </si>
  <si>
    <r>
      <rPr>
        <sz val="11"/>
        <color rgb="FF000000"/>
        <rFont val="宋体"/>
        <family val="3"/>
        <charset val="134"/>
      </rPr>
      <t>季辉</t>
    </r>
  </si>
  <si>
    <r>
      <rPr>
        <sz val="11"/>
        <color rgb="FF000000"/>
        <rFont val="宋体"/>
        <family val="3"/>
        <charset val="134"/>
      </rPr>
      <t>五矿资本股份有限公司</t>
    </r>
  </si>
  <si>
    <r>
      <rPr>
        <sz val="11"/>
        <color rgb="FF000000"/>
        <rFont val="宋体"/>
        <family val="3"/>
        <charset val="134"/>
      </rPr>
      <t>高安全、长寿命动力电池用</t>
    </r>
    <r>
      <rPr>
        <sz val="11"/>
        <color rgb="FF000000"/>
        <rFont val="Times New Roman"/>
        <family val="1"/>
      </rPr>
      <t>NCM622</t>
    </r>
    <r>
      <rPr>
        <sz val="11"/>
        <color rgb="FF000000"/>
        <rFont val="宋体"/>
        <family val="3"/>
        <charset val="134"/>
      </rPr>
      <t>三元材料的研发及产业化</t>
    </r>
  </si>
  <si>
    <r>
      <rPr>
        <sz val="11"/>
        <color rgb="FF000000"/>
        <rFont val="宋体"/>
        <family val="3"/>
        <charset val="134"/>
      </rPr>
      <t>涂飞跃</t>
    </r>
  </si>
  <si>
    <r>
      <rPr>
        <sz val="11"/>
        <color theme="1"/>
        <rFont val="宋体"/>
        <family val="3"/>
        <charset val="134"/>
      </rPr>
      <t>宁乡县</t>
    </r>
    <phoneticPr fontId="2" type="noConversion"/>
  </si>
  <si>
    <r>
      <rPr>
        <sz val="11"/>
        <color rgb="FF000000"/>
        <rFont val="宋体"/>
        <family val="3"/>
        <charset val="134"/>
      </rPr>
      <t>湖南杉杉新能源有限公司</t>
    </r>
  </si>
  <si>
    <r>
      <rPr>
        <sz val="11"/>
        <color rgb="FF000000"/>
        <rFont val="宋体"/>
        <family val="3"/>
        <charset val="134"/>
      </rPr>
      <t>车用锂电池三元正极材料制造技术研发及产业化</t>
    </r>
  </si>
  <si>
    <r>
      <rPr>
        <sz val="11"/>
        <color rgb="FF000000"/>
        <rFont val="宋体"/>
        <family val="3"/>
        <charset val="134"/>
      </rPr>
      <t>谭欣欣</t>
    </r>
  </si>
  <si>
    <r>
      <rPr>
        <sz val="11"/>
        <color rgb="FF000000"/>
        <rFont val="宋体"/>
        <family val="3"/>
        <charset val="134"/>
      </rPr>
      <t>湖南星邦重工有限公司</t>
    </r>
  </si>
  <si>
    <r>
      <rPr>
        <sz val="11"/>
        <color rgb="FF000000"/>
        <rFont val="宋体"/>
        <family val="3"/>
        <charset val="134"/>
      </rPr>
      <t>智能型高空作业平台关键技术研究及产能提升</t>
    </r>
  </si>
  <si>
    <r>
      <rPr>
        <sz val="11"/>
        <color rgb="FF000000"/>
        <rFont val="宋体"/>
        <family val="3"/>
        <charset val="134"/>
      </rPr>
      <t>宁幸</t>
    </r>
  </si>
  <si>
    <r>
      <rPr>
        <sz val="11"/>
        <color theme="1"/>
        <rFont val="宋体"/>
        <family val="3"/>
        <charset val="134"/>
      </rPr>
      <t>浏阳市</t>
    </r>
    <phoneticPr fontId="1" type="noConversion"/>
  </si>
  <si>
    <r>
      <rPr>
        <sz val="11"/>
        <color rgb="FF000000"/>
        <rFont val="宋体"/>
        <family val="3"/>
        <charset val="134"/>
      </rPr>
      <t>湖南袁创超级稻技术有限公司</t>
    </r>
  </si>
  <si>
    <r>
      <rPr>
        <sz val="11"/>
        <color rgb="FF000000"/>
        <rFont val="宋体"/>
        <family val="3"/>
        <charset val="134"/>
      </rPr>
      <t>创新型</t>
    </r>
    <r>
      <rPr>
        <sz val="11"/>
        <color rgb="FF000000"/>
        <rFont val="Times New Roman"/>
        <family val="1"/>
      </rPr>
      <t>Y</t>
    </r>
    <r>
      <rPr>
        <sz val="11"/>
        <color rgb="FF000000"/>
        <rFont val="宋体"/>
        <family val="3"/>
        <charset val="134"/>
      </rPr>
      <t>两优中稻新品种产业化技术研究与开发</t>
    </r>
  </si>
  <si>
    <r>
      <rPr>
        <sz val="11"/>
        <color rgb="FF000000"/>
        <rFont val="宋体"/>
        <family val="3"/>
        <charset val="134"/>
      </rPr>
      <t>宋运钟</t>
    </r>
  </si>
  <si>
    <r>
      <rPr>
        <sz val="11"/>
        <color rgb="FF000000"/>
        <rFont val="宋体"/>
        <family val="3"/>
        <charset val="134"/>
      </rPr>
      <t>湖南烟村生态农牧科技股份有限公司</t>
    </r>
  </si>
  <si>
    <r>
      <rPr>
        <sz val="11"/>
        <color rgb="FF000000"/>
        <rFont val="宋体"/>
        <family val="3"/>
        <charset val="134"/>
      </rPr>
      <t>低胆固醇无抗安全猪肉产业化关键技术集成创新与示范</t>
    </r>
  </si>
  <si>
    <r>
      <rPr>
        <sz val="11"/>
        <color rgb="FF000000"/>
        <rFont val="宋体"/>
        <family val="3"/>
        <charset val="134"/>
      </rPr>
      <t>文利新</t>
    </r>
  </si>
  <si>
    <r>
      <rPr>
        <sz val="11"/>
        <color rgb="FF000000"/>
        <rFont val="宋体"/>
        <family val="3"/>
        <charset val="134"/>
      </rPr>
      <t>湖南立方新能源科技有限责任公司</t>
    </r>
  </si>
  <si>
    <r>
      <rPr>
        <sz val="11"/>
        <color rgb="FF000000"/>
        <rFont val="宋体"/>
        <family val="3"/>
        <charset val="134"/>
      </rPr>
      <t>低成本长寿命聚合物锂离子储能电池关键技术开发与应用</t>
    </r>
  </si>
  <si>
    <r>
      <rPr>
        <sz val="11"/>
        <color rgb="FF000000"/>
        <rFont val="宋体"/>
        <family val="3"/>
        <charset val="134"/>
      </rPr>
      <t>刘凯</t>
    </r>
  </si>
  <si>
    <r>
      <rPr>
        <sz val="11"/>
        <color rgb="FF000000"/>
        <rFont val="宋体"/>
        <family val="3"/>
        <charset val="134"/>
      </rPr>
      <t>湖南澳维环保科技有限公司</t>
    </r>
  </si>
  <si>
    <r>
      <rPr>
        <sz val="11"/>
        <color rgb="FF000000"/>
        <rFont val="宋体"/>
        <family val="3"/>
        <charset val="134"/>
      </rPr>
      <t>新型节水型抗污染反渗透膜材料的研究及产业化</t>
    </r>
  </si>
  <si>
    <r>
      <rPr>
        <sz val="11"/>
        <color rgb="FF000000"/>
        <rFont val="宋体"/>
        <family val="3"/>
        <charset val="134"/>
      </rPr>
      <t>马洪亮</t>
    </r>
  </si>
  <si>
    <r>
      <rPr>
        <sz val="11"/>
        <color rgb="FF000000"/>
        <rFont val="宋体"/>
        <family val="3"/>
        <charset val="134"/>
      </rPr>
      <t>株洲宏大高分子材料有限公司</t>
    </r>
  </si>
  <si>
    <r>
      <rPr>
        <sz val="11"/>
        <color rgb="FF000000"/>
        <rFont val="宋体"/>
        <family val="3"/>
        <charset val="134"/>
      </rPr>
      <t>超大尺寸高性能氟塑料连续成型技术研发及产业化</t>
    </r>
  </si>
  <si>
    <r>
      <rPr>
        <sz val="11"/>
        <color rgb="FF000000"/>
        <rFont val="宋体"/>
        <family val="3"/>
        <charset val="134"/>
      </rPr>
      <t>杨金</t>
    </r>
  </si>
  <si>
    <r>
      <rPr>
        <sz val="11"/>
        <color rgb="FF000000"/>
        <rFont val="宋体"/>
        <family val="3"/>
        <charset val="134"/>
      </rPr>
      <t>湖南千金湘江药业股份有限公司</t>
    </r>
  </si>
  <si>
    <r>
      <rPr>
        <sz val="11"/>
        <color rgb="FF000000"/>
        <rFont val="宋体"/>
        <family val="3"/>
        <charset val="134"/>
      </rPr>
      <t>拉米夫定片一致性评价项目</t>
    </r>
  </si>
  <si>
    <r>
      <rPr>
        <sz val="11"/>
        <color rgb="FF000000"/>
        <rFont val="宋体"/>
        <family val="3"/>
        <charset val="134"/>
      </rPr>
      <t>王新军</t>
    </r>
  </si>
  <si>
    <r>
      <rPr>
        <sz val="11"/>
        <color rgb="FF000000"/>
        <rFont val="宋体"/>
        <family val="3"/>
        <charset val="134"/>
      </rPr>
      <t>金杯电工电磁线有限公司</t>
    </r>
  </si>
  <si>
    <r>
      <rPr>
        <sz val="11"/>
        <color rgb="FF000000"/>
        <rFont val="宋体"/>
        <family val="3"/>
        <charset val="134"/>
      </rPr>
      <t>特高压变压器电磁线关键技术研究</t>
    </r>
  </si>
  <si>
    <r>
      <rPr>
        <sz val="11"/>
        <color rgb="FF000000"/>
        <rFont val="宋体"/>
        <family val="3"/>
        <charset val="134"/>
      </rPr>
      <t>陈海兵</t>
    </r>
  </si>
  <si>
    <r>
      <rPr>
        <sz val="11"/>
        <color rgb="FF000000"/>
        <rFont val="宋体"/>
        <family val="3"/>
        <charset val="134"/>
      </rPr>
      <t>泰富重工制造有限公司</t>
    </r>
  </si>
  <si>
    <r>
      <rPr>
        <sz val="11"/>
        <color rgb="FF000000"/>
        <rFont val="宋体"/>
        <family val="3"/>
        <charset val="134"/>
      </rPr>
      <t>高效智能环保散料储运成套系统关键技术研发及产业化</t>
    </r>
  </si>
  <si>
    <r>
      <rPr>
        <sz val="11"/>
        <color rgb="FF000000"/>
        <rFont val="宋体"/>
        <family val="3"/>
        <charset val="134"/>
      </rPr>
      <t>叶桂林</t>
    </r>
  </si>
  <si>
    <r>
      <rPr>
        <sz val="11"/>
        <color rgb="FF000000"/>
        <rFont val="宋体"/>
        <family val="3"/>
        <charset val="134"/>
      </rPr>
      <t>湘潭电机股份有限公司</t>
    </r>
  </si>
  <si>
    <r>
      <rPr>
        <sz val="11"/>
        <color rgb="FF000000"/>
        <rFont val="宋体"/>
        <family val="3"/>
        <charset val="134"/>
      </rPr>
      <t>高端装备电气传动系统</t>
    </r>
    <r>
      <rPr>
        <sz val="11"/>
        <color rgb="FF000000"/>
        <rFont val="Times New Roman"/>
        <family val="1"/>
      </rPr>
      <t xml:space="preserve"> </t>
    </r>
    <r>
      <rPr>
        <sz val="11"/>
        <color rgb="FF000000"/>
        <rFont val="宋体"/>
        <family val="3"/>
        <charset val="134"/>
      </rPr>
      <t>（</t>
    </r>
    <r>
      <rPr>
        <sz val="11"/>
        <color rgb="FF000000"/>
        <rFont val="Times New Roman"/>
        <family val="1"/>
      </rPr>
      <t>—</t>
    </r>
    <r>
      <rPr>
        <sz val="11"/>
        <color rgb="FF000000"/>
        <rFont val="宋体"/>
        <family val="3"/>
        <charset val="134"/>
      </rPr>
      <t>基于变流技术的新能源控制系统）产业化项目</t>
    </r>
  </si>
  <si>
    <r>
      <rPr>
        <sz val="11"/>
        <color rgb="FF000000"/>
        <rFont val="宋体"/>
        <family val="3"/>
        <charset val="134"/>
      </rPr>
      <t>邓群</t>
    </r>
  </si>
  <si>
    <r>
      <rPr>
        <sz val="11"/>
        <color rgb="FF000000"/>
        <rFont val="宋体"/>
        <family val="3"/>
        <charset val="134"/>
      </rPr>
      <t>湖南时变通讯科技有限公司</t>
    </r>
  </si>
  <si>
    <r>
      <rPr>
        <sz val="11"/>
        <color rgb="FF000000"/>
        <rFont val="宋体"/>
        <family val="3"/>
        <charset val="134"/>
      </rPr>
      <t>高精度</t>
    </r>
    <r>
      <rPr>
        <sz val="11"/>
        <color rgb="FF000000"/>
        <rFont val="Times New Roman"/>
        <family val="1"/>
      </rPr>
      <t>3D</t>
    </r>
    <r>
      <rPr>
        <sz val="11"/>
        <color rgb="FF000000"/>
        <rFont val="宋体"/>
        <family val="3"/>
        <charset val="134"/>
      </rPr>
      <t>手势雷达</t>
    </r>
  </si>
  <si>
    <r>
      <rPr>
        <sz val="11"/>
        <color rgb="FF000000"/>
        <rFont val="宋体"/>
        <family val="3"/>
        <charset val="134"/>
      </rPr>
      <t>刘耿烨</t>
    </r>
  </si>
  <si>
    <r>
      <rPr>
        <sz val="11"/>
        <color rgb="FF000000"/>
        <rFont val="宋体"/>
        <family val="3"/>
        <charset val="134"/>
      </rPr>
      <t>特变电工湖南电气有限公司</t>
    </r>
  </si>
  <si>
    <r>
      <rPr>
        <sz val="11"/>
        <color rgb="FF000000"/>
        <rFont val="宋体"/>
        <family val="3"/>
        <charset val="134"/>
      </rPr>
      <t>电网大范围冰冻灾害预防与治理关键装备融冰整流变压器产业化</t>
    </r>
  </si>
  <si>
    <r>
      <rPr>
        <sz val="11"/>
        <color rgb="FF000000"/>
        <rFont val="宋体"/>
        <family val="3"/>
        <charset val="134"/>
      </rPr>
      <t>陈保龙</t>
    </r>
  </si>
  <si>
    <r>
      <rPr>
        <sz val="11"/>
        <color rgb="FF000000"/>
        <rFont val="宋体"/>
        <family val="3"/>
        <charset val="134"/>
      </rPr>
      <t>中核二七二铀业有限责任公司</t>
    </r>
  </si>
  <si>
    <r>
      <rPr>
        <sz val="11"/>
        <color rgb="FF000000"/>
        <rFont val="宋体"/>
        <family val="3"/>
        <charset val="134"/>
      </rPr>
      <t>核级海绵锆铪分离纯化技术中试</t>
    </r>
  </si>
  <si>
    <r>
      <rPr>
        <sz val="11"/>
        <color rgb="FF000000"/>
        <rFont val="宋体"/>
        <family val="3"/>
        <charset val="134"/>
      </rPr>
      <t>曾中贤</t>
    </r>
  </si>
  <si>
    <r>
      <rPr>
        <sz val="11"/>
        <color rgb="FF000000"/>
        <rFont val="宋体"/>
        <family val="3"/>
        <charset val="134"/>
      </rPr>
      <t>湖南汇升生物科技有限公司</t>
    </r>
  </si>
  <si>
    <r>
      <rPr>
        <sz val="11"/>
        <color rgb="FF000000"/>
        <rFont val="宋体"/>
        <family val="3"/>
        <charset val="134"/>
      </rPr>
      <t>新型高效糖酶的创制及产业化应用</t>
    </r>
  </si>
  <si>
    <r>
      <rPr>
        <sz val="11"/>
        <color rgb="FF000000"/>
        <rFont val="宋体"/>
        <family val="3"/>
        <charset val="134"/>
      </rPr>
      <t>吴敬</t>
    </r>
  </si>
  <si>
    <r>
      <rPr>
        <sz val="11"/>
        <color rgb="FF000000"/>
        <rFont val="宋体"/>
        <family val="3"/>
        <charset val="134"/>
      </rPr>
      <t>湖南科伦制药有限公司岳阳分公司</t>
    </r>
  </si>
  <si>
    <r>
      <rPr>
        <sz val="11"/>
        <color rgb="FF000000"/>
        <rFont val="宋体"/>
        <family val="3"/>
        <charset val="134"/>
      </rPr>
      <t>新型抗肿瘤制剂及其辅助用药的研究与应用</t>
    </r>
  </si>
  <si>
    <r>
      <rPr>
        <sz val="11"/>
        <color rgb="FF000000"/>
        <rFont val="宋体"/>
        <family val="3"/>
        <charset val="134"/>
      </rPr>
      <t>逯佩荣</t>
    </r>
  </si>
  <si>
    <r>
      <rPr>
        <sz val="11"/>
        <color rgb="FF000000"/>
        <rFont val="宋体"/>
        <family val="3"/>
        <charset val="134"/>
      </rPr>
      <t>湖南巴陵炉窑节能股份有限公司</t>
    </r>
  </si>
  <si>
    <r>
      <rPr>
        <sz val="11"/>
        <color rgb="FF000000"/>
        <rFont val="宋体"/>
        <family val="3"/>
        <charset val="134"/>
      </rPr>
      <t>无旁通不成对换向蓄热燃烧节能技术</t>
    </r>
  </si>
  <si>
    <r>
      <rPr>
        <sz val="11"/>
        <color rgb="FF000000"/>
        <rFont val="宋体"/>
        <family val="3"/>
        <charset val="134"/>
      </rPr>
      <t>周绍芳</t>
    </r>
  </si>
  <si>
    <r>
      <rPr>
        <sz val="11"/>
        <color theme="1"/>
        <rFont val="宋体"/>
        <family val="3"/>
        <charset val="134"/>
      </rPr>
      <t>岳阳县</t>
    </r>
    <phoneticPr fontId="1" type="noConversion"/>
  </si>
  <si>
    <r>
      <rPr>
        <sz val="11"/>
        <color theme="1"/>
        <rFont val="宋体"/>
        <family val="3"/>
        <charset val="134"/>
      </rPr>
      <t>湖南省金海科技有限公司</t>
    </r>
  </si>
  <si>
    <r>
      <rPr>
        <sz val="11"/>
        <color theme="1"/>
        <rFont val="宋体"/>
        <family val="3"/>
        <charset val="134"/>
      </rPr>
      <t>微光固化涂料产业化</t>
    </r>
  </si>
  <si>
    <r>
      <rPr>
        <sz val="11"/>
        <color rgb="FF000000"/>
        <rFont val="宋体"/>
        <family val="3"/>
        <charset val="134"/>
      </rPr>
      <t>刘宇平</t>
    </r>
  </si>
  <si>
    <r>
      <rPr>
        <sz val="11"/>
        <color theme="1"/>
        <rFont val="宋体"/>
        <family val="3"/>
        <charset val="134"/>
      </rPr>
      <t>平江县</t>
    </r>
    <phoneticPr fontId="1" type="noConversion"/>
  </si>
  <si>
    <r>
      <rPr>
        <sz val="11"/>
        <color rgb="FF000000"/>
        <rFont val="宋体"/>
        <family val="3"/>
        <charset val="134"/>
      </rPr>
      <t>湖南山润油茶科技发展有限公司</t>
    </r>
  </si>
  <si>
    <r>
      <rPr>
        <sz val="11"/>
        <color rgb="FF000000"/>
        <rFont val="宋体"/>
        <family val="3"/>
        <charset val="134"/>
      </rPr>
      <t>山茶保健油系列产品研制及产业化</t>
    </r>
  </si>
  <si>
    <r>
      <rPr>
        <sz val="11"/>
        <color rgb="FF000000"/>
        <rFont val="宋体"/>
        <family val="3"/>
        <charset val="134"/>
      </rPr>
      <t>粟建平</t>
    </r>
  </si>
  <si>
    <r>
      <rPr>
        <sz val="11"/>
        <color theme="1"/>
        <rFont val="宋体"/>
        <family val="3"/>
        <charset val="134"/>
      </rPr>
      <t>临澧县</t>
    </r>
    <phoneticPr fontId="1" type="noConversion"/>
  </si>
  <si>
    <r>
      <rPr>
        <sz val="11"/>
        <color theme="1"/>
        <rFont val="宋体"/>
        <family val="3"/>
        <charset val="134"/>
      </rPr>
      <t>湖南中航精工有限公司</t>
    </r>
    <phoneticPr fontId="2" type="noConversion"/>
  </si>
  <si>
    <r>
      <rPr>
        <sz val="11"/>
        <color rgb="FF000000"/>
        <rFont val="宋体"/>
        <family val="3"/>
        <charset val="134"/>
      </rPr>
      <t>通过式多级自动工业清洗及防锈工艺</t>
    </r>
  </si>
  <si>
    <r>
      <rPr>
        <sz val="11"/>
        <color rgb="FF000000"/>
        <rFont val="宋体"/>
        <family val="3"/>
        <charset val="134"/>
      </rPr>
      <t>徐平</t>
    </r>
  </si>
  <si>
    <r>
      <rPr>
        <sz val="11"/>
        <color theme="1"/>
        <rFont val="宋体"/>
        <family val="3"/>
        <charset val="134"/>
      </rPr>
      <t>桃源县</t>
    </r>
    <phoneticPr fontId="1" type="noConversion"/>
  </si>
  <si>
    <r>
      <rPr>
        <sz val="11"/>
        <color theme="1"/>
        <rFont val="宋体"/>
        <family val="3"/>
        <charset val="134"/>
      </rPr>
      <t>湖南三特机械制造有限公司</t>
    </r>
    <phoneticPr fontId="2" type="noConversion"/>
  </si>
  <si>
    <r>
      <rPr>
        <sz val="11"/>
        <color rgb="FF000000"/>
        <rFont val="宋体"/>
        <family val="3"/>
        <charset val="134"/>
      </rPr>
      <t>系列高性能工业履带的创新创业成果转化项目</t>
    </r>
  </si>
  <si>
    <r>
      <rPr>
        <sz val="11"/>
        <color rgb="FF000000"/>
        <rFont val="宋体"/>
        <family val="3"/>
        <charset val="134"/>
      </rPr>
      <t>金绪文</t>
    </r>
  </si>
  <si>
    <r>
      <rPr>
        <sz val="11"/>
        <color theme="1"/>
        <rFont val="宋体"/>
        <family val="3"/>
        <charset val="134"/>
      </rPr>
      <t>湖南飞沃新能源科技股份有限公司</t>
    </r>
  </si>
  <si>
    <r>
      <rPr>
        <sz val="11"/>
        <color theme="1"/>
        <rFont val="宋体"/>
        <family val="3"/>
        <charset val="134"/>
      </rPr>
      <t>风电叶片部件机器人自动化生产技术集成与研发</t>
    </r>
  </si>
  <si>
    <r>
      <rPr>
        <sz val="11"/>
        <color rgb="FF000000"/>
        <rFont val="宋体"/>
        <family val="3"/>
        <charset val="134"/>
      </rPr>
      <t>陈玲</t>
    </r>
  </si>
  <si>
    <r>
      <rPr>
        <sz val="11"/>
        <color theme="1"/>
        <rFont val="宋体"/>
        <family val="3"/>
        <charset val="134"/>
      </rPr>
      <t>市本级及辖区</t>
    </r>
    <phoneticPr fontId="2" type="noConversion"/>
  </si>
  <si>
    <r>
      <rPr>
        <sz val="11"/>
        <color rgb="FF000000"/>
        <rFont val="宋体"/>
        <family val="3"/>
        <charset val="134"/>
      </rPr>
      <t>益阳市鹏程科技发展有限公司</t>
    </r>
    <phoneticPr fontId="1" type="noConversion"/>
  </si>
  <si>
    <r>
      <rPr>
        <sz val="11"/>
        <color rgb="FF000000"/>
        <rFont val="宋体"/>
        <family val="3"/>
        <charset val="134"/>
      </rPr>
      <t>航道安全立体监控物联网关键技术及产业化</t>
    </r>
  </si>
  <si>
    <r>
      <rPr>
        <sz val="11"/>
        <color rgb="FF000000"/>
        <rFont val="宋体"/>
        <family val="3"/>
        <charset val="134"/>
      </rPr>
      <t>费雄伟</t>
    </r>
  </si>
  <si>
    <r>
      <rPr>
        <sz val="11"/>
        <color theme="1"/>
        <rFont val="宋体"/>
        <family val="3"/>
        <charset val="134"/>
      </rPr>
      <t>桃江县</t>
    </r>
    <phoneticPr fontId="1" type="noConversion"/>
  </si>
  <si>
    <r>
      <rPr>
        <sz val="11"/>
        <color rgb="FF000000"/>
        <rFont val="宋体"/>
        <family val="3"/>
        <charset val="134"/>
      </rPr>
      <t>桃江县湘益木业有限责任公司</t>
    </r>
  </si>
  <si>
    <r>
      <rPr>
        <sz val="11"/>
        <color rgb="FF000000"/>
        <rFont val="宋体"/>
        <family val="3"/>
        <charset val="134"/>
      </rPr>
      <t>环保型生物人造板关键创新创业技术投资与示范</t>
    </r>
  </si>
  <si>
    <r>
      <rPr>
        <sz val="11"/>
        <color rgb="FF000000"/>
        <rFont val="宋体"/>
        <family val="3"/>
        <charset val="134"/>
      </rPr>
      <t>李少华</t>
    </r>
  </si>
  <si>
    <r>
      <rPr>
        <sz val="11"/>
        <color theme="1"/>
        <rFont val="宋体"/>
        <family val="3"/>
        <charset val="134"/>
      </rPr>
      <t>沅江市</t>
    </r>
    <phoneticPr fontId="1" type="noConversion"/>
  </si>
  <si>
    <r>
      <rPr>
        <sz val="11"/>
        <color rgb="FF000000"/>
        <rFont val="宋体"/>
        <family val="3"/>
        <charset val="134"/>
      </rPr>
      <t>湖南鑫海股份有限公司</t>
    </r>
  </si>
  <si>
    <r>
      <rPr>
        <sz val="11"/>
        <color rgb="FF000000"/>
        <rFont val="宋体"/>
        <family val="3"/>
        <charset val="134"/>
      </rPr>
      <t>多元聚烯烃新材料绳网技术集成与产业化</t>
    </r>
  </si>
  <si>
    <r>
      <rPr>
        <sz val="11"/>
        <color rgb="FF000000"/>
        <rFont val="宋体"/>
        <family val="3"/>
        <charset val="134"/>
      </rPr>
      <t>刘洋</t>
    </r>
  </si>
  <si>
    <r>
      <rPr>
        <sz val="11"/>
        <color theme="1"/>
        <rFont val="宋体"/>
        <family val="3"/>
        <charset val="134"/>
      </rPr>
      <t>南县</t>
    </r>
    <phoneticPr fontId="1" type="noConversion"/>
  </si>
  <si>
    <r>
      <rPr>
        <sz val="11"/>
        <color rgb="FF000000"/>
        <rFont val="宋体"/>
        <family val="3"/>
        <charset val="134"/>
      </rPr>
      <t>克明面业股份有限公司</t>
    </r>
  </si>
  <si>
    <r>
      <rPr>
        <sz val="11"/>
        <color rgb="FF000000"/>
        <rFont val="宋体"/>
        <family val="3"/>
        <charset val="134"/>
      </rPr>
      <t>挂面干蒸工艺关键技术与机理研究及示范</t>
    </r>
  </si>
  <si>
    <r>
      <rPr>
        <sz val="11"/>
        <color rgb="FF000000"/>
        <rFont val="宋体"/>
        <family val="3"/>
        <charset val="134"/>
      </rPr>
      <t>陈克明</t>
    </r>
  </si>
  <si>
    <r>
      <rPr>
        <sz val="11"/>
        <color rgb="FF000000"/>
        <rFont val="宋体"/>
        <family val="3"/>
        <charset val="134"/>
      </rPr>
      <t>益阳紫荆福利铸业有限公司</t>
    </r>
  </si>
  <si>
    <r>
      <rPr>
        <sz val="11"/>
        <color rgb="FF000000"/>
        <rFont val="宋体"/>
        <family val="3"/>
        <charset val="134"/>
      </rPr>
      <t>高速铁路用车钩等铸件关键生产技术研究及产业化</t>
    </r>
  </si>
  <si>
    <r>
      <rPr>
        <sz val="11"/>
        <color rgb="FF000000"/>
        <rFont val="宋体"/>
        <family val="3"/>
        <charset val="134"/>
      </rPr>
      <t>李鄂成</t>
    </r>
  </si>
  <si>
    <r>
      <rPr>
        <sz val="11"/>
        <color rgb="FF000000"/>
        <rFont val="宋体"/>
        <family val="3"/>
        <charset val="134"/>
      </rPr>
      <t>郴州市金贵银业股份有限公司</t>
    </r>
  </si>
  <si>
    <r>
      <rPr>
        <sz val="11"/>
        <color rgb="FF000000"/>
        <rFont val="宋体"/>
        <family val="3"/>
        <charset val="134"/>
      </rPr>
      <t>铅冰铜氧压酸浸</t>
    </r>
    <r>
      <rPr>
        <sz val="11"/>
        <color rgb="FF000000"/>
        <rFont val="Times New Roman"/>
        <family val="1"/>
      </rPr>
      <t>-</t>
    </r>
    <r>
      <rPr>
        <sz val="11"/>
        <color rgb="FF000000"/>
        <rFont val="宋体"/>
        <family val="3"/>
        <charset val="134"/>
      </rPr>
      <t>旋流电解新技术开发及产业化示范</t>
    </r>
  </si>
  <si>
    <r>
      <rPr>
        <sz val="11"/>
        <color rgb="FF000000"/>
        <rFont val="宋体"/>
        <family val="3"/>
        <charset val="134"/>
      </rPr>
      <t>谢兆凤</t>
    </r>
  </si>
  <si>
    <r>
      <rPr>
        <sz val="11"/>
        <color rgb="FF000000"/>
        <rFont val="宋体"/>
        <family val="3"/>
        <charset val="134"/>
      </rPr>
      <t>湖南星源智能装备有限公司</t>
    </r>
  </si>
  <si>
    <r>
      <rPr>
        <sz val="11"/>
        <color rgb="FF000000"/>
        <rFont val="宋体"/>
        <family val="3"/>
        <charset val="134"/>
      </rPr>
      <t>火力发电智能燃料管控系统</t>
    </r>
  </si>
  <si>
    <r>
      <rPr>
        <sz val="11"/>
        <color rgb="FF000000"/>
        <rFont val="宋体"/>
        <family val="3"/>
        <charset val="134"/>
      </rPr>
      <t>陈睿</t>
    </r>
  </si>
  <si>
    <r>
      <rPr>
        <b/>
        <sz val="11"/>
        <color indexed="8"/>
        <rFont val="宋体"/>
        <family val="3"/>
        <charset val="134"/>
      </rPr>
      <t>娄底市小计</t>
    </r>
    <phoneticPr fontId="2" type="noConversion"/>
  </si>
  <si>
    <r>
      <rPr>
        <sz val="11"/>
        <color rgb="FF000000"/>
        <rFont val="宋体"/>
        <family val="3"/>
        <charset val="134"/>
      </rPr>
      <t>湖南三迅新能源科技有限公司</t>
    </r>
  </si>
  <si>
    <r>
      <rPr>
        <sz val="11"/>
        <color rgb="FF000000"/>
        <rFont val="宋体"/>
        <family val="3"/>
        <charset val="134"/>
      </rPr>
      <t>年产</t>
    </r>
    <r>
      <rPr>
        <sz val="11"/>
        <color rgb="FF000000"/>
        <rFont val="Times New Roman"/>
        <family val="1"/>
      </rPr>
      <t>10</t>
    </r>
    <r>
      <rPr>
        <sz val="11"/>
        <color rgb="FF000000"/>
        <rFont val="宋体"/>
        <family val="3"/>
        <charset val="134"/>
      </rPr>
      <t>亿瓦时锂离子动力电池产业化关键技术研究与生产线建设</t>
    </r>
  </si>
  <si>
    <r>
      <rPr>
        <sz val="11"/>
        <color rgb="FF000000"/>
        <rFont val="宋体"/>
        <family val="3"/>
        <charset val="134"/>
      </rPr>
      <t>吴建国</t>
    </r>
  </si>
  <si>
    <r>
      <rPr>
        <sz val="11"/>
        <color rgb="FF000000"/>
        <rFont val="宋体"/>
        <family val="3"/>
        <charset val="134"/>
      </rPr>
      <t>手拉手信息技术有限公司</t>
    </r>
  </si>
  <si>
    <r>
      <t>“</t>
    </r>
    <r>
      <rPr>
        <sz val="11"/>
        <color rgb="FF000000"/>
        <rFont val="宋体"/>
        <family val="3"/>
        <charset val="134"/>
      </rPr>
      <t>学安宝</t>
    </r>
    <r>
      <rPr>
        <sz val="11"/>
        <color rgb="FF000000"/>
        <rFont val="Times New Roman"/>
        <family val="1"/>
      </rPr>
      <t>”</t>
    </r>
    <r>
      <rPr>
        <sz val="11"/>
        <color rgb="FF000000"/>
        <rFont val="宋体"/>
        <family val="3"/>
        <charset val="134"/>
      </rPr>
      <t>远程教育智能服务项目</t>
    </r>
  </si>
  <si>
    <r>
      <rPr>
        <sz val="11"/>
        <color rgb="FF000000"/>
        <rFont val="宋体"/>
        <family val="3"/>
        <charset val="134"/>
      </rPr>
      <t>李丽英</t>
    </r>
  </si>
  <si>
    <r>
      <rPr>
        <sz val="11"/>
        <color rgb="FF000000"/>
        <rFont val="宋体"/>
        <family val="3"/>
        <charset val="134"/>
      </rPr>
      <t>湖南华菱涟源钢铁有限公司</t>
    </r>
  </si>
  <si>
    <r>
      <rPr>
        <sz val="11"/>
        <color rgb="FF000000"/>
        <rFont val="宋体"/>
        <family val="3"/>
        <charset val="134"/>
      </rPr>
      <t>基于新一代</t>
    </r>
    <r>
      <rPr>
        <sz val="11"/>
        <color rgb="FF000000"/>
        <rFont val="Times New Roman"/>
        <family val="1"/>
      </rPr>
      <t>TMCP</t>
    </r>
    <r>
      <rPr>
        <sz val="11"/>
        <color rgb="FF000000"/>
        <rFont val="宋体"/>
        <family val="3"/>
        <charset val="134"/>
      </rPr>
      <t>技术的薄规格高强钢产业化</t>
    </r>
  </si>
  <si>
    <r>
      <rPr>
        <sz val="11"/>
        <color rgb="FF000000"/>
        <rFont val="宋体"/>
        <family val="3"/>
        <charset val="134"/>
      </rPr>
      <t>刘旭辉</t>
    </r>
  </si>
  <si>
    <r>
      <rPr>
        <sz val="11"/>
        <color theme="1"/>
        <rFont val="宋体"/>
        <family val="3"/>
        <charset val="134"/>
      </rPr>
      <t>涟源市</t>
    </r>
    <phoneticPr fontId="1" type="noConversion"/>
  </si>
  <si>
    <r>
      <rPr>
        <sz val="11"/>
        <color rgb="FF000000"/>
        <rFont val="宋体"/>
        <family val="3"/>
        <charset val="134"/>
      </rPr>
      <t>涟源康麓生物科技有限公司</t>
    </r>
  </si>
  <si>
    <r>
      <rPr>
        <sz val="11"/>
        <color rgb="FF000000"/>
        <rFont val="宋体"/>
        <family val="3"/>
        <charset val="134"/>
      </rPr>
      <t>柑橘、荷叶中天然产物的研究与开发</t>
    </r>
  </si>
  <si>
    <r>
      <rPr>
        <sz val="11"/>
        <color rgb="FF000000"/>
        <rFont val="宋体"/>
        <family val="3"/>
        <charset val="134"/>
      </rPr>
      <t>胡兴</t>
    </r>
  </si>
  <si>
    <r>
      <rPr>
        <sz val="11"/>
        <color theme="1"/>
        <rFont val="宋体"/>
        <family val="3"/>
        <charset val="134"/>
      </rPr>
      <t>新化县</t>
    </r>
    <phoneticPr fontId="1" type="noConversion"/>
  </si>
  <si>
    <r>
      <rPr>
        <sz val="11"/>
        <color rgb="FF000000"/>
        <rFont val="宋体"/>
        <family val="3"/>
        <charset val="134"/>
      </rPr>
      <t>湖南省美程陶瓷科技有限公司</t>
    </r>
  </si>
  <si>
    <r>
      <rPr>
        <sz val="11"/>
        <color rgb="FF000000"/>
        <rFont val="宋体"/>
        <family val="3"/>
        <charset val="134"/>
      </rPr>
      <t>基于干压成型工艺制备高性能真空封接陶瓷关键技术的研究与产业化</t>
    </r>
  </si>
  <si>
    <r>
      <rPr>
        <sz val="11"/>
        <color rgb="FF000000"/>
        <rFont val="宋体"/>
        <family val="3"/>
        <charset val="134"/>
      </rPr>
      <t>方豪杰</t>
    </r>
  </si>
  <si>
    <r>
      <rPr>
        <sz val="11"/>
        <color theme="1"/>
        <rFont val="宋体"/>
        <family val="3"/>
        <charset val="134"/>
      </rPr>
      <t>双峰县</t>
    </r>
    <phoneticPr fontId="1" type="noConversion"/>
  </si>
  <si>
    <r>
      <rPr>
        <sz val="11"/>
        <color rgb="FF000000"/>
        <rFont val="宋体"/>
        <family val="3"/>
        <charset val="134"/>
      </rPr>
      <t>湖南伍星生物科技有限公司</t>
    </r>
  </si>
  <si>
    <r>
      <rPr>
        <sz val="11"/>
        <color rgb="FF000000"/>
        <rFont val="宋体"/>
        <family val="3"/>
        <charset val="134"/>
      </rPr>
      <t>动物软骨高值化综合利用技术攻关与产业化</t>
    </r>
  </si>
  <si>
    <r>
      <rPr>
        <sz val="11"/>
        <color rgb="FF000000"/>
        <rFont val="宋体"/>
        <family val="3"/>
        <charset val="134"/>
      </rPr>
      <t>谭岸</t>
    </r>
  </si>
  <si>
    <r>
      <rPr>
        <sz val="11"/>
        <color rgb="FF000000"/>
        <rFont val="宋体"/>
        <family val="3"/>
        <charset val="134"/>
      </rPr>
      <t>湖南和广生物科技有限公司</t>
    </r>
    <phoneticPr fontId="1" type="noConversion"/>
  </si>
  <si>
    <r>
      <rPr>
        <sz val="11"/>
        <color rgb="FF000000"/>
        <rFont val="宋体"/>
        <family val="3"/>
        <charset val="134"/>
      </rPr>
      <t>生姜全利用深度开发关键技术研究及其产业化</t>
    </r>
  </si>
  <si>
    <r>
      <rPr>
        <sz val="11"/>
        <color rgb="FF000000"/>
        <rFont val="宋体"/>
        <family val="3"/>
        <charset val="134"/>
      </rPr>
      <t>李卫民</t>
    </r>
  </si>
  <si>
    <r>
      <rPr>
        <sz val="11"/>
        <color theme="1"/>
        <rFont val="宋体"/>
        <family val="3"/>
        <charset val="134"/>
      </rPr>
      <t>双牌县</t>
    </r>
    <phoneticPr fontId="1" type="noConversion"/>
  </si>
  <si>
    <r>
      <rPr>
        <sz val="11"/>
        <color rgb="FF000000"/>
        <rFont val="宋体"/>
        <family val="3"/>
        <charset val="134"/>
      </rPr>
      <t>湖南南岭民用爆破器材股份有限公司</t>
    </r>
  </si>
  <si>
    <r>
      <rPr>
        <sz val="11"/>
        <color rgb="FF000000"/>
        <rFont val="宋体"/>
        <family val="3"/>
        <charset val="134"/>
      </rPr>
      <t>基于大数据民爆产品的智能制造技术产业化</t>
    </r>
  </si>
  <si>
    <r>
      <rPr>
        <sz val="11"/>
        <color rgb="FF000000"/>
        <rFont val="宋体"/>
        <family val="3"/>
        <charset val="134"/>
      </rPr>
      <t>邓安健</t>
    </r>
  </si>
  <si>
    <r>
      <rPr>
        <sz val="11"/>
        <color rgb="FF000000"/>
        <rFont val="宋体"/>
        <family val="3"/>
        <charset val="134"/>
      </rPr>
      <t>湖南正清制药集团股份有限公司</t>
    </r>
    <phoneticPr fontId="1" type="noConversion"/>
  </si>
  <si>
    <r>
      <t>“</t>
    </r>
    <r>
      <rPr>
        <sz val="11"/>
        <color rgb="FF000000"/>
        <rFont val="宋体"/>
        <family val="3"/>
        <charset val="134"/>
      </rPr>
      <t>正清风痛宁风湿与疼痛</t>
    </r>
    <r>
      <rPr>
        <sz val="11"/>
        <color rgb="FF000000"/>
        <rFont val="Times New Roman"/>
        <family val="1"/>
      </rPr>
      <t>'</t>
    </r>
    <r>
      <rPr>
        <sz val="11"/>
        <color rgb="FF000000"/>
        <rFont val="宋体"/>
        <family val="3"/>
        <charset val="134"/>
      </rPr>
      <t>金三角</t>
    </r>
    <r>
      <rPr>
        <sz val="11"/>
        <color rgb="FF000000"/>
        <rFont val="Times New Roman"/>
        <family val="1"/>
      </rPr>
      <t>'</t>
    </r>
    <r>
      <rPr>
        <sz val="11"/>
        <color rgb="FF000000"/>
        <rFont val="宋体"/>
        <family val="3"/>
        <charset val="134"/>
      </rPr>
      <t>特色疗法</t>
    </r>
    <r>
      <rPr>
        <sz val="11"/>
        <color rgb="FF000000"/>
        <rFont val="Times New Roman"/>
        <family val="1"/>
      </rPr>
      <t>”</t>
    </r>
    <r>
      <rPr>
        <sz val="11"/>
        <color rgb="FF000000"/>
        <rFont val="宋体"/>
        <family val="3"/>
        <charset val="134"/>
      </rPr>
      <t>成果转化及产业化</t>
    </r>
  </si>
  <si>
    <r>
      <rPr>
        <sz val="11"/>
        <color rgb="FF000000"/>
        <rFont val="宋体"/>
        <family val="3"/>
        <charset val="134"/>
      </rPr>
      <t>吴飞驰</t>
    </r>
  </si>
  <si>
    <r>
      <rPr>
        <sz val="11"/>
        <color theme="1"/>
        <rFont val="宋体"/>
        <family val="3"/>
        <charset val="134"/>
      </rPr>
      <t>溆浦县</t>
    </r>
  </si>
  <si>
    <r>
      <rPr>
        <sz val="11"/>
        <color theme="1"/>
        <rFont val="宋体"/>
        <family val="3"/>
        <charset val="134"/>
      </rPr>
      <t>小计</t>
    </r>
    <phoneticPr fontId="2" type="noConversion"/>
  </si>
  <si>
    <r>
      <rPr>
        <sz val="11"/>
        <color rgb="FF000000"/>
        <rFont val="宋体"/>
        <family val="3"/>
        <charset val="134"/>
      </rPr>
      <t>湖南省益能环保科技有限公司</t>
    </r>
  </si>
  <si>
    <r>
      <rPr>
        <sz val="11"/>
        <color rgb="FF000000"/>
        <rFont val="宋体"/>
        <family val="3"/>
        <charset val="134"/>
      </rPr>
      <t>一种污泥干燥装置以及污泥处理系统</t>
    </r>
  </si>
  <si>
    <r>
      <rPr>
        <sz val="11"/>
        <color rgb="FF000000"/>
        <rFont val="宋体"/>
        <family val="3"/>
        <charset val="134"/>
      </rPr>
      <t>冯本剑</t>
    </r>
  </si>
  <si>
    <r>
      <rPr>
        <sz val="11"/>
        <color rgb="FF000000"/>
        <rFont val="宋体"/>
        <family val="3"/>
        <charset val="134"/>
      </rPr>
      <t>湖南省湘中制药有限公司</t>
    </r>
  </si>
  <si>
    <r>
      <rPr>
        <sz val="11"/>
        <color rgb="FF000000"/>
        <rFont val="宋体"/>
        <family val="3"/>
        <charset val="134"/>
      </rPr>
      <t>布南色林原料药及其片剂开发</t>
    </r>
  </si>
  <si>
    <r>
      <rPr>
        <sz val="11"/>
        <color rgb="FF000000"/>
        <rFont val="宋体"/>
        <family val="3"/>
        <charset val="134"/>
      </rPr>
      <t>杨贞皓</t>
    </r>
  </si>
  <si>
    <r>
      <rPr>
        <sz val="11"/>
        <color theme="1"/>
        <rFont val="宋体"/>
        <family val="3"/>
        <charset val="134"/>
      </rPr>
      <t>慈利县</t>
    </r>
    <phoneticPr fontId="1" type="noConversion"/>
  </si>
  <si>
    <r>
      <rPr>
        <sz val="11"/>
        <color theme="1"/>
        <rFont val="宋体"/>
        <family val="3"/>
        <charset val="134"/>
      </rPr>
      <t>张家界恒亮新材料科技有限公司</t>
    </r>
  </si>
  <si>
    <r>
      <rPr>
        <sz val="11"/>
        <color theme="1"/>
        <rFont val="宋体"/>
        <family val="3"/>
        <charset val="134"/>
      </rPr>
      <t>方解石粉体表面改性在塑料橡胶中的应用与开发</t>
    </r>
  </si>
  <si>
    <r>
      <rPr>
        <sz val="11"/>
        <color rgb="FF000000"/>
        <rFont val="宋体"/>
        <family val="3"/>
        <charset val="134"/>
      </rPr>
      <t>马斌</t>
    </r>
  </si>
  <si>
    <r>
      <rPr>
        <sz val="11"/>
        <color theme="1"/>
        <rFont val="宋体"/>
        <family val="3"/>
        <charset val="134"/>
      </rPr>
      <t>桑植县</t>
    </r>
    <phoneticPr fontId="2" type="noConversion"/>
  </si>
  <si>
    <r>
      <rPr>
        <sz val="11"/>
        <color rgb="FF000000"/>
        <rFont val="宋体"/>
        <family val="3"/>
        <charset val="134"/>
      </rPr>
      <t>湖南张家界九天生物科技有限责任公司</t>
    </r>
  </si>
  <si>
    <r>
      <rPr>
        <sz val="11"/>
        <color rgb="FF000000"/>
        <rFont val="宋体"/>
        <family val="3"/>
        <charset val="134"/>
      </rPr>
      <t>张家界特色野葛根饮品关键技术研究及产业化项目</t>
    </r>
  </si>
  <si>
    <r>
      <rPr>
        <sz val="11"/>
        <color rgb="FF000000"/>
        <rFont val="宋体"/>
        <family val="3"/>
        <charset val="134"/>
      </rPr>
      <t>张碧林</t>
    </r>
  </si>
  <si>
    <r>
      <rPr>
        <sz val="11"/>
        <color rgb="FF000000"/>
        <rFont val="宋体"/>
        <family val="3"/>
        <charset val="134"/>
      </rPr>
      <t>湖南汇锋高新能源有限公司</t>
    </r>
  </si>
  <si>
    <r>
      <rPr>
        <sz val="11"/>
        <color rgb="FF000000"/>
        <rFont val="宋体"/>
        <family val="3"/>
        <charset val="134"/>
      </rPr>
      <t>储能全钒液流电池用高纯五氧化二钒生产关键技术研究及产业化</t>
    </r>
  </si>
  <si>
    <r>
      <rPr>
        <sz val="11"/>
        <color rgb="FF000000"/>
        <rFont val="宋体"/>
        <family val="3"/>
        <charset val="134"/>
      </rPr>
      <t>王远望</t>
    </r>
  </si>
  <si>
    <r>
      <rPr>
        <sz val="11"/>
        <color rgb="FF000000"/>
        <rFont val="宋体"/>
        <family val="3"/>
        <charset val="134"/>
      </rPr>
      <t>湘西自治州丰达合金科技有限公司</t>
    </r>
    <phoneticPr fontId="1" type="noConversion"/>
  </si>
  <si>
    <r>
      <rPr>
        <sz val="11"/>
        <color rgb="FF000000"/>
        <rFont val="宋体"/>
        <family val="3"/>
        <charset val="134"/>
      </rPr>
      <t>高氮氮化锰制备新技术研发与应用</t>
    </r>
  </si>
  <si>
    <r>
      <rPr>
        <sz val="11"/>
        <color rgb="FF000000"/>
        <rFont val="宋体"/>
        <family val="3"/>
        <charset val="134"/>
      </rPr>
      <t>刘汉勇</t>
    </r>
  </si>
  <si>
    <r>
      <rPr>
        <sz val="11"/>
        <color theme="1"/>
        <rFont val="宋体"/>
        <family val="3"/>
        <charset val="134"/>
      </rPr>
      <t>泸溪县</t>
    </r>
  </si>
  <si>
    <r>
      <rPr>
        <sz val="11"/>
        <color rgb="FF000000"/>
        <rFont val="宋体"/>
        <family val="3"/>
        <charset val="134"/>
      </rPr>
      <t>湖南众鑫新材料科技股份有限公司</t>
    </r>
  </si>
  <si>
    <r>
      <rPr>
        <sz val="11"/>
        <color rgb="FF000000"/>
        <rFont val="宋体"/>
        <family val="3"/>
        <charset val="134"/>
      </rPr>
      <t>氮化钒铁合金生产关键技术的开发</t>
    </r>
  </si>
  <si>
    <r>
      <rPr>
        <sz val="11"/>
        <color rgb="FF000000"/>
        <rFont val="宋体"/>
        <family val="3"/>
        <charset val="134"/>
      </rPr>
      <t>刘本建</t>
    </r>
  </si>
  <si>
    <r>
      <rPr>
        <b/>
        <sz val="11"/>
        <color indexed="8"/>
        <rFont val="宋体"/>
        <family val="3"/>
        <charset val="134"/>
      </rPr>
      <t>承担单位</t>
    </r>
  </si>
  <si>
    <r>
      <rPr>
        <b/>
        <sz val="11"/>
        <color indexed="8"/>
        <rFont val="宋体"/>
        <family val="3"/>
        <charset val="134"/>
      </rPr>
      <t>金额</t>
    </r>
  </si>
  <si>
    <r>
      <rPr>
        <b/>
        <sz val="11"/>
        <rFont val="宋体"/>
        <family val="3"/>
        <charset val="134"/>
      </rPr>
      <t>项目名称</t>
    </r>
  </si>
  <si>
    <r>
      <rPr>
        <b/>
        <sz val="11"/>
        <color indexed="8"/>
        <rFont val="宋体"/>
        <family val="3"/>
        <charset val="134"/>
      </rPr>
      <t>负责人</t>
    </r>
    <phoneticPr fontId="1" type="noConversion"/>
  </si>
  <si>
    <r>
      <rPr>
        <b/>
        <sz val="11"/>
        <rFont val="宋体"/>
        <family val="3"/>
        <charset val="134"/>
      </rPr>
      <t>项目编号</t>
    </r>
  </si>
  <si>
    <r>
      <rPr>
        <b/>
        <sz val="11"/>
        <rFont val="宋体"/>
        <family val="3"/>
        <charset val="134"/>
      </rPr>
      <t>起止年限</t>
    </r>
  </si>
  <si>
    <r>
      <rPr>
        <b/>
        <sz val="11"/>
        <color indexed="8"/>
        <rFont val="宋体"/>
        <family val="3"/>
        <charset val="134"/>
      </rPr>
      <t>功能科目</t>
    </r>
    <phoneticPr fontId="2" type="noConversion"/>
  </si>
  <si>
    <r>
      <rPr>
        <b/>
        <sz val="11"/>
        <color indexed="8"/>
        <rFont val="宋体"/>
        <family val="3"/>
        <charset val="134"/>
      </rPr>
      <t>经济
科目</t>
    </r>
    <phoneticPr fontId="1" type="noConversion"/>
  </si>
  <si>
    <r>
      <rPr>
        <b/>
        <sz val="11"/>
        <rFont val="宋体"/>
        <family val="3"/>
        <charset val="134"/>
      </rPr>
      <t>长沙市</t>
    </r>
    <phoneticPr fontId="2" type="noConversion"/>
  </si>
  <si>
    <r>
      <rPr>
        <b/>
        <sz val="11"/>
        <rFont val="宋体"/>
        <family val="3"/>
        <charset val="134"/>
      </rPr>
      <t>株洲市</t>
    </r>
    <phoneticPr fontId="2" type="noConversion"/>
  </si>
  <si>
    <r>
      <rPr>
        <b/>
        <sz val="11"/>
        <rFont val="宋体"/>
        <family val="3"/>
        <charset val="134"/>
      </rPr>
      <t>湘潭市</t>
    </r>
    <phoneticPr fontId="2" type="noConversion"/>
  </si>
  <si>
    <r>
      <rPr>
        <b/>
        <sz val="11"/>
        <rFont val="宋体"/>
        <family val="3"/>
        <charset val="134"/>
      </rPr>
      <t>衡阳市</t>
    </r>
  </si>
  <si>
    <r>
      <rPr>
        <b/>
        <sz val="11"/>
        <rFont val="宋体"/>
        <family val="3"/>
        <charset val="134"/>
      </rPr>
      <t>衡阳市小计</t>
    </r>
    <phoneticPr fontId="2" type="noConversion"/>
  </si>
  <si>
    <r>
      <rPr>
        <b/>
        <sz val="11"/>
        <rFont val="宋体"/>
        <family val="3"/>
        <charset val="134"/>
      </rPr>
      <t>岳阳市</t>
    </r>
  </si>
  <si>
    <r>
      <rPr>
        <b/>
        <sz val="11"/>
        <rFont val="宋体"/>
        <family val="3"/>
        <charset val="134"/>
      </rPr>
      <t>岳阳市小计</t>
    </r>
    <phoneticPr fontId="2" type="noConversion"/>
  </si>
  <si>
    <r>
      <rPr>
        <b/>
        <sz val="11"/>
        <rFont val="宋体"/>
        <family val="3"/>
        <charset val="134"/>
      </rPr>
      <t>常德市</t>
    </r>
  </si>
  <si>
    <r>
      <rPr>
        <b/>
        <sz val="11"/>
        <rFont val="宋体"/>
        <family val="3"/>
        <charset val="134"/>
      </rPr>
      <t>常德市小计</t>
    </r>
    <phoneticPr fontId="2" type="noConversion"/>
  </si>
  <si>
    <r>
      <rPr>
        <b/>
        <sz val="11"/>
        <rFont val="宋体"/>
        <family val="3"/>
        <charset val="134"/>
      </rPr>
      <t>益阳市</t>
    </r>
    <phoneticPr fontId="2" type="noConversion"/>
  </si>
  <si>
    <r>
      <rPr>
        <b/>
        <sz val="11"/>
        <rFont val="宋体"/>
        <family val="3"/>
        <charset val="134"/>
      </rPr>
      <t>郴州市</t>
    </r>
  </si>
  <si>
    <r>
      <rPr>
        <b/>
        <sz val="11"/>
        <rFont val="宋体"/>
        <family val="3"/>
        <charset val="134"/>
      </rPr>
      <t>郴州市小计</t>
    </r>
    <phoneticPr fontId="2" type="noConversion"/>
  </si>
  <si>
    <r>
      <rPr>
        <b/>
        <sz val="11"/>
        <rFont val="宋体"/>
        <family val="3"/>
        <charset val="134"/>
      </rPr>
      <t>娄底市</t>
    </r>
    <phoneticPr fontId="2" type="noConversion"/>
  </si>
  <si>
    <r>
      <rPr>
        <b/>
        <sz val="11"/>
        <rFont val="宋体"/>
        <family val="3"/>
        <charset val="134"/>
      </rPr>
      <t>永州市</t>
    </r>
  </si>
  <si>
    <r>
      <rPr>
        <b/>
        <sz val="11"/>
        <color indexed="8"/>
        <rFont val="宋体"/>
        <family val="3"/>
        <charset val="134"/>
      </rPr>
      <t>永州市小计</t>
    </r>
    <phoneticPr fontId="2" type="noConversion"/>
  </si>
  <si>
    <r>
      <rPr>
        <b/>
        <sz val="11"/>
        <rFont val="宋体"/>
        <family val="3"/>
        <charset val="134"/>
      </rPr>
      <t>怀化市</t>
    </r>
  </si>
  <si>
    <r>
      <rPr>
        <b/>
        <sz val="11"/>
        <color indexed="8"/>
        <rFont val="宋体"/>
        <family val="3"/>
        <charset val="134"/>
      </rPr>
      <t>怀化市小计</t>
    </r>
    <phoneticPr fontId="2" type="noConversion"/>
  </si>
  <si>
    <r>
      <rPr>
        <b/>
        <sz val="11"/>
        <rFont val="宋体"/>
        <family val="3"/>
        <charset val="134"/>
      </rPr>
      <t>邵阳市</t>
    </r>
    <phoneticPr fontId="2" type="noConversion"/>
  </si>
  <si>
    <r>
      <rPr>
        <b/>
        <sz val="11"/>
        <rFont val="宋体"/>
        <family val="3"/>
        <charset val="134"/>
      </rPr>
      <t>张家界市</t>
    </r>
    <phoneticPr fontId="2" type="noConversion"/>
  </si>
  <si>
    <r>
      <rPr>
        <sz val="12"/>
        <rFont val="宋体"/>
        <family val="3"/>
        <charset val="134"/>
      </rPr>
      <t>附件：</t>
    </r>
    <phoneticPr fontId="2" type="noConversion"/>
  </si>
  <si>
    <r>
      <rPr>
        <sz val="11"/>
        <color theme="1"/>
        <rFont val="宋体"/>
        <family val="3"/>
        <charset val="134"/>
      </rPr>
      <t>金额单位：万元</t>
    </r>
    <phoneticPr fontId="2" type="noConversion"/>
  </si>
  <si>
    <r>
      <rPr>
        <b/>
        <sz val="11"/>
        <color indexed="8"/>
        <rFont val="宋体"/>
        <family val="3"/>
        <charset val="134"/>
      </rPr>
      <t>合</t>
    </r>
    <r>
      <rPr>
        <b/>
        <sz val="11"/>
        <color indexed="8"/>
        <rFont val="Times New Roman"/>
        <family val="1"/>
      </rPr>
      <t xml:space="preserve">   </t>
    </r>
    <r>
      <rPr>
        <b/>
        <sz val="11"/>
        <color indexed="8"/>
        <rFont val="宋体"/>
        <family val="3"/>
        <charset val="134"/>
      </rPr>
      <t>计</t>
    </r>
    <phoneticPr fontId="2" type="noConversion"/>
  </si>
  <si>
    <t>其他单位</t>
    <phoneticPr fontId="1" type="noConversion"/>
  </si>
  <si>
    <t>耒阳市</t>
  </si>
  <si>
    <t>湘西土家族苗族自治州</t>
  </si>
  <si>
    <t>湖南省煤业集团有限公司（9990011）</t>
  </si>
  <si>
    <t>州本级及辖区</t>
  </si>
  <si>
    <r>
      <t>2017</t>
    </r>
    <r>
      <rPr>
        <b/>
        <sz val="12"/>
        <color indexed="8"/>
        <rFont val="宋体"/>
        <family val="3"/>
        <charset val="134"/>
      </rPr>
      <t>年度创新创业技术投资项目补助经费安排表</t>
    </r>
  </si>
</sst>
</file>

<file path=xl/styles.xml><?xml version="1.0" encoding="utf-8"?>
<styleSheet xmlns="http://schemas.openxmlformats.org/spreadsheetml/2006/main">
  <fonts count="18">
    <font>
      <sz val="11"/>
      <color theme="1"/>
      <name val="Calibri"/>
      <charset val="134"/>
      <scheme val="minor"/>
    </font>
    <font>
      <sz val="9"/>
      <name val="宋体"/>
      <charset val="134"/>
    </font>
    <font>
      <sz val="9"/>
      <name val="宋体"/>
      <charset val="134"/>
    </font>
    <font>
      <b/>
      <sz val="11"/>
      <color indexed="8"/>
      <name val="宋体"/>
      <charset val="134"/>
    </font>
    <font>
      <b/>
      <sz val="12"/>
      <color indexed="8"/>
      <name val="Times New Roman"/>
      <family val="1"/>
    </font>
    <font>
      <sz val="20"/>
      <color theme="1"/>
      <name val="Calibri"/>
      <family val="3"/>
      <charset val="134"/>
      <scheme val="minor"/>
    </font>
    <font>
      <b/>
      <sz val="11"/>
      <color indexed="8"/>
      <name val="宋体"/>
      <family val="3"/>
      <charset val="134"/>
    </font>
    <font>
      <b/>
      <sz val="12"/>
      <color indexed="8"/>
      <name val="宋体"/>
      <family val="3"/>
      <charset val="134"/>
    </font>
    <font>
      <b/>
      <sz val="11"/>
      <name val="宋体"/>
      <family val="3"/>
      <charset val="134"/>
    </font>
    <font>
      <sz val="11"/>
      <name val="宋体"/>
      <family val="3"/>
      <charset val="134"/>
    </font>
    <font>
      <sz val="11"/>
      <color rgb="FF000000"/>
      <name val="宋体"/>
      <family val="3"/>
      <charset val="134"/>
    </font>
    <font>
      <sz val="11"/>
      <color theme="1"/>
      <name val="宋体"/>
      <family val="3"/>
      <charset val="134"/>
    </font>
    <font>
      <sz val="11"/>
      <color theme="1"/>
      <name val="Times New Roman"/>
      <family val="1"/>
    </font>
    <font>
      <b/>
      <sz val="11"/>
      <color indexed="8"/>
      <name val="Times New Roman"/>
      <family val="1"/>
    </font>
    <font>
      <sz val="11"/>
      <color rgb="FF000000"/>
      <name val="Times New Roman"/>
      <family val="1"/>
    </font>
    <font>
      <sz val="11"/>
      <color indexed="8"/>
      <name val="Times New Roman"/>
      <family val="1"/>
    </font>
    <font>
      <sz val="12"/>
      <name val="宋体"/>
      <family val="3"/>
      <charset val="134"/>
    </font>
    <font>
      <b/>
      <sz val="11"/>
      <color theme="1"/>
      <name val="Calibri"/>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5" fillId="0" borderId="0" xfId="0" applyFont="1" applyBorder="1" applyAlignment="1">
      <alignment vertical="center" wrapText="1"/>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2" fillId="0" borderId="1" xfId="0" applyFont="1" applyBorder="1" applyAlignment="1">
      <alignment horizontal="left" vertical="center" wrapText="1"/>
    </xf>
    <xf numFmtId="0" fontId="14" fillId="0" borderId="1" xfId="0" applyFont="1" applyBorder="1">
      <alignment vertical="center"/>
    </xf>
    <xf numFmtId="0" fontId="14" fillId="0" borderId="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0" fontId="10" fillId="2" borderId="1" xfId="0" applyFont="1" applyFill="1" applyBorder="1" applyAlignment="1">
      <alignment horizontal="justify" vertical="center" wrapText="1"/>
    </xf>
    <xf numFmtId="0" fontId="12" fillId="0" borderId="1" xfId="0" applyFont="1" applyBorder="1">
      <alignment vertical="center"/>
    </xf>
    <xf numFmtId="0" fontId="12" fillId="0" borderId="1" xfId="0" applyFont="1" applyBorder="1" applyAlignment="1">
      <alignment horizontal="justify" vertical="center" wrapText="1"/>
    </xf>
    <xf numFmtId="0" fontId="17"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1" fillId="0" borderId="1" xfId="0" applyFont="1" applyBorder="1" applyAlignment="1">
      <alignment horizontal="center" vertical="center" wrapText="1"/>
    </xf>
    <xf numFmtId="0" fontId="8" fillId="0" borderId="1" xfId="0" applyFont="1" applyBorder="1" applyAlignment="1">
      <alignment vertical="center" wrapText="1"/>
    </xf>
    <xf numFmtId="0" fontId="12" fillId="0" borderId="1" xfId="0" applyFont="1" applyBorder="1" applyAlignment="1">
      <alignment vertical="center" wrapText="1"/>
    </xf>
    <xf numFmtId="0" fontId="4" fillId="0" borderId="0" xfId="0" applyFont="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2" fillId="0" borderId="0" xfId="0" applyFont="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2"/>
  <sheetViews>
    <sheetView tabSelected="1" view="pageBreakPreview" zoomScaleSheetLayoutView="100" workbookViewId="0">
      <selection activeCell="E5" sqref="E5"/>
    </sheetView>
  </sheetViews>
  <sheetFormatPr defaultColWidth="9" defaultRowHeight="15"/>
  <cols>
    <col min="1" max="1" width="7.85546875" style="1" customWidth="1"/>
    <col min="2" max="2" width="7.7109375" style="1" customWidth="1"/>
    <col min="3" max="3" width="27.7109375" style="1" customWidth="1"/>
    <col min="4" max="4" width="9" style="2"/>
    <col min="5" max="5" width="43.7109375" style="1" customWidth="1"/>
    <col min="6" max="6" width="8.5703125" style="6" customWidth="1"/>
    <col min="7" max="7" width="12.42578125" style="1" customWidth="1"/>
    <col min="8" max="8" width="10.28515625" style="1" customWidth="1"/>
    <col min="9" max="9" width="7.85546875" style="1" customWidth="1"/>
    <col min="10" max="10" width="6.85546875" style="1" customWidth="1"/>
    <col min="11" max="11" width="6.85546875" style="5" customWidth="1"/>
    <col min="12" max="16384" width="9" style="1"/>
  </cols>
  <sheetData>
    <row r="1" spans="1:11" ht="14.25" customHeight="1">
      <c r="A1" s="32" t="s">
        <v>264</v>
      </c>
      <c r="B1" s="32"/>
      <c r="C1" s="32"/>
      <c r="D1" s="15"/>
      <c r="E1" s="14"/>
      <c r="F1" s="14"/>
      <c r="G1" s="14"/>
      <c r="H1" s="14"/>
      <c r="I1" s="14"/>
      <c r="J1" s="14"/>
    </row>
    <row r="2" spans="1:11" ht="21" customHeight="1">
      <c r="A2" s="29" t="s">
        <v>272</v>
      </c>
      <c r="B2" s="29"/>
      <c r="C2" s="29"/>
      <c r="D2" s="29"/>
      <c r="E2" s="29"/>
      <c r="F2" s="29"/>
      <c r="G2" s="29"/>
      <c r="H2" s="29"/>
      <c r="I2" s="29"/>
      <c r="J2" s="14"/>
    </row>
    <row r="3" spans="1:11" ht="16.5" customHeight="1">
      <c r="A3" s="14"/>
      <c r="B3" s="14"/>
      <c r="C3" s="14"/>
      <c r="D3" s="15"/>
      <c r="E3" s="14"/>
      <c r="F3" s="14"/>
      <c r="G3" s="14"/>
      <c r="H3" s="30" t="s">
        <v>265</v>
      </c>
      <c r="I3" s="30"/>
      <c r="J3" s="14"/>
    </row>
    <row r="4" spans="1:11" s="3" customFormat="1" ht="27" customHeight="1">
      <c r="A4" s="31" t="s">
        <v>237</v>
      </c>
      <c r="B4" s="31"/>
      <c r="C4" s="31"/>
      <c r="D4" s="18" t="s">
        <v>238</v>
      </c>
      <c r="E4" s="18" t="s">
        <v>239</v>
      </c>
      <c r="F4" s="18" t="s">
        <v>240</v>
      </c>
      <c r="G4" s="18" t="s">
        <v>241</v>
      </c>
      <c r="H4" s="18" t="s">
        <v>242</v>
      </c>
      <c r="I4" s="18" t="s">
        <v>243</v>
      </c>
      <c r="J4" s="18" t="s">
        <v>244</v>
      </c>
      <c r="K4" s="7"/>
    </row>
    <row r="5" spans="1:11" s="4" customFormat="1" ht="27" customHeight="1">
      <c r="A5" s="31" t="s">
        <v>266</v>
      </c>
      <c r="B5" s="31"/>
      <c r="C5" s="31"/>
      <c r="D5" s="18">
        <f>D6+D20+D26+D32+D38+D46+D52+D63+D67+D78+D83+D88+D91+D96+D102</f>
        <v>15050</v>
      </c>
      <c r="E5" s="19"/>
      <c r="F5" s="19"/>
      <c r="G5" s="19"/>
      <c r="H5" s="19"/>
      <c r="I5" s="19"/>
      <c r="J5" s="19"/>
      <c r="K5" s="8"/>
    </row>
    <row r="6" spans="1:11" s="4" customFormat="1" ht="20.100000000000001" customHeight="1">
      <c r="A6" s="24" t="s">
        <v>245</v>
      </c>
      <c r="B6" s="28" t="s">
        <v>60</v>
      </c>
      <c r="C6" s="28"/>
      <c r="D6" s="18">
        <f>D7+D14+D17</f>
        <v>2870</v>
      </c>
      <c r="E6" s="19"/>
      <c r="F6" s="19"/>
      <c r="G6" s="19"/>
      <c r="H6" s="19"/>
      <c r="I6" s="19"/>
      <c r="J6" s="19"/>
      <c r="K6" s="8"/>
    </row>
    <row r="7" spans="1:11" s="4" customFormat="1" ht="26.25">
      <c r="A7" s="24"/>
      <c r="B7" s="28" t="s">
        <v>53</v>
      </c>
      <c r="C7" s="19" t="s">
        <v>61</v>
      </c>
      <c r="D7" s="17">
        <f>SUM(D8:D13)</f>
        <v>1820</v>
      </c>
      <c r="E7" s="19"/>
      <c r="F7" s="19"/>
      <c r="G7" s="19"/>
      <c r="H7" s="19"/>
      <c r="I7" s="19"/>
      <c r="J7" s="19"/>
      <c r="K7" s="8"/>
    </row>
    <row r="8" spans="1:11" s="4" customFormat="1" ht="29.25" customHeight="1">
      <c r="A8" s="24"/>
      <c r="B8" s="28"/>
      <c r="C8" s="9" t="s">
        <v>62</v>
      </c>
      <c r="D8" s="10">
        <v>350</v>
      </c>
      <c r="E8" s="9" t="s">
        <v>63</v>
      </c>
      <c r="F8" s="10" t="s">
        <v>64</v>
      </c>
      <c r="G8" s="17" t="s">
        <v>1</v>
      </c>
      <c r="H8" s="19" t="s">
        <v>0</v>
      </c>
      <c r="I8" s="19">
        <v>2060404</v>
      </c>
      <c r="J8" s="19">
        <v>30499</v>
      </c>
      <c r="K8" s="8"/>
    </row>
    <row r="9" spans="1:11" s="4" customFormat="1" ht="29.25" customHeight="1">
      <c r="A9" s="24"/>
      <c r="B9" s="28"/>
      <c r="C9" s="9" t="s">
        <v>65</v>
      </c>
      <c r="D9" s="10">
        <v>280</v>
      </c>
      <c r="E9" s="9" t="s">
        <v>66</v>
      </c>
      <c r="F9" s="10" t="s">
        <v>67</v>
      </c>
      <c r="G9" s="17" t="s">
        <v>2</v>
      </c>
      <c r="H9" s="19" t="s">
        <v>0</v>
      </c>
      <c r="I9" s="19">
        <v>2060404</v>
      </c>
      <c r="J9" s="19">
        <v>30499</v>
      </c>
      <c r="K9" s="8"/>
    </row>
    <row r="10" spans="1:11" s="4" customFormat="1" ht="29.25" customHeight="1">
      <c r="A10" s="24"/>
      <c r="B10" s="28"/>
      <c r="C10" s="9" t="s">
        <v>68</v>
      </c>
      <c r="D10" s="10">
        <v>350</v>
      </c>
      <c r="E10" s="9" t="s">
        <v>69</v>
      </c>
      <c r="F10" s="10" t="s">
        <v>70</v>
      </c>
      <c r="G10" s="17" t="s">
        <v>3</v>
      </c>
      <c r="H10" s="19" t="s">
        <v>0</v>
      </c>
      <c r="I10" s="19">
        <v>2060404</v>
      </c>
      <c r="J10" s="19">
        <v>30499</v>
      </c>
      <c r="K10" s="8"/>
    </row>
    <row r="11" spans="1:11" s="4" customFormat="1" ht="29.25" customHeight="1">
      <c r="A11" s="24"/>
      <c r="B11" s="28"/>
      <c r="C11" s="9" t="s">
        <v>71</v>
      </c>
      <c r="D11" s="10">
        <v>210</v>
      </c>
      <c r="E11" s="9" t="s">
        <v>72</v>
      </c>
      <c r="F11" s="10" t="s">
        <v>73</v>
      </c>
      <c r="G11" s="17" t="s">
        <v>5</v>
      </c>
      <c r="H11" s="19" t="s">
        <v>0</v>
      </c>
      <c r="I11" s="19">
        <v>2060404</v>
      </c>
      <c r="J11" s="19">
        <v>30499</v>
      </c>
      <c r="K11" s="8"/>
    </row>
    <row r="12" spans="1:11" s="4" customFormat="1" ht="29.25" customHeight="1">
      <c r="A12" s="24"/>
      <c r="B12" s="28"/>
      <c r="C12" s="9" t="s">
        <v>74</v>
      </c>
      <c r="D12" s="10">
        <v>280</v>
      </c>
      <c r="E12" s="9" t="s">
        <v>75</v>
      </c>
      <c r="F12" s="10" t="s">
        <v>76</v>
      </c>
      <c r="G12" s="17" t="s">
        <v>6</v>
      </c>
      <c r="H12" s="19" t="s">
        <v>0</v>
      </c>
      <c r="I12" s="19">
        <v>2060404</v>
      </c>
      <c r="J12" s="19">
        <v>30499</v>
      </c>
      <c r="K12" s="8"/>
    </row>
    <row r="13" spans="1:11" s="4" customFormat="1" ht="29.25" customHeight="1">
      <c r="A13" s="24"/>
      <c r="B13" s="28"/>
      <c r="C13" s="9" t="s">
        <v>79</v>
      </c>
      <c r="D13" s="10">
        <v>350</v>
      </c>
      <c r="E13" s="9" t="s">
        <v>80</v>
      </c>
      <c r="F13" s="10" t="s">
        <v>81</v>
      </c>
      <c r="G13" s="17" t="s">
        <v>8</v>
      </c>
      <c r="H13" s="19" t="s">
        <v>0</v>
      </c>
      <c r="I13" s="19">
        <v>2060404</v>
      </c>
      <c r="J13" s="19">
        <v>30499</v>
      </c>
      <c r="K13" s="8"/>
    </row>
    <row r="14" spans="1:11" s="4" customFormat="1" ht="26.25">
      <c r="A14" s="24"/>
      <c r="B14" s="24" t="s">
        <v>82</v>
      </c>
      <c r="C14" s="19" t="s">
        <v>61</v>
      </c>
      <c r="D14" s="17">
        <f>D15+D16</f>
        <v>560</v>
      </c>
      <c r="E14" s="11"/>
      <c r="F14" s="11"/>
      <c r="G14" s="19"/>
      <c r="H14" s="19"/>
      <c r="I14" s="19"/>
      <c r="J14" s="19"/>
      <c r="K14" s="8"/>
    </row>
    <row r="15" spans="1:11" s="4" customFormat="1" ht="29.25" customHeight="1">
      <c r="A15" s="24"/>
      <c r="B15" s="24"/>
      <c r="C15" s="9" t="s">
        <v>83</v>
      </c>
      <c r="D15" s="10">
        <v>350</v>
      </c>
      <c r="E15" s="9" t="s">
        <v>84</v>
      </c>
      <c r="F15" s="10" t="s">
        <v>85</v>
      </c>
      <c r="G15" s="17" t="s">
        <v>9</v>
      </c>
      <c r="H15" s="19" t="s">
        <v>0</v>
      </c>
      <c r="I15" s="19">
        <v>2060404</v>
      </c>
      <c r="J15" s="19">
        <v>30499</v>
      </c>
      <c r="K15" s="8"/>
    </row>
    <row r="16" spans="1:11" s="4" customFormat="1" ht="29.25" customHeight="1">
      <c r="A16" s="24"/>
      <c r="B16" s="24"/>
      <c r="C16" s="12" t="s">
        <v>86</v>
      </c>
      <c r="D16" s="13">
        <v>210</v>
      </c>
      <c r="E16" s="12" t="s">
        <v>87</v>
      </c>
      <c r="F16" s="10" t="s">
        <v>88</v>
      </c>
      <c r="G16" s="17" t="s">
        <v>10</v>
      </c>
      <c r="H16" s="19" t="s">
        <v>0</v>
      </c>
      <c r="I16" s="19">
        <v>2060404</v>
      </c>
      <c r="J16" s="19">
        <v>30499</v>
      </c>
      <c r="K16" s="8"/>
    </row>
    <row r="17" spans="1:11" s="4" customFormat="1" ht="26.25">
      <c r="A17" s="24"/>
      <c r="B17" s="24" t="s">
        <v>89</v>
      </c>
      <c r="C17" s="19" t="s">
        <v>61</v>
      </c>
      <c r="D17" s="17">
        <f>D18+D19</f>
        <v>490</v>
      </c>
      <c r="E17" s="11"/>
      <c r="F17" s="11"/>
      <c r="G17" s="19"/>
      <c r="H17" s="19"/>
      <c r="I17" s="19"/>
      <c r="J17" s="19"/>
      <c r="K17" s="8"/>
    </row>
    <row r="18" spans="1:11" s="4" customFormat="1" ht="28.5">
      <c r="A18" s="24"/>
      <c r="B18" s="24"/>
      <c r="C18" s="9" t="s">
        <v>90</v>
      </c>
      <c r="D18" s="10">
        <v>210</v>
      </c>
      <c r="E18" s="9" t="s">
        <v>91</v>
      </c>
      <c r="F18" s="10" t="s">
        <v>92</v>
      </c>
      <c r="G18" s="17" t="s">
        <v>4</v>
      </c>
      <c r="H18" s="19" t="s">
        <v>0</v>
      </c>
      <c r="I18" s="19">
        <v>2060404</v>
      </c>
      <c r="J18" s="19">
        <v>30499</v>
      </c>
      <c r="K18" s="8"/>
    </row>
    <row r="19" spans="1:11" s="4" customFormat="1" ht="36.75" customHeight="1">
      <c r="A19" s="24"/>
      <c r="B19" s="24"/>
      <c r="C19" s="9" t="s">
        <v>93</v>
      </c>
      <c r="D19" s="10">
        <v>280</v>
      </c>
      <c r="E19" s="9" t="s">
        <v>94</v>
      </c>
      <c r="F19" s="10" t="s">
        <v>95</v>
      </c>
      <c r="G19" s="17" t="s">
        <v>11</v>
      </c>
      <c r="H19" s="19" t="s">
        <v>0</v>
      </c>
      <c r="I19" s="19">
        <v>2060404</v>
      </c>
      <c r="J19" s="19">
        <v>30499</v>
      </c>
      <c r="K19" s="8"/>
    </row>
    <row r="20" spans="1:11" s="4" customFormat="1" ht="27.75" customHeight="1">
      <c r="A20" s="24" t="s">
        <v>246</v>
      </c>
      <c r="B20" s="28" t="s">
        <v>54</v>
      </c>
      <c r="C20" s="28"/>
      <c r="D20" s="18">
        <f>D21</f>
        <v>1190</v>
      </c>
      <c r="E20" s="19"/>
      <c r="F20" s="19"/>
      <c r="G20" s="19"/>
      <c r="H20" s="19"/>
      <c r="I20" s="19"/>
      <c r="J20" s="19"/>
      <c r="K20" s="8"/>
    </row>
    <row r="21" spans="1:11" s="4" customFormat="1" ht="26.25">
      <c r="A21" s="24"/>
      <c r="B21" s="24" t="s">
        <v>53</v>
      </c>
      <c r="C21" s="19" t="s">
        <v>61</v>
      </c>
      <c r="D21" s="17">
        <f>SUM(D22:D25)</f>
        <v>1190</v>
      </c>
      <c r="E21" s="19"/>
      <c r="F21" s="19"/>
      <c r="G21" s="19"/>
      <c r="H21" s="19"/>
      <c r="I21" s="19"/>
      <c r="J21" s="19"/>
      <c r="K21" s="8"/>
    </row>
    <row r="22" spans="1:11" s="4" customFormat="1" ht="27">
      <c r="A22" s="24"/>
      <c r="B22" s="24"/>
      <c r="C22" s="9" t="s">
        <v>96</v>
      </c>
      <c r="D22" s="10">
        <v>350</v>
      </c>
      <c r="E22" s="9" t="s">
        <v>97</v>
      </c>
      <c r="F22" s="10" t="s">
        <v>98</v>
      </c>
      <c r="G22" s="17" t="s">
        <v>12</v>
      </c>
      <c r="H22" s="19" t="s">
        <v>0</v>
      </c>
      <c r="I22" s="19">
        <v>2060404</v>
      </c>
      <c r="J22" s="19">
        <v>30499</v>
      </c>
      <c r="K22" s="8"/>
    </row>
    <row r="23" spans="1:11" s="4" customFormat="1" ht="27">
      <c r="A23" s="24"/>
      <c r="B23" s="24"/>
      <c r="C23" s="9" t="s">
        <v>99</v>
      </c>
      <c r="D23" s="10">
        <v>280</v>
      </c>
      <c r="E23" s="9" t="s">
        <v>100</v>
      </c>
      <c r="F23" s="10" t="s">
        <v>101</v>
      </c>
      <c r="G23" s="17" t="s">
        <v>13</v>
      </c>
      <c r="H23" s="19" t="s">
        <v>0</v>
      </c>
      <c r="I23" s="19">
        <v>2060404</v>
      </c>
      <c r="J23" s="19">
        <v>30499</v>
      </c>
      <c r="K23" s="8"/>
    </row>
    <row r="24" spans="1:11" s="4" customFormat="1" ht="27">
      <c r="A24" s="24"/>
      <c r="B24" s="24"/>
      <c r="C24" s="9" t="s">
        <v>102</v>
      </c>
      <c r="D24" s="10">
        <v>350</v>
      </c>
      <c r="E24" s="9" t="s">
        <v>103</v>
      </c>
      <c r="F24" s="10" t="s">
        <v>104</v>
      </c>
      <c r="G24" s="17" t="s">
        <v>14</v>
      </c>
      <c r="H24" s="19" t="s">
        <v>0</v>
      </c>
      <c r="I24" s="19">
        <v>2060404</v>
      </c>
      <c r="J24" s="19">
        <v>30499</v>
      </c>
      <c r="K24" s="8"/>
    </row>
    <row r="25" spans="1:11" s="4" customFormat="1" ht="26.25">
      <c r="A25" s="24"/>
      <c r="B25" s="24"/>
      <c r="C25" s="12" t="s">
        <v>105</v>
      </c>
      <c r="D25" s="13">
        <v>210</v>
      </c>
      <c r="E25" s="12" t="s">
        <v>106</v>
      </c>
      <c r="F25" s="10" t="s">
        <v>107</v>
      </c>
      <c r="G25" s="17" t="s">
        <v>15</v>
      </c>
      <c r="H25" s="19" t="s">
        <v>0</v>
      </c>
      <c r="I25" s="19">
        <v>2060404</v>
      </c>
      <c r="J25" s="19">
        <v>30499</v>
      </c>
      <c r="K25" s="8"/>
    </row>
    <row r="26" spans="1:11" s="4" customFormat="1" ht="26.25">
      <c r="A26" s="28" t="s">
        <v>247</v>
      </c>
      <c r="B26" s="28" t="s">
        <v>55</v>
      </c>
      <c r="C26" s="28"/>
      <c r="D26" s="18">
        <f>D27</f>
        <v>1260</v>
      </c>
      <c r="E26" s="19"/>
      <c r="F26" s="19"/>
      <c r="G26" s="19"/>
      <c r="H26" s="19"/>
      <c r="I26" s="19"/>
      <c r="J26" s="19"/>
      <c r="K26" s="8"/>
    </row>
    <row r="27" spans="1:11" s="4" customFormat="1" ht="26.25">
      <c r="A27" s="28"/>
      <c r="B27" s="28" t="s">
        <v>53</v>
      </c>
      <c r="C27" s="19" t="s">
        <v>61</v>
      </c>
      <c r="D27" s="17">
        <f>SUM(D28:D31)</f>
        <v>1260</v>
      </c>
      <c r="E27" s="19"/>
      <c r="F27" s="19"/>
      <c r="G27" s="19"/>
      <c r="H27" s="19"/>
      <c r="I27" s="19"/>
      <c r="J27" s="19"/>
      <c r="K27" s="8"/>
    </row>
    <row r="28" spans="1:11" s="4" customFormat="1" ht="26.25">
      <c r="A28" s="28"/>
      <c r="B28" s="28"/>
      <c r="C28" s="9" t="s">
        <v>108</v>
      </c>
      <c r="D28" s="10">
        <v>350</v>
      </c>
      <c r="E28" s="9" t="s">
        <v>109</v>
      </c>
      <c r="F28" s="10" t="s">
        <v>110</v>
      </c>
      <c r="G28" s="17" t="s">
        <v>16</v>
      </c>
      <c r="H28" s="19" t="s">
        <v>0</v>
      </c>
      <c r="I28" s="19">
        <v>2060404</v>
      </c>
      <c r="J28" s="19">
        <v>30499</v>
      </c>
      <c r="K28" s="8"/>
    </row>
    <row r="29" spans="1:11" s="4" customFormat="1" ht="27">
      <c r="A29" s="28"/>
      <c r="B29" s="28"/>
      <c r="C29" s="9" t="s">
        <v>111</v>
      </c>
      <c r="D29" s="10">
        <v>350</v>
      </c>
      <c r="E29" s="9" t="s">
        <v>112</v>
      </c>
      <c r="F29" s="10" t="s">
        <v>113</v>
      </c>
      <c r="G29" s="17" t="s">
        <v>17</v>
      </c>
      <c r="H29" s="19" t="s">
        <v>0</v>
      </c>
      <c r="I29" s="19">
        <v>2060404</v>
      </c>
      <c r="J29" s="19">
        <v>30499</v>
      </c>
      <c r="K29" s="8"/>
    </row>
    <row r="30" spans="1:11" s="4" customFormat="1" ht="43.5">
      <c r="A30" s="28"/>
      <c r="B30" s="28"/>
      <c r="C30" s="9" t="s">
        <v>114</v>
      </c>
      <c r="D30" s="10">
        <v>350</v>
      </c>
      <c r="E30" s="9" t="s">
        <v>115</v>
      </c>
      <c r="F30" s="10" t="s">
        <v>116</v>
      </c>
      <c r="G30" s="17" t="s">
        <v>18</v>
      </c>
      <c r="H30" s="19" t="s">
        <v>0</v>
      </c>
      <c r="I30" s="19">
        <v>2060404</v>
      </c>
      <c r="J30" s="19">
        <v>30499</v>
      </c>
      <c r="K30" s="8"/>
    </row>
    <row r="31" spans="1:11" s="4" customFormat="1" ht="26.25">
      <c r="A31" s="28"/>
      <c r="B31" s="28"/>
      <c r="C31" s="9" t="s">
        <v>117</v>
      </c>
      <c r="D31" s="10">
        <v>210</v>
      </c>
      <c r="E31" s="9" t="s">
        <v>118</v>
      </c>
      <c r="F31" s="10" t="s">
        <v>119</v>
      </c>
      <c r="G31" s="17" t="s">
        <v>35</v>
      </c>
      <c r="H31" s="19" t="s">
        <v>0</v>
      </c>
      <c r="I31" s="19">
        <v>2060404</v>
      </c>
      <c r="J31" s="19">
        <v>30499</v>
      </c>
      <c r="K31" s="8"/>
    </row>
    <row r="32" spans="1:11" s="4" customFormat="1" ht="26.25">
      <c r="A32" s="28" t="s">
        <v>248</v>
      </c>
      <c r="B32" s="28" t="s">
        <v>249</v>
      </c>
      <c r="C32" s="28"/>
      <c r="D32" s="18">
        <f>D33+D36</f>
        <v>770</v>
      </c>
      <c r="E32" s="19"/>
      <c r="F32" s="19"/>
      <c r="G32" s="19"/>
      <c r="H32" s="19"/>
      <c r="I32" s="19"/>
      <c r="J32" s="19"/>
      <c r="K32" s="8"/>
    </row>
    <row r="33" spans="1:11" s="4" customFormat="1" ht="25.5" customHeight="1">
      <c r="A33" s="28"/>
      <c r="B33" s="24" t="s">
        <v>53</v>
      </c>
      <c r="C33" s="19" t="s">
        <v>61</v>
      </c>
      <c r="D33" s="17">
        <f>D34+D35</f>
        <v>420</v>
      </c>
      <c r="E33" s="19"/>
      <c r="F33" s="19"/>
      <c r="G33" s="19"/>
      <c r="H33" s="19"/>
      <c r="I33" s="19"/>
      <c r="J33" s="19"/>
      <c r="K33" s="8"/>
    </row>
    <row r="34" spans="1:11" s="4" customFormat="1" ht="27">
      <c r="A34" s="28"/>
      <c r="B34" s="24"/>
      <c r="C34" s="9" t="s">
        <v>120</v>
      </c>
      <c r="D34" s="10">
        <v>210</v>
      </c>
      <c r="E34" s="9" t="s">
        <v>121</v>
      </c>
      <c r="F34" s="10" t="s">
        <v>122</v>
      </c>
      <c r="G34" s="17" t="s">
        <v>37</v>
      </c>
      <c r="H34" s="19" t="s">
        <v>0</v>
      </c>
      <c r="I34" s="19">
        <v>2060404</v>
      </c>
      <c r="J34" s="19">
        <v>30499</v>
      </c>
      <c r="K34" s="8"/>
    </row>
    <row r="35" spans="1:11" s="4" customFormat="1" ht="27">
      <c r="A35" s="28"/>
      <c r="B35" s="24"/>
      <c r="C35" s="9" t="s">
        <v>123</v>
      </c>
      <c r="D35" s="10">
        <v>210</v>
      </c>
      <c r="E35" s="9" t="s">
        <v>124</v>
      </c>
      <c r="F35" s="10" t="s">
        <v>125</v>
      </c>
      <c r="G35" s="17" t="s">
        <v>38</v>
      </c>
      <c r="H35" s="19" t="s">
        <v>0</v>
      </c>
      <c r="I35" s="19">
        <v>2060404</v>
      </c>
      <c r="J35" s="19">
        <v>30499</v>
      </c>
      <c r="K35" s="8"/>
    </row>
    <row r="36" spans="1:11" s="4" customFormat="1" ht="26.25">
      <c r="A36" s="28"/>
      <c r="B36" s="26" t="s">
        <v>268</v>
      </c>
      <c r="C36" s="19" t="s">
        <v>61</v>
      </c>
      <c r="D36" s="10">
        <f>D37</f>
        <v>350</v>
      </c>
      <c r="E36" s="9"/>
      <c r="F36" s="10"/>
      <c r="G36" s="17"/>
      <c r="H36" s="19"/>
      <c r="I36" s="19"/>
      <c r="J36" s="19"/>
      <c r="K36" s="8"/>
    </row>
    <row r="37" spans="1:11" s="4" customFormat="1" ht="26.25">
      <c r="A37" s="28"/>
      <c r="B37" s="24"/>
      <c r="C37" s="9" t="s">
        <v>126</v>
      </c>
      <c r="D37" s="10">
        <v>350</v>
      </c>
      <c r="E37" s="9" t="s">
        <v>127</v>
      </c>
      <c r="F37" s="10" t="s">
        <v>128</v>
      </c>
      <c r="G37" s="17" t="s">
        <v>36</v>
      </c>
      <c r="H37" s="19" t="s">
        <v>0</v>
      </c>
      <c r="I37" s="19">
        <v>2060404</v>
      </c>
      <c r="J37" s="19">
        <v>30499</v>
      </c>
      <c r="K37" s="8"/>
    </row>
    <row r="38" spans="1:11" s="4" customFormat="1" ht="26.25">
      <c r="A38" s="28" t="s">
        <v>250</v>
      </c>
      <c r="B38" s="28" t="s">
        <v>251</v>
      </c>
      <c r="C38" s="28"/>
      <c r="D38" s="18">
        <f>D39+D44+D42</f>
        <v>1260</v>
      </c>
      <c r="E38" s="19"/>
      <c r="F38" s="19"/>
      <c r="G38" s="19"/>
      <c r="H38" s="19"/>
      <c r="I38" s="19"/>
      <c r="J38" s="19"/>
      <c r="K38" s="8"/>
    </row>
    <row r="39" spans="1:11" s="4" customFormat="1" ht="25.5" customHeight="1">
      <c r="A39" s="28"/>
      <c r="B39" s="24" t="s">
        <v>53</v>
      </c>
      <c r="C39" s="19" t="s">
        <v>61</v>
      </c>
      <c r="D39" s="17">
        <f>D40+D41</f>
        <v>700</v>
      </c>
      <c r="E39" s="19"/>
      <c r="F39" s="19"/>
      <c r="G39" s="19"/>
      <c r="H39" s="19"/>
      <c r="I39" s="19"/>
      <c r="J39" s="19"/>
      <c r="K39" s="8"/>
    </row>
    <row r="40" spans="1:11" s="4" customFormat="1" ht="27">
      <c r="A40" s="28"/>
      <c r="B40" s="24"/>
      <c r="C40" s="9" t="s">
        <v>129</v>
      </c>
      <c r="D40" s="10">
        <v>350</v>
      </c>
      <c r="E40" s="9" t="s">
        <v>130</v>
      </c>
      <c r="F40" s="10" t="s">
        <v>131</v>
      </c>
      <c r="G40" s="17" t="s">
        <v>39</v>
      </c>
      <c r="H40" s="19" t="s">
        <v>0</v>
      </c>
      <c r="I40" s="19">
        <v>2060404</v>
      </c>
      <c r="J40" s="19">
        <v>30499</v>
      </c>
      <c r="K40" s="8"/>
    </row>
    <row r="41" spans="1:11" s="4" customFormat="1" ht="27">
      <c r="A41" s="28"/>
      <c r="B41" s="24"/>
      <c r="C41" s="9" t="s">
        <v>132</v>
      </c>
      <c r="D41" s="10">
        <v>350</v>
      </c>
      <c r="E41" s="9" t="s">
        <v>133</v>
      </c>
      <c r="F41" s="10" t="s">
        <v>134</v>
      </c>
      <c r="G41" s="17" t="s">
        <v>40</v>
      </c>
      <c r="H41" s="19" t="s">
        <v>0</v>
      </c>
      <c r="I41" s="19">
        <v>2060404</v>
      </c>
      <c r="J41" s="19">
        <v>30499</v>
      </c>
      <c r="K41" s="8"/>
    </row>
    <row r="42" spans="1:11" s="4" customFormat="1" ht="26.25">
      <c r="A42" s="28"/>
      <c r="B42" s="24" t="s">
        <v>135</v>
      </c>
      <c r="C42" s="19" t="s">
        <v>61</v>
      </c>
      <c r="D42" s="10">
        <v>280</v>
      </c>
      <c r="E42" s="9"/>
      <c r="F42" s="10"/>
      <c r="G42" s="17"/>
      <c r="H42" s="19"/>
      <c r="I42" s="19"/>
      <c r="J42" s="19"/>
      <c r="K42" s="8"/>
    </row>
    <row r="43" spans="1:11" s="4" customFormat="1" ht="26.25">
      <c r="A43" s="28"/>
      <c r="B43" s="24"/>
      <c r="C43" s="21" t="s">
        <v>136</v>
      </c>
      <c r="D43" s="10">
        <v>280</v>
      </c>
      <c r="E43" s="21" t="s">
        <v>137</v>
      </c>
      <c r="F43" s="10" t="s">
        <v>138</v>
      </c>
      <c r="G43" s="17" t="s">
        <v>42</v>
      </c>
      <c r="H43" s="19" t="s">
        <v>0</v>
      </c>
      <c r="I43" s="19">
        <v>2060404</v>
      </c>
      <c r="J43" s="19">
        <v>30499</v>
      </c>
      <c r="K43" s="8"/>
    </row>
    <row r="44" spans="1:11" s="4" customFormat="1" ht="26.25">
      <c r="A44" s="28"/>
      <c r="B44" s="24" t="s">
        <v>139</v>
      </c>
      <c r="C44" s="19" t="s">
        <v>61</v>
      </c>
      <c r="D44" s="17">
        <f>D45</f>
        <v>280</v>
      </c>
      <c r="E44" s="11"/>
      <c r="F44" s="11"/>
      <c r="G44" s="19"/>
      <c r="H44" s="19"/>
      <c r="I44" s="19"/>
      <c r="J44" s="19"/>
      <c r="K44" s="8"/>
    </row>
    <row r="45" spans="1:11" s="4" customFormat="1" ht="27">
      <c r="A45" s="28"/>
      <c r="B45" s="24"/>
      <c r="C45" s="9" t="s">
        <v>140</v>
      </c>
      <c r="D45" s="10">
        <v>280</v>
      </c>
      <c r="E45" s="9" t="s">
        <v>141</v>
      </c>
      <c r="F45" s="10" t="s">
        <v>142</v>
      </c>
      <c r="G45" s="17" t="s">
        <v>41</v>
      </c>
      <c r="H45" s="19" t="s">
        <v>0</v>
      </c>
      <c r="I45" s="19">
        <v>2060404</v>
      </c>
      <c r="J45" s="19">
        <v>30499</v>
      </c>
      <c r="K45" s="8"/>
    </row>
    <row r="46" spans="1:11" s="4" customFormat="1" ht="26.25">
      <c r="A46" s="28" t="s">
        <v>252</v>
      </c>
      <c r="B46" s="28" t="s">
        <v>253</v>
      </c>
      <c r="C46" s="28"/>
      <c r="D46" s="18">
        <f>D47+D49</f>
        <v>840</v>
      </c>
      <c r="E46" s="19"/>
      <c r="F46" s="19"/>
      <c r="G46" s="19"/>
      <c r="H46" s="19"/>
      <c r="I46" s="19"/>
      <c r="J46" s="19"/>
      <c r="K46" s="8"/>
    </row>
    <row r="47" spans="1:11" s="4" customFormat="1" ht="25.5" customHeight="1">
      <c r="A47" s="28"/>
      <c r="B47" s="24" t="s">
        <v>143</v>
      </c>
      <c r="C47" s="19" t="s">
        <v>61</v>
      </c>
      <c r="D47" s="17">
        <f>D48</f>
        <v>280</v>
      </c>
      <c r="E47" s="19"/>
      <c r="F47" s="19"/>
      <c r="G47" s="19"/>
      <c r="H47" s="19"/>
      <c r="I47" s="19"/>
      <c r="J47" s="19"/>
      <c r="K47" s="8"/>
    </row>
    <row r="48" spans="1:11" s="4" customFormat="1" ht="26.25">
      <c r="A48" s="28"/>
      <c r="B48" s="24"/>
      <c r="C48" s="19" t="s">
        <v>144</v>
      </c>
      <c r="D48" s="10">
        <v>280</v>
      </c>
      <c r="E48" s="9" t="s">
        <v>145</v>
      </c>
      <c r="F48" s="10" t="s">
        <v>146</v>
      </c>
      <c r="G48" s="17" t="s">
        <v>45</v>
      </c>
      <c r="H48" s="19" t="s">
        <v>0</v>
      </c>
      <c r="I48" s="19">
        <v>2060404</v>
      </c>
      <c r="J48" s="19">
        <v>30499</v>
      </c>
      <c r="K48" s="8"/>
    </row>
    <row r="49" spans="1:11" s="4" customFormat="1" ht="26.25">
      <c r="A49" s="28"/>
      <c r="B49" s="24" t="s">
        <v>147</v>
      </c>
      <c r="C49" s="19" t="s">
        <v>61</v>
      </c>
      <c r="D49" s="10">
        <f>D50+D51</f>
        <v>560</v>
      </c>
      <c r="E49" s="9"/>
      <c r="F49" s="10"/>
      <c r="G49" s="17"/>
      <c r="H49" s="19"/>
      <c r="I49" s="19"/>
      <c r="J49" s="19"/>
      <c r="K49" s="8"/>
    </row>
    <row r="50" spans="1:11" s="4" customFormat="1" ht="27">
      <c r="A50" s="28"/>
      <c r="B50" s="24"/>
      <c r="C50" s="19" t="s">
        <v>148</v>
      </c>
      <c r="D50" s="10">
        <v>350</v>
      </c>
      <c r="E50" s="9" t="s">
        <v>149</v>
      </c>
      <c r="F50" s="10" t="s">
        <v>150</v>
      </c>
      <c r="G50" s="17" t="s">
        <v>46</v>
      </c>
      <c r="H50" s="19" t="s">
        <v>0</v>
      </c>
      <c r="I50" s="19">
        <v>2060404</v>
      </c>
      <c r="J50" s="19">
        <v>30499</v>
      </c>
      <c r="K50" s="8"/>
    </row>
    <row r="51" spans="1:11" s="4" customFormat="1" ht="26.25">
      <c r="A51" s="28"/>
      <c r="B51" s="24"/>
      <c r="C51" s="21" t="s">
        <v>151</v>
      </c>
      <c r="D51" s="10">
        <v>210</v>
      </c>
      <c r="E51" s="21" t="s">
        <v>152</v>
      </c>
      <c r="F51" s="10" t="s">
        <v>153</v>
      </c>
      <c r="G51" s="19" t="s">
        <v>47</v>
      </c>
      <c r="H51" s="19" t="s">
        <v>0</v>
      </c>
      <c r="I51" s="19">
        <v>2060404</v>
      </c>
      <c r="J51" s="19">
        <v>30499</v>
      </c>
      <c r="K51" s="8"/>
    </row>
    <row r="52" spans="1:11" s="4" customFormat="1" ht="26.25">
      <c r="A52" s="24" t="s">
        <v>254</v>
      </c>
      <c r="B52" s="28" t="s">
        <v>56</v>
      </c>
      <c r="C52" s="28"/>
      <c r="D52" s="18">
        <f>D53+D55+D57+D59+D61</f>
        <v>1540</v>
      </c>
      <c r="E52" s="19"/>
      <c r="F52" s="19"/>
      <c r="G52" s="19"/>
      <c r="H52" s="19"/>
      <c r="I52" s="19"/>
      <c r="J52" s="19"/>
      <c r="K52" s="8"/>
    </row>
    <row r="53" spans="1:11" s="4" customFormat="1" ht="25.5" customHeight="1">
      <c r="A53" s="24"/>
      <c r="B53" s="24" t="s">
        <v>154</v>
      </c>
      <c r="C53" s="19" t="s">
        <v>61</v>
      </c>
      <c r="D53" s="17">
        <f>D54</f>
        <v>210</v>
      </c>
      <c r="E53" s="19"/>
      <c r="F53" s="19"/>
      <c r="G53" s="19"/>
      <c r="H53" s="19"/>
      <c r="I53" s="19"/>
      <c r="J53" s="19"/>
      <c r="K53" s="8"/>
    </row>
    <row r="54" spans="1:11" s="4" customFormat="1" ht="25.5" customHeight="1">
      <c r="A54" s="24"/>
      <c r="B54" s="24"/>
      <c r="C54" s="9" t="s">
        <v>155</v>
      </c>
      <c r="D54" s="10">
        <v>210</v>
      </c>
      <c r="E54" s="9" t="s">
        <v>156</v>
      </c>
      <c r="F54" s="10" t="s">
        <v>157</v>
      </c>
      <c r="G54" s="17" t="s">
        <v>21</v>
      </c>
      <c r="H54" s="19" t="s">
        <v>0</v>
      </c>
      <c r="I54" s="19">
        <v>2060404</v>
      </c>
      <c r="J54" s="19">
        <v>30499</v>
      </c>
      <c r="K54" s="8"/>
    </row>
    <row r="55" spans="1:11" s="4" customFormat="1" ht="25.5" customHeight="1">
      <c r="A55" s="24"/>
      <c r="B55" s="24" t="s">
        <v>158</v>
      </c>
      <c r="C55" s="19" t="s">
        <v>61</v>
      </c>
      <c r="D55" s="10">
        <f>D56</f>
        <v>350</v>
      </c>
      <c r="E55" s="9"/>
      <c r="F55" s="10"/>
      <c r="G55" s="17"/>
      <c r="H55" s="19"/>
      <c r="I55" s="19"/>
      <c r="J55" s="19"/>
      <c r="K55" s="8"/>
    </row>
    <row r="56" spans="1:11" s="4" customFormat="1" ht="27">
      <c r="A56" s="24"/>
      <c r="B56" s="24"/>
      <c r="C56" s="9" t="s">
        <v>159</v>
      </c>
      <c r="D56" s="10">
        <v>350</v>
      </c>
      <c r="E56" s="9" t="s">
        <v>160</v>
      </c>
      <c r="F56" s="10" t="s">
        <v>161</v>
      </c>
      <c r="G56" s="17" t="s">
        <v>19</v>
      </c>
      <c r="H56" s="19" t="s">
        <v>0</v>
      </c>
      <c r="I56" s="19">
        <v>2060404</v>
      </c>
      <c r="J56" s="19">
        <v>30499</v>
      </c>
      <c r="K56" s="8"/>
    </row>
    <row r="57" spans="1:11" s="4" customFormat="1" ht="26.25">
      <c r="A57" s="24" t="s">
        <v>254</v>
      </c>
      <c r="B57" s="24" t="s">
        <v>162</v>
      </c>
      <c r="C57" s="19" t="s">
        <v>61</v>
      </c>
      <c r="D57" s="10">
        <f>D58</f>
        <v>350</v>
      </c>
      <c r="E57" s="9"/>
      <c r="F57" s="10"/>
      <c r="G57" s="17"/>
      <c r="H57" s="19"/>
      <c r="I57" s="19"/>
      <c r="J57" s="19"/>
      <c r="K57" s="8"/>
    </row>
    <row r="58" spans="1:11" s="4" customFormat="1" ht="26.25">
      <c r="A58" s="24"/>
      <c r="B58" s="24"/>
      <c r="C58" s="9" t="s">
        <v>163</v>
      </c>
      <c r="D58" s="10">
        <v>350</v>
      </c>
      <c r="E58" s="9" t="s">
        <v>164</v>
      </c>
      <c r="F58" s="10" t="s">
        <v>165</v>
      </c>
      <c r="G58" s="17" t="s">
        <v>20</v>
      </c>
      <c r="H58" s="19" t="s">
        <v>0</v>
      </c>
      <c r="I58" s="19">
        <v>2060404</v>
      </c>
      <c r="J58" s="19">
        <v>30499</v>
      </c>
      <c r="K58" s="8"/>
    </row>
    <row r="59" spans="1:11" s="4" customFormat="1" ht="26.25">
      <c r="A59" s="24"/>
      <c r="B59" s="24" t="s">
        <v>166</v>
      </c>
      <c r="C59" s="19" t="s">
        <v>61</v>
      </c>
      <c r="D59" s="17">
        <f>D60</f>
        <v>280</v>
      </c>
      <c r="E59" s="19"/>
      <c r="F59" s="19"/>
      <c r="G59" s="19"/>
      <c r="H59" s="19"/>
      <c r="I59" s="19"/>
      <c r="J59" s="19"/>
      <c r="K59" s="8"/>
    </row>
    <row r="60" spans="1:11" s="4" customFormat="1" ht="26.25">
      <c r="A60" s="24"/>
      <c r="B60" s="24"/>
      <c r="C60" s="9" t="s">
        <v>167</v>
      </c>
      <c r="D60" s="10">
        <v>280</v>
      </c>
      <c r="E60" s="9" t="s">
        <v>168</v>
      </c>
      <c r="F60" s="10" t="s">
        <v>169</v>
      </c>
      <c r="G60" s="17" t="s">
        <v>43</v>
      </c>
      <c r="H60" s="19" t="s">
        <v>0</v>
      </c>
      <c r="I60" s="19">
        <v>2060404</v>
      </c>
      <c r="J60" s="19">
        <v>30499</v>
      </c>
      <c r="K60" s="8"/>
    </row>
    <row r="61" spans="1:11" s="4" customFormat="1" ht="26.25">
      <c r="A61" s="24"/>
      <c r="B61" s="24" t="s">
        <v>158</v>
      </c>
      <c r="C61" s="19" t="s">
        <v>61</v>
      </c>
      <c r="D61" s="10">
        <f>D62</f>
        <v>350</v>
      </c>
      <c r="E61" s="9"/>
      <c r="F61" s="10"/>
      <c r="G61" s="17"/>
      <c r="H61" s="19"/>
      <c r="I61" s="19"/>
      <c r="J61" s="19"/>
      <c r="K61" s="8"/>
    </row>
    <row r="62" spans="1:11" s="4" customFormat="1" ht="27">
      <c r="A62" s="24"/>
      <c r="B62" s="24"/>
      <c r="C62" s="9" t="s">
        <v>170</v>
      </c>
      <c r="D62" s="10">
        <v>350</v>
      </c>
      <c r="E62" s="9" t="s">
        <v>171</v>
      </c>
      <c r="F62" s="10" t="s">
        <v>172</v>
      </c>
      <c r="G62" s="17" t="s">
        <v>44</v>
      </c>
      <c r="H62" s="19" t="s">
        <v>0</v>
      </c>
      <c r="I62" s="19"/>
      <c r="J62" s="19"/>
      <c r="K62" s="8"/>
    </row>
    <row r="63" spans="1:11" s="4" customFormat="1" ht="29.25" customHeight="1">
      <c r="A63" s="28" t="s">
        <v>255</v>
      </c>
      <c r="B63" s="28" t="s">
        <v>256</v>
      </c>
      <c r="C63" s="28"/>
      <c r="D63" s="18">
        <f>D64</f>
        <v>560</v>
      </c>
      <c r="E63" s="19"/>
      <c r="F63" s="19"/>
      <c r="G63" s="19"/>
      <c r="H63" s="19"/>
      <c r="I63" s="19"/>
      <c r="J63" s="19"/>
      <c r="K63" s="8"/>
    </row>
    <row r="64" spans="1:11" s="4" customFormat="1" ht="29.25" customHeight="1">
      <c r="A64" s="28"/>
      <c r="B64" s="28" t="s">
        <v>154</v>
      </c>
      <c r="C64" s="19" t="s">
        <v>61</v>
      </c>
      <c r="D64" s="17">
        <f>D65+D66</f>
        <v>560</v>
      </c>
      <c r="E64" s="19"/>
      <c r="F64" s="19"/>
      <c r="G64" s="19"/>
      <c r="H64" s="19"/>
      <c r="I64" s="19"/>
      <c r="J64" s="19"/>
      <c r="K64" s="8"/>
    </row>
    <row r="65" spans="1:11" s="4" customFormat="1" ht="29.25" customHeight="1">
      <c r="A65" s="28"/>
      <c r="B65" s="28"/>
      <c r="C65" s="12" t="s">
        <v>173</v>
      </c>
      <c r="D65" s="13">
        <v>350</v>
      </c>
      <c r="E65" s="12" t="s">
        <v>174</v>
      </c>
      <c r="F65" s="10" t="s">
        <v>175</v>
      </c>
      <c r="G65" s="17" t="s">
        <v>22</v>
      </c>
      <c r="H65" s="19" t="s">
        <v>0</v>
      </c>
      <c r="I65" s="19">
        <v>2060404</v>
      </c>
      <c r="J65" s="19">
        <v>30499</v>
      </c>
      <c r="K65" s="8"/>
    </row>
    <row r="66" spans="1:11" s="4" customFormat="1" ht="29.25" customHeight="1">
      <c r="A66" s="28"/>
      <c r="B66" s="28"/>
      <c r="C66" s="12" t="s">
        <v>176</v>
      </c>
      <c r="D66" s="13">
        <v>210</v>
      </c>
      <c r="E66" s="12" t="s">
        <v>177</v>
      </c>
      <c r="F66" s="10" t="s">
        <v>178</v>
      </c>
      <c r="G66" s="17" t="s">
        <v>23</v>
      </c>
      <c r="H66" s="19" t="s">
        <v>0</v>
      </c>
      <c r="I66" s="19">
        <v>2060404</v>
      </c>
      <c r="J66" s="19">
        <v>30499</v>
      </c>
      <c r="K66" s="8"/>
    </row>
    <row r="67" spans="1:11" s="4" customFormat="1" ht="26.25">
      <c r="A67" s="24" t="s">
        <v>257</v>
      </c>
      <c r="B67" s="25" t="s">
        <v>179</v>
      </c>
      <c r="C67" s="25"/>
      <c r="D67" s="18">
        <f>D68+D72+D74+D76</f>
        <v>1750</v>
      </c>
      <c r="E67" s="19"/>
      <c r="F67" s="19"/>
      <c r="G67" s="19"/>
      <c r="H67" s="19"/>
      <c r="I67" s="19"/>
      <c r="J67" s="19"/>
      <c r="K67" s="8"/>
    </row>
    <row r="68" spans="1:11" s="4" customFormat="1" ht="27" customHeight="1">
      <c r="A68" s="24"/>
      <c r="B68" s="24" t="s">
        <v>154</v>
      </c>
      <c r="C68" s="19" t="s">
        <v>61</v>
      </c>
      <c r="D68" s="18">
        <f>SUM(D69:D71)</f>
        <v>910</v>
      </c>
      <c r="E68" s="19"/>
      <c r="F68" s="19"/>
      <c r="G68" s="19"/>
      <c r="H68" s="19"/>
      <c r="I68" s="19"/>
      <c r="J68" s="19"/>
      <c r="K68" s="8"/>
    </row>
    <row r="69" spans="1:11" s="4" customFormat="1" ht="32.25" customHeight="1">
      <c r="A69" s="24"/>
      <c r="B69" s="24"/>
      <c r="C69" s="9" t="s">
        <v>180</v>
      </c>
      <c r="D69" s="10">
        <v>350</v>
      </c>
      <c r="E69" s="9" t="s">
        <v>181</v>
      </c>
      <c r="F69" s="10" t="s">
        <v>182</v>
      </c>
      <c r="G69" s="17" t="s">
        <v>27</v>
      </c>
      <c r="H69" s="19" t="s">
        <v>0</v>
      </c>
      <c r="I69" s="19">
        <v>2060404</v>
      </c>
      <c r="J69" s="19">
        <v>30499</v>
      </c>
      <c r="K69" s="8"/>
    </row>
    <row r="70" spans="1:11" s="4" customFormat="1" ht="32.25" customHeight="1">
      <c r="A70" s="24"/>
      <c r="B70" s="24"/>
      <c r="C70" s="9" t="s">
        <v>183</v>
      </c>
      <c r="D70" s="10">
        <v>210</v>
      </c>
      <c r="E70" s="9" t="s">
        <v>184</v>
      </c>
      <c r="F70" s="10" t="s">
        <v>185</v>
      </c>
      <c r="G70" s="17" t="s">
        <v>28</v>
      </c>
      <c r="H70" s="19" t="s">
        <v>0</v>
      </c>
      <c r="I70" s="19">
        <v>2060404</v>
      </c>
      <c r="J70" s="19">
        <v>30499</v>
      </c>
      <c r="K70" s="8"/>
    </row>
    <row r="71" spans="1:11" s="4" customFormat="1" ht="32.25" customHeight="1">
      <c r="A71" s="24"/>
      <c r="B71" s="24"/>
      <c r="C71" s="9" t="s">
        <v>186</v>
      </c>
      <c r="D71" s="10">
        <v>350</v>
      </c>
      <c r="E71" s="9" t="s">
        <v>187</v>
      </c>
      <c r="F71" s="10" t="s">
        <v>188</v>
      </c>
      <c r="G71" s="17" t="s">
        <v>48</v>
      </c>
      <c r="H71" s="19" t="s">
        <v>0</v>
      </c>
      <c r="I71" s="19">
        <v>2060404</v>
      </c>
      <c r="J71" s="19">
        <v>30499</v>
      </c>
      <c r="K71" s="8"/>
    </row>
    <row r="72" spans="1:11" s="4" customFormat="1" ht="27" customHeight="1">
      <c r="A72" s="24"/>
      <c r="B72" s="24" t="s">
        <v>189</v>
      </c>
      <c r="C72" s="19" t="s">
        <v>61</v>
      </c>
      <c r="D72" s="18">
        <f>D73</f>
        <v>350</v>
      </c>
      <c r="E72" s="19"/>
      <c r="F72" s="19"/>
      <c r="G72" s="19"/>
      <c r="H72" s="19"/>
      <c r="I72" s="19"/>
      <c r="J72" s="19"/>
      <c r="K72" s="8"/>
    </row>
    <row r="73" spans="1:11" s="4" customFormat="1" ht="30.75" customHeight="1">
      <c r="A73" s="24"/>
      <c r="B73" s="24"/>
      <c r="C73" s="9" t="s">
        <v>190</v>
      </c>
      <c r="D73" s="10">
        <v>350</v>
      </c>
      <c r="E73" s="9" t="s">
        <v>191</v>
      </c>
      <c r="F73" s="10" t="s">
        <v>192</v>
      </c>
      <c r="G73" s="17" t="s">
        <v>26</v>
      </c>
      <c r="H73" s="19" t="s">
        <v>0</v>
      </c>
      <c r="I73" s="19">
        <v>2060404</v>
      </c>
      <c r="J73" s="19">
        <v>30499</v>
      </c>
      <c r="K73" s="8"/>
    </row>
    <row r="74" spans="1:11" s="4" customFormat="1" ht="26.25">
      <c r="A74" s="24" t="s">
        <v>257</v>
      </c>
      <c r="B74" s="24" t="s">
        <v>193</v>
      </c>
      <c r="C74" s="19" t="s">
        <v>61</v>
      </c>
      <c r="D74" s="10">
        <f>D75</f>
        <v>280</v>
      </c>
      <c r="E74" s="9"/>
      <c r="F74" s="10"/>
      <c r="G74" s="17"/>
      <c r="H74" s="19"/>
      <c r="I74" s="19"/>
      <c r="J74" s="19"/>
      <c r="K74" s="8"/>
    </row>
    <row r="75" spans="1:11" s="4" customFormat="1" ht="33.75" customHeight="1">
      <c r="A75" s="24"/>
      <c r="B75" s="24"/>
      <c r="C75" s="9" t="s">
        <v>194</v>
      </c>
      <c r="D75" s="10">
        <v>280</v>
      </c>
      <c r="E75" s="9" t="s">
        <v>195</v>
      </c>
      <c r="F75" s="10" t="s">
        <v>196</v>
      </c>
      <c r="G75" s="17" t="s">
        <v>29</v>
      </c>
      <c r="H75" s="19" t="s">
        <v>0</v>
      </c>
      <c r="I75" s="19">
        <v>2060404</v>
      </c>
      <c r="J75" s="19">
        <v>30499</v>
      </c>
      <c r="K75" s="8"/>
    </row>
    <row r="76" spans="1:11" s="4" customFormat="1" ht="26.25">
      <c r="A76" s="24"/>
      <c r="B76" s="24" t="s">
        <v>197</v>
      </c>
      <c r="C76" s="19" t="s">
        <v>61</v>
      </c>
      <c r="D76" s="10">
        <f>D77</f>
        <v>210</v>
      </c>
      <c r="E76" s="9"/>
      <c r="F76" s="10"/>
      <c r="G76" s="17"/>
      <c r="H76" s="19"/>
      <c r="I76" s="19"/>
      <c r="J76" s="19"/>
      <c r="K76" s="8"/>
    </row>
    <row r="77" spans="1:11" s="4" customFormat="1" ht="27.75" customHeight="1">
      <c r="A77" s="24"/>
      <c r="B77" s="24"/>
      <c r="C77" s="9" t="s">
        <v>198</v>
      </c>
      <c r="D77" s="10">
        <v>210</v>
      </c>
      <c r="E77" s="9" t="s">
        <v>199</v>
      </c>
      <c r="F77" s="10" t="s">
        <v>200</v>
      </c>
      <c r="G77" s="17" t="s">
        <v>30</v>
      </c>
      <c r="H77" s="19" t="s">
        <v>0</v>
      </c>
      <c r="I77" s="19">
        <v>2060404</v>
      </c>
      <c r="J77" s="19">
        <v>30499</v>
      </c>
      <c r="K77" s="8"/>
    </row>
    <row r="78" spans="1:11" s="4" customFormat="1" ht="27.75" customHeight="1">
      <c r="A78" s="24" t="s">
        <v>258</v>
      </c>
      <c r="B78" s="25" t="s">
        <v>259</v>
      </c>
      <c r="C78" s="25"/>
      <c r="D78" s="18">
        <f>D79+D81</f>
        <v>560</v>
      </c>
      <c r="E78" s="19"/>
      <c r="F78" s="19"/>
      <c r="G78" s="19"/>
      <c r="H78" s="19"/>
      <c r="I78" s="19"/>
      <c r="J78" s="19"/>
      <c r="K78" s="8"/>
    </row>
    <row r="79" spans="1:11" s="4" customFormat="1" ht="27.75" customHeight="1">
      <c r="A79" s="24"/>
      <c r="B79" s="24" t="s">
        <v>154</v>
      </c>
      <c r="C79" s="19" t="s">
        <v>61</v>
      </c>
      <c r="D79" s="17">
        <f>D80</f>
        <v>210</v>
      </c>
      <c r="E79" s="19"/>
      <c r="F79" s="19"/>
      <c r="G79" s="19"/>
      <c r="H79" s="19"/>
      <c r="I79" s="19"/>
      <c r="J79" s="19"/>
      <c r="K79" s="8"/>
    </row>
    <row r="80" spans="1:11" s="4" customFormat="1" ht="27.75" customHeight="1">
      <c r="A80" s="24"/>
      <c r="B80" s="24"/>
      <c r="C80" s="12" t="s">
        <v>201</v>
      </c>
      <c r="D80" s="13">
        <v>210</v>
      </c>
      <c r="E80" s="12" t="s">
        <v>202</v>
      </c>
      <c r="F80" s="10" t="s">
        <v>203</v>
      </c>
      <c r="G80" s="17" t="s">
        <v>25</v>
      </c>
      <c r="H80" s="19" t="s">
        <v>0</v>
      </c>
      <c r="I80" s="19">
        <v>2060404</v>
      </c>
      <c r="J80" s="19">
        <v>30499</v>
      </c>
      <c r="K80" s="8"/>
    </row>
    <row r="81" spans="1:11" s="4" customFormat="1" ht="27.75" customHeight="1">
      <c r="A81" s="24"/>
      <c r="B81" s="24" t="s">
        <v>204</v>
      </c>
      <c r="C81" s="19" t="s">
        <v>61</v>
      </c>
      <c r="D81" s="17">
        <f>D82</f>
        <v>350</v>
      </c>
      <c r="E81" s="19"/>
      <c r="F81" s="19"/>
      <c r="G81" s="19"/>
      <c r="H81" s="19"/>
      <c r="I81" s="19"/>
      <c r="J81" s="19"/>
      <c r="K81" s="8"/>
    </row>
    <row r="82" spans="1:11" s="4" customFormat="1" ht="27.75" customHeight="1">
      <c r="A82" s="24"/>
      <c r="B82" s="24"/>
      <c r="C82" s="12" t="s">
        <v>205</v>
      </c>
      <c r="D82" s="13">
        <v>350</v>
      </c>
      <c r="E82" s="12" t="s">
        <v>206</v>
      </c>
      <c r="F82" s="10" t="s">
        <v>207</v>
      </c>
      <c r="G82" s="17" t="s">
        <v>24</v>
      </c>
      <c r="H82" s="19" t="s">
        <v>0</v>
      </c>
      <c r="I82" s="19">
        <v>2060404</v>
      </c>
      <c r="J82" s="19">
        <v>30499</v>
      </c>
      <c r="K82" s="8"/>
    </row>
    <row r="83" spans="1:11" s="4" customFormat="1" ht="27.75" customHeight="1">
      <c r="A83" s="28" t="s">
        <v>260</v>
      </c>
      <c r="B83" s="25" t="s">
        <v>261</v>
      </c>
      <c r="C83" s="25"/>
      <c r="D83" s="18">
        <f>D84+D86</f>
        <v>700</v>
      </c>
      <c r="E83" s="19"/>
      <c r="F83" s="19"/>
      <c r="G83" s="19"/>
      <c r="H83" s="19"/>
      <c r="I83" s="19"/>
      <c r="J83" s="19"/>
      <c r="K83" s="8"/>
    </row>
    <row r="84" spans="1:11" s="4" customFormat="1" ht="27.75" customHeight="1">
      <c r="A84" s="28"/>
      <c r="B84" s="24" t="s">
        <v>154</v>
      </c>
      <c r="C84" s="19" t="s">
        <v>61</v>
      </c>
      <c r="D84" s="17">
        <f>D85</f>
        <v>350</v>
      </c>
      <c r="E84" s="19"/>
      <c r="F84" s="19"/>
      <c r="G84" s="19"/>
      <c r="H84" s="19"/>
      <c r="I84" s="19"/>
      <c r="J84" s="19"/>
      <c r="K84" s="8"/>
    </row>
    <row r="85" spans="1:11" s="4" customFormat="1" ht="27.75" customHeight="1">
      <c r="A85" s="28"/>
      <c r="B85" s="24"/>
      <c r="C85" s="9" t="s">
        <v>208</v>
      </c>
      <c r="D85" s="10">
        <v>350</v>
      </c>
      <c r="E85" s="9" t="s">
        <v>209</v>
      </c>
      <c r="F85" s="10" t="s">
        <v>210</v>
      </c>
      <c r="G85" s="17" t="s">
        <v>32</v>
      </c>
      <c r="H85" s="19" t="s">
        <v>0</v>
      </c>
      <c r="I85" s="19">
        <v>2060404</v>
      </c>
      <c r="J85" s="19">
        <v>30499</v>
      </c>
      <c r="K85" s="8"/>
    </row>
    <row r="86" spans="1:11" s="4" customFormat="1" ht="27.75" customHeight="1">
      <c r="A86" s="28"/>
      <c r="B86" s="24" t="s">
        <v>211</v>
      </c>
      <c r="C86" s="19" t="s">
        <v>212</v>
      </c>
      <c r="D86" s="10">
        <f>D87</f>
        <v>350</v>
      </c>
      <c r="E86" s="9"/>
      <c r="F86" s="10"/>
      <c r="G86" s="17"/>
      <c r="H86" s="19"/>
      <c r="I86" s="19"/>
      <c r="J86" s="19"/>
      <c r="K86" s="8"/>
    </row>
    <row r="87" spans="1:11" s="4" customFormat="1" ht="27.75" customHeight="1">
      <c r="A87" s="28"/>
      <c r="B87" s="24"/>
      <c r="C87" s="9" t="s">
        <v>213</v>
      </c>
      <c r="D87" s="10">
        <v>350</v>
      </c>
      <c r="E87" s="9" t="s">
        <v>214</v>
      </c>
      <c r="F87" s="10" t="s">
        <v>215</v>
      </c>
      <c r="G87" s="17" t="s">
        <v>33</v>
      </c>
      <c r="H87" s="19" t="s">
        <v>0</v>
      </c>
      <c r="I87" s="19">
        <v>2060404</v>
      </c>
      <c r="J87" s="19">
        <v>30499</v>
      </c>
      <c r="K87" s="8"/>
    </row>
    <row r="88" spans="1:11" s="4" customFormat="1" ht="27.75" customHeight="1">
      <c r="A88" s="28" t="s">
        <v>262</v>
      </c>
      <c r="B88" s="28" t="s">
        <v>57</v>
      </c>
      <c r="C88" s="28"/>
      <c r="D88" s="18">
        <f>D89</f>
        <v>280</v>
      </c>
      <c r="E88" s="19"/>
      <c r="F88" s="19"/>
      <c r="G88" s="19"/>
      <c r="H88" s="19"/>
      <c r="I88" s="19"/>
      <c r="J88" s="19"/>
      <c r="K88" s="8"/>
    </row>
    <row r="89" spans="1:11" s="4" customFormat="1" ht="27.75" customHeight="1">
      <c r="A89" s="28"/>
      <c r="B89" s="24" t="s">
        <v>154</v>
      </c>
      <c r="C89" s="19" t="s">
        <v>61</v>
      </c>
      <c r="D89" s="17">
        <f>D90</f>
        <v>280</v>
      </c>
      <c r="E89" s="19"/>
      <c r="F89" s="19"/>
      <c r="G89" s="19"/>
      <c r="H89" s="19"/>
      <c r="I89" s="19"/>
      <c r="J89" s="19"/>
      <c r="K89" s="8"/>
    </row>
    <row r="90" spans="1:11" s="4" customFormat="1" ht="27.75" customHeight="1">
      <c r="A90" s="28"/>
      <c r="B90" s="24"/>
      <c r="C90" s="12" t="s">
        <v>216</v>
      </c>
      <c r="D90" s="13">
        <v>280</v>
      </c>
      <c r="E90" s="12" t="s">
        <v>217</v>
      </c>
      <c r="F90" s="10" t="s">
        <v>218</v>
      </c>
      <c r="G90" s="17" t="s">
        <v>31</v>
      </c>
      <c r="H90" s="19" t="s">
        <v>0</v>
      </c>
      <c r="I90" s="19">
        <v>2060404</v>
      </c>
      <c r="J90" s="19">
        <v>30499</v>
      </c>
      <c r="K90" s="8"/>
    </row>
    <row r="91" spans="1:11" s="4" customFormat="1" ht="26.25">
      <c r="A91" s="24" t="s">
        <v>263</v>
      </c>
      <c r="B91" s="28" t="s">
        <v>58</v>
      </c>
      <c r="C91" s="28"/>
      <c r="D91" s="18">
        <f>D94+D92</f>
        <v>420</v>
      </c>
      <c r="E91" s="19"/>
      <c r="F91" s="19"/>
      <c r="G91" s="19"/>
      <c r="H91" s="19"/>
      <c r="I91" s="19"/>
      <c r="J91" s="19"/>
      <c r="K91" s="8"/>
    </row>
    <row r="92" spans="1:11" s="4" customFormat="1" ht="26.25">
      <c r="A92" s="24"/>
      <c r="B92" s="24" t="s">
        <v>219</v>
      </c>
      <c r="C92" s="19" t="s">
        <v>61</v>
      </c>
      <c r="D92" s="16">
        <v>210</v>
      </c>
      <c r="E92" s="19"/>
      <c r="F92" s="19"/>
      <c r="G92" s="19"/>
      <c r="H92" s="19"/>
      <c r="I92" s="19"/>
      <c r="J92" s="19"/>
      <c r="K92" s="8"/>
    </row>
    <row r="93" spans="1:11" s="4" customFormat="1" ht="27">
      <c r="A93" s="24"/>
      <c r="B93" s="24"/>
      <c r="C93" s="21" t="s">
        <v>220</v>
      </c>
      <c r="D93" s="16">
        <v>210</v>
      </c>
      <c r="E93" s="22" t="s">
        <v>221</v>
      </c>
      <c r="F93" s="10" t="s">
        <v>222</v>
      </c>
      <c r="G93" s="17" t="s">
        <v>49</v>
      </c>
      <c r="H93" s="19" t="s">
        <v>0</v>
      </c>
      <c r="I93" s="19">
        <v>2060404</v>
      </c>
      <c r="J93" s="19">
        <v>30499</v>
      </c>
      <c r="K93" s="8"/>
    </row>
    <row r="94" spans="1:11" s="4" customFormat="1" ht="26.25">
      <c r="A94" s="24"/>
      <c r="B94" s="24" t="s">
        <v>223</v>
      </c>
      <c r="C94" s="19" t="s">
        <v>61</v>
      </c>
      <c r="D94" s="16">
        <f>D95</f>
        <v>210</v>
      </c>
      <c r="E94" s="19"/>
      <c r="F94" s="19"/>
      <c r="G94" s="19"/>
      <c r="H94" s="19"/>
      <c r="I94" s="19"/>
      <c r="J94" s="19"/>
      <c r="K94" s="8"/>
    </row>
    <row r="95" spans="1:11" s="4" customFormat="1" ht="26.25">
      <c r="A95" s="24"/>
      <c r="B95" s="24"/>
      <c r="C95" s="12" t="s">
        <v>224</v>
      </c>
      <c r="D95" s="13">
        <v>210</v>
      </c>
      <c r="E95" s="12" t="s">
        <v>225</v>
      </c>
      <c r="F95" s="10" t="s">
        <v>226</v>
      </c>
      <c r="G95" s="17" t="s">
        <v>34</v>
      </c>
      <c r="H95" s="19" t="s">
        <v>0</v>
      </c>
      <c r="I95" s="19">
        <v>2060404</v>
      </c>
      <c r="J95" s="19">
        <v>30499</v>
      </c>
      <c r="K95" s="8"/>
    </row>
    <row r="96" spans="1:11" s="4" customFormat="1" ht="26.25">
      <c r="A96" s="27" t="s">
        <v>269</v>
      </c>
      <c r="B96" s="28" t="s">
        <v>59</v>
      </c>
      <c r="C96" s="28"/>
      <c r="D96" s="18">
        <f>D97+D100</f>
        <v>700</v>
      </c>
      <c r="E96" s="19"/>
      <c r="F96" s="19"/>
      <c r="G96" s="19"/>
      <c r="H96" s="19"/>
      <c r="I96" s="19"/>
      <c r="J96" s="19"/>
      <c r="K96" s="8"/>
    </row>
    <row r="97" spans="1:11" s="4" customFormat="1" ht="25.5" customHeight="1">
      <c r="A97" s="28"/>
      <c r="B97" s="26" t="s">
        <v>271</v>
      </c>
      <c r="C97" s="19" t="s">
        <v>61</v>
      </c>
      <c r="D97" s="16">
        <f>D98+D99</f>
        <v>420</v>
      </c>
      <c r="E97" s="19"/>
      <c r="F97" s="19"/>
      <c r="G97" s="19"/>
      <c r="H97" s="19"/>
      <c r="I97" s="19"/>
      <c r="J97" s="19"/>
      <c r="K97" s="8"/>
    </row>
    <row r="98" spans="1:11" s="4" customFormat="1" ht="25.5" customHeight="1">
      <c r="A98" s="28"/>
      <c r="B98" s="24"/>
      <c r="C98" s="9" t="s">
        <v>227</v>
      </c>
      <c r="D98" s="10">
        <v>210</v>
      </c>
      <c r="E98" s="9" t="s">
        <v>228</v>
      </c>
      <c r="F98" s="10" t="s">
        <v>229</v>
      </c>
      <c r="G98" s="17" t="s">
        <v>52</v>
      </c>
      <c r="H98" s="19" t="s">
        <v>0</v>
      </c>
      <c r="I98" s="19">
        <v>2060404</v>
      </c>
      <c r="J98" s="19">
        <v>30499</v>
      </c>
      <c r="K98" s="8"/>
    </row>
    <row r="99" spans="1:11" s="4" customFormat="1" ht="27">
      <c r="A99" s="28"/>
      <c r="B99" s="24"/>
      <c r="C99" s="9" t="s">
        <v>230</v>
      </c>
      <c r="D99" s="10">
        <v>210</v>
      </c>
      <c r="E99" s="9" t="s">
        <v>231</v>
      </c>
      <c r="F99" s="10" t="s">
        <v>232</v>
      </c>
      <c r="G99" s="17" t="s">
        <v>51</v>
      </c>
      <c r="H99" s="19" t="s">
        <v>0</v>
      </c>
      <c r="I99" s="19">
        <v>2060404</v>
      </c>
      <c r="J99" s="19">
        <v>30499</v>
      </c>
      <c r="K99" s="8"/>
    </row>
    <row r="100" spans="1:11" s="4" customFormat="1" ht="26.25">
      <c r="A100" s="28"/>
      <c r="B100" s="24" t="s">
        <v>233</v>
      </c>
      <c r="C100" s="19" t="s">
        <v>212</v>
      </c>
      <c r="D100" s="16">
        <f>D101</f>
        <v>280</v>
      </c>
      <c r="E100" s="19"/>
      <c r="F100" s="19"/>
      <c r="G100" s="19"/>
      <c r="H100" s="19"/>
      <c r="I100" s="19"/>
      <c r="J100" s="19"/>
      <c r="K100" s="8"/>
    </row>
    <row r="101" spans="1:11" s="4" customFormat="1" ht="27">
      <c r="A101" s="28"/>
      <c r="B101" s="24"/>
      <c r="C101" s="9" t="s">
        <v>234</v>
      </c>
      <c r="D101" s="10">
        <v>280</v>
      </c>
      <c r="E101" s="9" t="s">
        <v>235</v>
      </c>
      <c r="F101" s="10" t="s">
        <v>236</v>
      </c>
      <c r="G101" s="17" t="s">
        <v>50</v>
      </c>
      <c r="H101" s="19" t="s">
        <v>0</v>
      </c>
      <c r="I101" s="19">
        <v>2060404</v>
      </c>
      <c r="J101" s="19">
        <v>30499</v>
      </c>
      <c r="K101" s="8"/>
    </row>
    <row r="102" spans="1:11" ht="30.75" customHeight="1">
      <c r="A102" s="23" t="s">
        <v>267</v>
      </c>
      <c r="B102" s="23"/>
      <c r="C102" s="20" t="s">
        <v>270</v>
      </c>
      <c r="D102" s="10">
        <v>350</v>
      </c>
      <c r="E102" s="9" t="s">
        <v>77</v>
      </c>
      <c r="F102" s="10" t="s">
        <v>78</v>
      </c>
      <c r="G102" s="17" t="s">
        <v>7</v>
      </c>
      <c r="H102" s="19" t="s">
        <v>0</v>
      </c>
      <c r="I102" s="19">
        <v>2060404</v>
      </c>
      <c r="J102" s="19">
        <v>30499</v>
      </c>
    </row>
  </sheetData>
  <mergeCells count="67">
    <mergeCell ref="B76:B77"/>
    <mergeCell ref="B74:B75"/>
    <mergeCell ref="B72:B73"/>
    <mergeCell ref="B68:B71"/>
    <mergeCell ref="B59:B60"/>
    <mergeCell ref="B61:B62"/>
    <mergeCell ref="A63:A66"/>
    <mergeCell ref="B63:C63"/>
    <mergeCell ref="B64:B66"/>
    <mergeCell ref="B47:B48"/>
    <mergeCell ref="B49:B51"/>
    <mergeCell ref="B55:B56"/>
    <mergeCell ref="B57:B58"/>
    <mergeCell ref="B53:B54"/>
    <mergeCell ref="A38:A45"/>
    <mergeCell ref="B38:C38"/>
    <mergeCell ref="B33:B35"/>
    <mergeCell ref="B36:B37"/>
    <mergeCell ref="B44:B45"/>
    <mergeCell ref="B39:B41"/>
    <mergeCell ref="B42:B43"/>
    <mergeCell ref="B96:C96"/>
    <mergeCell ref="A1:C1"/>
    <mergeCell ref="A91:A95"/>
    <mergeCell ref="B91:C91"/>
    <mergeCell ref="A83:A87"/>
    <mergeCell ref="A78:A82"/>
    <mergeCell ref="B78:C78"/>
    <mergeCell ref="B52:C52"/>
    <mergeCell ref="A46:A51"/>
    <mergeCell ref="B46:C46"/>
    <mergeCell ref="A6:A19"/>
    <mergeCell ref="A88:A90"/>
    <mergeCell ref="B88:C88"/>
    <mergeCell ref="B67:C67"/>
    <mergeCell ref="A32:A37"/>
    <mergeCell ref="B32:C32"/>
    <mergeCell ref="A2:I2"/>
    <mergeCell ref="H3:I3"/>
    <mergeCell ref="A4:C4"/>
    <mergeCell ref="A5:C5"/>
    <mergeCell ref="A26:A31"/>
    <mergeCell ref="B26:C26"/>
    <mergeCell ref="B27:B31"/>
    <mergeCell ref="B14:B16"/>
    <mergeCell ref="B6:C6"/>
    <mergeCell ref="B7:B13"/>
    <mergeCell ref="A20:A25"/>
    <mergeCell ref="B20:C20"/>
    <mergeCell ref="B21:B25"/>
    <mergeCell ref="B17:B19"/>
    <mergeCell ref="A102:B102"/>
    <mergeCell ref="A52:A56"/>
    <mergeCell ref="A57:A62"/>
    <mergeCell ref="A67:A73"/>
    <mergeCell ref="A74:A77"/>
    <mergeCell ref="B81:B82"/>
    <mergeCell ref="B79:B80"/>
    <mergeCell ref="B86:B87"/>
    <mergeCell ref="B84:B85"/>
    <mergeCell ref="B100:B101"/>
    <mergeCell ref="B89:B90"/>
    <mergeCell ref="B83:C83"/>
    <mergeCell ref="B94:B95"/>
    <mergeCell ref="B97:B99"/>
    <mergeCell ref="B92:B93"/>
    <mergeCell ref="A96:A101"/>
  </mergeCells>
  <phoneticPr fontId="1" type="noConversion"/>
  <printOptions horizontalCentered="1"/>
  <pageMargins left="0.39370078740157483" right="0.35433070866141736" top="0.55118110236220474" bottom="0.51181102362204722"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陈琳姿 10.104.98.17</cp:lastModifiedBy>
  <cp:lastPrinted>2017-11-17T01:08:47Z</cp:lastPrinted>
  <dcterms:created xsi:type="dcterms:W3CDTF">2016-09-26T11:22:47Z</dcterms:created>
  <dcterms:modified xsi:type="dcterms:W3CDTF">2017-11-24T10:27:16Z</dcterms:modified>
</cp:coreProperties>
</file>