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分配表" sheetId="1" r:id="rId1"/>
  </sheets>
  <definedNames>
    <definedName name="_xlnm._FilterDatabase" localSheetId="0" hidden="1">分配表!$A$4:$K$65</definedName>
    <definedName name="_xlnm.Print_Titles" localSheetId="0">分配表!$2:$4</definedName>
  </definedNames>
  <calcPr calcId="145621"/>
</workbook>
</file>

<file path=xl/calcChain.xml><?xml version="1.0" encoding="utf-8"?>
<calcChain xmlns="http://schemas.openxmlformats.org/spreadsheetml/2006/main">
  <c r="F61" i="1" l="1"/>
  <c r="F59" i="1"/>
  <c r="F54" i="1"/>
  <c r="F52" i="1"/>
  <c r="F49" i="1"/>
  <c r="F47" i="1"/>
  <c r="F42" i="1"/>
  <c r="F35" i="1"/>
  <c r="F29" i="1"/>
  <c r="F25" i="1"/>
  <c r="F23" i="1"/>
  <c r="F21" i="1"/>
  <c r="F18" i="1"/>
  <c r="F15" i="1"/>
  <c r="F7" i="1"/>
  <c r="F6" i="1" s="1"/>
  <c r="F14" i="1" l="1"/>
  <c r="F5" i="1"/>
</calcChain>
</file>

<file path=xl/sharedStrings.xml><?xml version="1.0" encoding="utf-8"?>
<sst xmlns="http://schemas.openxmlformats.org/spreadsheetml/2006/main" count="221" uniqueCount="131">
  <si>
    <t>附件：</t>
  </si>
  <si>
    <t xml:space="preserve">                            单位：万元</t>
  </si>
  <si>
    <t>功能科目</t>
  </si>
  <si>
    <t>部门经济科目</t>
  </si>
  <si>
    <t>政府经济科目</t>
  </si>
  <si>
    <t>下达金额</t>
  </si>
  <si>
    <t>备注</t>
  </si>
  <si>
    <t>全省合计</t>
  </si>
  <si>
    <t>省本级小计</t>
  </si>
  <si>
    <t>省教育厅</t>
  </si>
  <si>
    <t>省教育厅小计</t>
  </si>
  <si>
    <t>2050299其他普通教育支出</t>
  </si>
  <si>
    <t>30299其他商品和服务支出</t>
  </si>
  <si>
    <t>50502商品和服务支出</t>
  </si>
  <si>
    <t>湖南省教育基金会教育公益金补助400，中共山南市委员会办公室（零余额）湖南省第九批援藏工作队经费45、湖南省援疆工作队经费45、新疆吐鲁番市教育局100（国家通用语言文字教学能力提升）、西藏山南市教育局100(教师教学能力提升培训经费），中国教育工会湖南省委员会教职工健康公益活动补助50。</t>
  </si>
  <si>
    <t>中南林业科技大学</t>
  </si>
  <si>
    <t>2050205高等教育</t>
  </si>
  <si>
    <t>智慧财务管理平台建设10</t>
  </si>
  <si>
    <t>湖南文理学院</t>
  </si>
  <si>
    <t>财务预算项目库建设10</t>
  </si>
  <si>
    <t>湖南城市学院</t>
  </si>
  <si>
    <t>预决算和经费统计汇审补助20</t>
  </si>
  <si>
    <t>湖南教育电视台</t>
  </si>
  <si>
    <t>教育融媒体中心运转经费130，湖南高校党建宣传50</t>
  </si>
  <si>
    <t>湖南省教育厅信息中心</t>
  </si>
  <si>
    <t>民生系统维护10</t>
  </si>
  <si>
    <t>市州小计</t>
  </si>
  <si>
    <t>长沙市</t>
  </si>
  <si>
    <t>长沙市小计</t>
  </si>
  <si>
    <t>芙蓉区</t>
  </si>
  <si>
    <t>505对事业单位经常性补助</t>
  </si>
  <si>
    <t>芙教[2022]17号30、芙教[2022]16号10</t>
  </si>
  <si>
    <t>浏阳市</t>
  </si>
  <si>
    <t>浏教报[2022]25号30、浏教报[2021]52号10、浏教报[2022]9号10、浏教报[2022]45号30</t>
  </si>
  <si>
    <t>株洲市</t>
  </si>
  <si>
    <t>株洲市小计</t>
  </si>
  <si>
    <t>醴陵市</t>
  </si>
  <si>
    <t>醴教[2022]22号30</t>
  </si>
  <si>
    <t>茶陵县</t>
  </si>
  <si>
    <t>教育受灾补助50</t>
  </si>
  <si>
    <t>湘潭市</t>
  </si>
  <si>
    <t>湘潭市小计</t>
  </si>
  <si>
    <t>湘潭县</t>
  </si>
  <si>
    <t>潭县政字[2022]9号20</t>
  </si>
  <si>
    <t>衡阳市</t>
  </si>
  <si>
    <t>衡阳市小计</t>
  </si>
  <si>
    <t>衡东县</t>
  </si>
  <si>
    <t>东教报[2022]2号30</t>
  </si>
  <si>
    <t>邵阳市</t>
  </si>
  <si>
    <t>邵阳市小计</t>
  </si>
  <si>
    <t>城步县</t>
  </si>
  <si>
    <t>城教呈[2021]3号10</t>
  </si>
  <si>
    <t>隆回县</t>
  </si>
  <si>
    <t>隆政[2021]21号30</t>
  </si>
  <si>
    <t>新邵县</t>
  </si>
  <si>
    <t>新教[2021]18号10，湘信函[2021]16号30</t>
  </si>
  <si>
    <t>岳阳市</t>
  </si>
  <si>
    <t>岳阳市小计</t>
  </si>
  <si>
    <t>市本级</t>
  </si>
  <si>
    <t>省运会青少年赛事补助500</t>
  </si>
  <si>
    <t>华容县</t>
  </si>
  <si>
    <t>华教体报[2021]59号10、华教体报[2021]67号20、华教体报[2022]27号30</t>
  </si>
  <si>
    <t>汨罗市</t>
  </si>
  <si>
    <t>汨政[2022]66号30、汨教体字[2022]7号10</t>
  </si>
  <si>
    <t>平江县</t>
  </si>
  <si>
    <t>平教[2022]5号30、平教[2022]9号30、平教[2022]8号10</t>
  </si>
  <si>
    <t>岳阳县</t>
  </si>
  <si>
    <t>岳县政[2022]59号80、岳县教体发[2022]58号150</t>
  </si>
  <si>
    <t>常德市</t>
  </si>
  <si>
    <t>常德市小计</t>
  </si>
  <si>
    <t>安乡县</t>
  </si>
  <si>
    <t>安教报[2022]4号20、安教报[2022]12号10</t>
  </si>
  <si>
    <t>汉寿县</t>
  </si>
  <si>
    <t>汉教呈[2022]5号10</t>
  </si>
  <si>
    <t>津市市</t>
  </si>
  <si>
    <t>津教报[2021]1号10</t>
  </si>
  <si>
    <t>临澧县</t>
  </si>
  <si>
    <t>临教请[2022]1号10</t>
  </si>
  <si>
    <t>桃源县</t>
  </si>
  <si>
    <t>桃教[2021]3号20</t>
  </si>
  <si>
    <t>石门县</t>
  </si>
  <si>
    <t>石教[2021]26号30、石教[2022]2号10</t>
  </si>
  <si>
    <t>益阳市</t>
  </si>
  <si>
    <t>益阳市小计</t>
  </si>
  <si>
    <t>资阳区</t>
  </si>
  <si>
    <t>资茈政报[2022]7号30</t>
  </si>
  <si>
    <t>安化县</t>
  </si>
  <si>
    <t>安教[2022]7号“三下乡”补助20</t>
  </si>
  <si>
    <t>桃江县</t>
  </si>
  <si>
    <t>教育受灾补助80</t>
  </si>
  <si>
    <t>沅江市</t>
  </si>
  <si>
    <t>沅教字[2022]5号20、沅教字[2022]6号20、沅教字[2022]7号10</t>
  </si>
  <si>
    <t>永州市</t>
  </si>
  <si>
    <t>永州市小计</t>
  </si>
  <si>
    <t>宁远县</t>
  </si>
  <si>
    <t>娄底市</t>
  </si>
  <si>
    <t>娄底市小计</t>
  </si>
  <si>
    <t>冷水江市</t>
  </si>
  <si>
    <t>冷政[2022]20号冷教[2022]1号50、冷教[2022]17号教育受灾补助90、冷教[2022]20号10</t>
  </si>
  <si>
    <t>双峰县</t>
  </si>
  <si>
    <t>双教通[2022]19号10</t>
  </si>
  <si>
    <t>张家界市</t>
  </si>
  <si>
    <t>张家界市小计</t>
  </si>
  <si>
    <t>永定区</t>
  </si>
  <si>
    <t>张定教报[2022]1号50</t>
  </si>
  <si>
    <t>怀化市</t>
  </si>
  <si>
    <t>怀化市小计</t>
  </si>
  <si>
    <t>怀教[2022]7号50</t>
  </si>
  <si>
    <t>辰溪县</t>
  </si>
  <si>
    <t>辰政[2022]6号100</t>
  </si>
  <si>
    <t>麻阳县</t>
  </si>
  <si>
    <t>麻教字[2022]6号50</t>
  </si>
  <si>
    <t>溆浦县</t>
  </si>
  <si>
    <t>学校建设资金补助50</t>
  </si>
  <si>
    <t>郴州市</t>
  </si>
  <si>
    <t>郴州市小计</t>
  </si>
  <si>
    <t>汝城县</t>
  </si>
  <si>
    <t>汝政[2022]35号教育受灾补助90</t>
  </si>
  <si>
    <t>龙山县</t>
  </si>
  <si>
    <t>乡村振兴驻村帮扶50</t>
  </si>
  <si>
    <t>古丈县</t>
  </si>
  <si>
    <t>红政[2022]6号30</t>
  </si>
  <si>
    <t>泸溪县</t>
  </si>
  <si>
    <t>永顺县</t>
  </si>
  <si>
    <t>永教体报[2022]1号20</t>
  </si>
  <si>
    <t>2022年第一批教育支出资金安排表</t>
    <phoneticPr fontId="11" type="noConversion"/>
  </si>
  <si>
    <t>湖南省教育厅系统财务</t>
    <phoneticPr fontId="11" type="noConversion"/>
  </si>
  <si>
    <t>湘西土家族苗族自治州</t>
    <phoneticPr fontId="11" type="noConversion"/>
  </si>
  <si>
    <t>湘西土家族苗族自治州小计</t>
    <phoneticPr fontId="11" type="noConversion"/>
  </si>
  <si>
    <t>市州</t>
    <phoneticPr fontId="11" type="noConversion"/>
  </si>
  <si>
    <t>县市区/单位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</si>
</sst>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  <scheme val="minor"/>
    </font>
    <font>
      <sz val="14"/>
      <name val="黑体"/>
      <family val="3"/>
      <charset val="134"/>
    </font>
    <font>
      <sz val="20"/>
      <name val="方正小标宋简体"/>
      <family val="3"/>
      <charset val="134"/>
    </font>
    <font>
      <sz val="16"/>
      <name val="方正小标宋简体"/>
      <family val="3"/>
      <charset val="134"/>
    </font>
    <font>
      <sz val="11"/>
      <name val="黑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10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3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4" xfId="2"/>
    <cellStyle name="常规_2009年国家奖助学金分配基础数据一览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selection activeCell="F62" sqref="F62"/>
    </sheetView>
  </sheetViews>
  <sheetFormatPr defaultColWidth="9" defaultRowHeight="13.5"/>
  <cols>
    <col min="1" max="1" width="10" style="6" customWidth="1"/>
    <col min="2" max="2" width="12.625" style="6" customWidth="1"/>
    <col min="3" max="3" width="15.375" style="6" customWidth="1"/>
    <col min="4" max="4" width="14.875" style="6" customWidth="1"/>
    <col min="5" max="5" width="14.125" style="6" customWidth="1"/>
    <col min="6" max="6" width="10" style="6" customWidth="1"/>
    <col min="7" max="7" width="56.75" style="7" customWidth="1"/>
    <col min="8" max="8" width="23.5" style="6" customWidth="1"/>
    <col min="9" max="16384" width="9" style="6"/>
  </cols>
  <sheetData>
    <row r="1" spans="1:11" ht="18.75">
      <c r="A1" s="29" t="s">
        <v>0</v>
      </c>
      <c r="B1" s="29"/>
    </row>
    <row r="2" spans="1:11" ht="39.950000000000003" customHeight="1">
      <c r="A2" s="30" t="s">
        <v>125</v>
      </c>
      <c r="B2" s="30"/>
      <c r="C2" s="30"/>
      <c r="D2" s="30"/>
      <c r="E2" s="30"/>
      <c r="F2" s="30"/>
      <c r="G2" s="31"/>
    </row>
    <row r="3" spans="1:11" ht="21">
      <c r="A3" s="8"/>
      <c r="B3" s="8"/>
      <c r="C3" s="8"/>
      <c r="D3" s="8"/>
      <c r="E3" s="8"/>
      <c r="F3" s="8"/>
      <c r="G3" s="9" t="s">
        <v>1</v>
      </c>
    </row>
    <row r="4" spans="1:11" ht="30" customHeight="1">
      <c r="A4" s="28" t="s">
        <v>129</v>
      </c>
      <c r="B4" s="28" t="s">
        <v>130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</row>
    <row r="5" spans="1:11" s="1" customFormat="1" ht="30" customHeight="1">
      <c r="A5" s="32" t="s">
        <v>7</v>
      </c>
      <c r="B5" s="32"/>
      <c r="C5" s="32"/>
      <c r="D5" s="32"/>
      <c r="E5" s="32"/>
      <c r="F5" s="11">
        <f>F6+F14</f>
        <v>3280</v>
      </c>
      <c r="G5" s="12"/>
    </row>
    <row r="6" spans="1:11" s="1" customFormat="1" ht="30" customHeight="1">
      <c r="A6" s="32" t="s">
        <v>8</v>
      </c>
      <c r="B6" s="32"/>
      <c r="C6" s="32"/>
      <c r="D6" s="32"/>
      <c r="E6" s="32"/>
      <c r="F6" s="11">
        <f>F7</f>
        <v>970</v>
      </c>
      <c r="G6" s="12"/>
    </row>
    <row r="7" spans="1:11" s="2" customFormat="1" ht="30" customHeight="1">
      <c r="A7" s="35" t="s">
        <v>9</v>
      </c>
      <c r="B7" s="32" t="s">
        <v>10</v>
      </c>
      <c r="C7" s="32"/>
      <c r="D7" s="32"/>
      <c r="E7" s="32"/>
      <c r="F7" s="11">
        <f>SUM(F8:F13)</f>
        <v>970</v>
      </c>
      <c r="G7" s="12"/>
    </row>
    <row r="8" spans="1:11" s="2" customFormat="1" ht="72" customHeight="1">
      <c r="A8" s="35"/>
      <c r="B8" s="13" t="s">
        <v>126</v>
      </c>
      <c r="C8" s="13" t="s">
        <v>11</v>
      </c>
      <c r="D8" s="13" t="s">
        <v>12</v>
      </c>
      <c r="E8" s="13" t="s">
        <v>13</v>
      </c>
      <c r="F8" s="13">
        <v>740</v>
      </c>
      <c r="G8" s="14" t="s">
        <v>14</v>
      </c>
    </row>
    <row r="9" spans="1:11" s="2" customFormat="1" ht="30" customHeight="1">
      <c r="A9" s="35"/>
      <c r="B9" s="13" t="s">
        <v>15</v>
      </c>
      <c r="C9" s="13" t="s">
        <v>16</v>
      </c>
      <c r="D9" s="13" t="s">
        <v>12</v>
      </c>
      <c r="E9" s="13" t="s">
        <v>13</v>
      </c>
      <c r="F9" s="13">
        <v>10</v>
      </c>
      <c r="G9" s="15" t="s">
        <v>17</v>
      </c>
    </row>
    <row r="10" spans="1:11" s="2" customFormat="1" ht="30" customHeight="1">
      <c r="A10" s="35"/>
      <c r="B10" s="13" t="s">
        <v>18</v>
      </c>
      <c r="C10" s="13" t="s">
        <v>16</v>
      </c>
      <c r="D10" s="13" t="s">
        <v>12</v>
      </c>
      <c r="E10" s="13" t="s">
        <v>13</v>
      </c>
      <c r="F10" s="13">
        <v>10</v>
      </c>
      <c r="G10" s="15" t="s">
        <v>19</v>
      </c>
      <c r="H10" s="16"/>
      <c r="I10" s="16"/>
      <c r="J10" s="16"/>
      <c r="K10" s="16"/>
    </row>
    <row r="11" spans="1:11" s="2" customFormat="1" ht="30" customHeight="1">
      <c r="A11" s="35"/>
      <c r="B11" s="13" t="s">
        <v>20</v>
      </c>
      <c r="C11" s="13" t="s">
        <v>16</v>
      </c>
      <c r="D11" s="13" t="s">
        <v>12</v>
      </c>
      <c r="E11" s="13" t="s">
        <v>13</v>
      </c>
      <c r="F11" s="13">
        <v>20</v>
      </c>
      <c r="G11" s="15" t="s">
        <v>21</v>
      </c>
      <c r="H11" s="16"/>
      <c r="I11" s="16"/>
      <c r="J11" s="16"/>
      <c r="K11" s="16"/>
    </row>
    <row r="12" spans="1:11" s="2" customFormat="1" ht="30" customHeight="1">
      <c r="A12" s="35"/>
      <c r="B12" s="17" t="s">
        <v>22</v>
      </c>
      <c r="C12" s="13" t="s">
        <v>11</v>
      </c>
      <c r="D12" s="13" t="s">
        <v>12</v>
      </c>
      <c r="E12" s="13" t="s">
        <v>13</v>
      </c>
      <c r="F12" s="13">
        <v>180</v>
      </c>
      <c r="G12" s="14" t="s">
        <v>23</v>
      </c>
    </row>
    <row r="13" spans="1:11" s="3" customFormat="1" ht="30" customHeight="1">
      <c r="A13" s="35"/>
      <c r="B13" s="13" t="s">
        <v>24</v>
      </c>
      <c r="C13" s="13" t="s">
        <v>11</v>
      </c>
      <c r="D13" s="13" t="s">
        <v>12</v>
      </c>
      <c r="E13" s="13" t="s">
        <v>13</v>
      </c>
      <c r="F13" s="13">
        <v>10</v>
      </c>
      <c r="G13" s="15" t="s">
        <v>25</v>
      </c>
      <c r="H13" s="9"/>
      <c r="I13" s="9"/>
      <c r="J13" s="9"/>
      <c r="K13" s="9"/>
    </row>
    <row r="14" spans="1:11" s="2" customFormat="1" ht="30" customHeight="1">
      <c r="A14" s="33" t="s">
        <v>26</v>
      </c>
      <c r="B14" s="33"/>
      <c r="C14" s="33"/>
      <c r="D14" s="33"/>
      <c r="E14" s="33"/>
      <c r="F14" s="18">
        <f>F15+F18+F21+F23+F25+F29+F35+F42+F47+F49+F52+F54+F59+F61</f>
        <v>2310</v>
      </c>
      <c r="G14" s="19"/>
    </row>
    <row r="15" spans="1:11" s="2" customFormat="1" ht="30" customHeight="1">
      <c r="A15" s="35" t="s">
        <v>27</v>
      </c>
      <c r="B15" s="33" t="s">
        <v>28</v>
      </c>
      <c r="C15" s="33"/>
      <c r="D15" s="33"/>
      <c r="E15" s="33"/>
      <c r="F15" s="11">
        <f>F16+F17</f>
        <v>120</v>
      </c>
      <c r="G15" s="19"/>
    </row>
    <row r="16" spans="1:11" s="2" customFormat="1" ht="30" customHeight="1">
      <c r="A16" s="35"/>
      <c r="B16" s="17" t="s">
        <v>29</v>
      </c>
      <c r="C16" s="13" t="s">
        <v>11</v>
      </c>
      <c r="D16" s="17"/>
      <c r="E16" s="17" t="s">
        <v>30</v>
      </c>
      <c r="F16" s="13">
        <v>40</v>
      </c>
      <c r="G16" s="20" t="s">
        <v>31</v>
      </c>
    </row>
    <row r="17" spans="1:11" s="2" customFormat="1" ht="30" customHeight="1">
      <c r="A17" s="35"/>
      <c r="B17" s="17" t="s">
        <v>32</v>
      </c>
      <c r="C17" s="13" t="s">
        <v>11</v>
      </c>
      <c r="D17" s="13"/>
      <c r="E17" s="17" t="s">
        <v>30</v>
      </c>
      <c r="F17" s="17">
        <v>80</v>
      </c>
      <c r="G17" s="14" t="s">
        <v>33</v>
      </c>
    </row>
    <row r="18" spans="1:11" s="1" customFormat="1" ht="30" customHeight="1">
      <c r="A18" s="35" t="s">
        <v>34</v>
      </c>
      <c r="B18" s="34" t="s">
        <v>35</v>
      </c>
      <c r="C18" s="34"/>
      <c r="D18" s="34"/>
      <c r="E18" s="34"/>
      <c r="F18" s="11">
        <f>SUM(F19:F20)</f>
        <v>80</v>
      </c>
      <c r="G18" s="19"/>
    </row>
    <row r="19" spans="1:11" s="2" customFormat="1" ht="30" customHeight="1">
      <c r="A19" s="35"/>
      <c r="B19" s="13" t="s">
        <v>36</v>
      </c>
      <c r="C19" s="13" t="s">
        <v>11</v>
      </c>
      <c r="D19" s="13"/>
      <c r="E19" s="17" t="s">
        <v>30</v>
      </c>
      <c r="F19" s="13">
        <v>30</v>
      </c>
      <c r="G19" s="14" t="s">
        <v>37</v>
      </c>
    </row>
    <row r="20" spans="1:11" s="2" customFormat="1" ht="30" customHeight="1">
      <c r="A20" s="35"/>
      <c r="B20" s="17" t="s">
        <v>38</v>
      </c>
      <c r="C20" s="13" t="s">
        <v>11</v>
      </c>
      <c r="D20" s="17"/>
      <c r="E20" s="17" t="s">
        <v>30</v>
      </c>
      <c r="F20" s="21">
        <v>50</v>
      </c>
      <c r="G20" s="14" t="s">
        <v>39</v>
      </c>
    </row>
    <row r="21" spans="1:11" s="1" customFormat="1" ht="30" customHeight="1">
      <c r="A21" s="35" t="s">
        <v>40</v>
      </c>
      <c r="B21" s="34" t="s">
        <v>41</v>
      </c>
      <c r="C21" s="34"/>
      <c r="D21" s="34"/>
      <c r="E21" s="34"/>
      <c r="F21" s="11">
        <f>F22</f>
        <v>20</v>
      </c>
      <c r="G21" s="19"/>
    </row>
    <row r="22" spans="1:11" s="3" customFormat="1" ht="30" customHeight="1">
      <c r="A22" s="35"/>
      <c r="B22" s="13" t="s">
        <v>42</v>
      </c>
      <c r="C22" s="13" t="s">
        <v>11</v>
      </c>
      <c r="D22" s="13"/>
      <c r="E22" s="17" t="s">
        <v>30</v>
      </c>
      <c r="F22" s="13">
        <v>20</v>
      </c>
      <c r="G22" s="15" t="s">
        <v>43</v>
      </c>
      <c r="H22" s="9"/>
      <c r="I22" s="9"/>
      <c r="J22" s="9"/>
      <c r="K22" s="9"/>
    </row>
    <row r="23" spans="1:11" s="1" customFormat="1" ht="30" customHeight="1">
      <c r="A23" s="35" t="s">
        <v>44</v>
      </c>
      <c r="B23" s="34" t="s">
        <v>45</v>
      </c>
      <c r="C23" s="34"/>
      <c r="D23" s="34"/>
      <c r="E23" s="34"/>
      <c r="F23" s="11">
        <f>F24</f>
        <v>30</v>
      </c>
      <c r="G23" s="19"/>
    </row>
    <row r="24" spans="1:11" s="2" customFormat="1" ht="30" customHeight="1">
      <c r="A24" s="35"/>
      <c r="B24" s="13" t="s">
        <v>46</v>
      </c>
      <c r="C24" s="13" t="s">
        <v>11</v>
      </c>
      <c r="D24" s="17"/>
      <c r="E24" s="17" t="s">
        <v>30</v>
      </c>
      <c r="F24" s="13">
        <v>30</v>
      </c>
      <c r="G24" s="22" t="s">
        <v>47</v>
      </c>
    </row>
    <row r="25" spans="1:11" s="1" customFormat="1" ht="30" customHeight="1">
      <c r="A25" s="35" t="s">
        <v>48</v>
      </c>
      <c r="B25" s="34" t="s">
        <v>49</v>
      </c>
      <c r="C25" s="34"/>
      <c r="D25" s="34"/>
      <c r="E25" s="34"/>
      <c r="F25" s="11">
        <f>SUM(F26:F28)</f>
        <v>80</v>
      </c>
      <c r="G25" s="19"/>
    </row>
    <row r="26" spans="1:11" s="2" customFormat="1" ht="30" customHeight="1">
      <c r="A26" s="35"/>
      <c r="B26" s="13" t="s">
        <v>50</v>
      </c>
      <c r="C26" s="13" t="s">
        <v>11</v>
      </c>
      <c r="D26" s="13"/>
      <c r="E26" s="17" t="s">
        <v>30</v>
      </c>
      <c r="F26" s="13">
        <v>10</v>
      </c>
      <c r="G26" s="15" t="s">
        <v>51</v>
      </c>
    </row>
    <row r="27" spans="1:11" s="2" customFormat="1" ht="30" customHeight="1">
      <c r="A27" s="35"/>
      <c r="B27" s="13" t="s">
        <v>52</v>
      </c>
      <c r="C27" s="13" t="s">
        <v>11</v>
      </c>
      <c r="D27" s="17"/>
      <c r="E27" s="17" t="s">
        <v>30</v>
      </c>
      <c r="F27" s="13">
        <v>30</v>
      </c>
      <c r="G27" s="15" t="s">
        <v>53</v>
      </c>
    </row>
    <row r="28" spans="1:11" s="2" customFormat="1" ht="30" customHeight="1">
      <c r="A28" s="35"/>
      <c r="B28" s="13" t="s">
        <v>54</v>
      </c>
      <c r="C28" s="13" t="s">
        <v>11</v>
      </c>
      <c r="D28" s="13"/>
      <c r="E28" s="17" t="s">
        <v>30</v>
      </c>
      <c r="F28" s="13">
        <v>40</v>
      </c>
      <c r="G28" s="14" t="s">
        <v>55</v>
      </c>
      <c r="H28" s="9"/>
      <c r="I28" s="9"/>
      <c r="J28" s="9"/>
      <c r="K28" s="9"/>
    </row>
    <row r="29" spans="1:11" s="1" customFormat="1" ht="30" customHeight="1">
      <c r="A29" s="35" t="s">
        <v>56</v>
      </c>
      <c r="B29" s="34" t="s">
        <v>57</v>
      </c>
      <c r="C29" s="34"/>
      <c r="D29" s="34"/>
      <c r="E29" s="34"/>
      <c r="F29" s="11">
        <f>SUM(F30:F34)</f>
        <v>900</v>
      </c>
      <c r="G29" s="19"/>
    </row>
    <row r="30" spans="1:11" s="2" customFormat="1" ht="30" customHeight="1">
      <c r="A30" s="35"/>
      <c r="B30" s="13" t="s">
        <v>58</v>
      </c>
      <c r="C30" s="13" t="s">
        <v>11</v>
      </c>
      <c r="D30" s="13"/>
      <c r="E30" s="17" t="s">
        <v>30</v>
      </c>
      <c r="F30" s="13">
        <v>500</v>
      </c>
      <c r="G30" s="23" t="s">
        <v>59</v>
      </c>
    </row>
    <row r="31" spans="1:11" s="2" customFormat="1" ht="30" customHeight="1">
      <c r="A31" s="35"/>
      <c r="B31" s="13" t="s">
        <v>60</v>
      </c>
      <c r="C31" s="13" t="s">
        <v>11</v>
      </c>
      <c r="D31" s="13"/>
      <c r="E31" s="17" t="s">
        <v>30</v>
      </c>
      <c r="F31" s="13">
        <v>60</v>
      </c>
      <c r="G31" s="14" t="s">
        <v>61</v>
      </c>
    </row>
    <row r="32" spans="1:11" s="2" customFormat="1" ht="30" customHeight="1">
      <c r="A32" s="35"/>
      <c r="B32" s="13" t="s">
        <v>62</v>
      </c>
      <c r="C32" s="13" t="s">
        <v>11</v>
      </c>
      <c r="D32" s="13"/>
      <c r="E32" s="17" t="s">
        <v>30</v>
      </c>
      <c r="F32" s="13">
        <v>40</v>
      </c>
      <c r="G32" s="14" t="s">
        <v>63</v>
      </c>
      <c r="H32" s="16"/>
      <c r="I32" s="16"/>
      <c r="J32" s="16"/>
      <c r="K32" s="16"/>
    </row>
    <row r="33" spans="1:11" s="2" customFormat="1" ht="30" customHeight="1">
      <c r="A33" s="35"/>
      <c r="B33" s="13" t="s">
        <v>64</v>
      </c>
      <c r="C33" s="13" t="s">
        <v>11</v>
      </c>
      <c r="D33" s="13"/>
      <c r="E33" s="17" t="s">
        <v>30</v>
      </c>
      <c r="F33" s="13">
        <v>70</v>
      </c>
      <c r="G33" s="14" t="s">
        <v>65</v>
      </c>
    </row>
    <row r="34" spans="1:11" s="2" customFormat="1" ht="30" customHeight="1">
      <c r="A34" s="35"/>
      <c r="B34" s="13" t="s">
        <v>66</v>
      </c>
      <c r="C34" s="13" t="s">
        <v>11</v>
      </c>
      <c r="D34" s="13"/>
      <c r="E34" s="17" t="s">
        <v>30</v>
      </c>
      <c r="F34" s="13">
        <v>230</v>
      </c>
      <c r="G34" s="15" t="s">
        <v>67</v>
      </c>
    </row>
    <row r="35" spans="1:11" s="1" customFormat="1" ht="30" customHeight="1">
      <c r="A35" s="35" t="s">
        <v>68</v>
      </c>
      <c r="B35" s="34" t="s">
        <v>69</v>
      </c>
      <c r="C35" s="34"/>
      <c r="D35" s="34"/>
      <c r="E35" s="34"/>
      <c r="F35" s="11">
        <f>SUM(F36:F41)</f>
        <v>120</v>
      </c>
      <c r="G35" s="19"/>
    </row>
    <row r="36" spans="1:11" s="2" customFormat="1" ht="30" customHeight="1">
      <c r="A36" s="35"/>
      <c r="B36" s="13" t="s">
        <v>70</v>
      </c>
      <c r="C36" s="13" t="s">
        <v>11</v>
      </c>
      <c r="D36" s="13"/>
      <c r="E36" s="17" t="s">
        <v>30</v>
      </c>
      <c r="F36" s="13">
        <v>30</v>
      </c>
      <c r="G36" s="14" t="s">
        <v>71</v>
      </c>
    </row>
    <row r="37" spans="1:11" s="2" customFormat="1" ht="30" customHeight="1">
      <c r="A37" s="35"/>
      <c r="B37" s="13" t="s">
        <v>72</v>
      </c>
      <c r="C37" s="13" t="s">
        <v>11</v>
      </c>
      <c r="D37" s="13"/>
      <c r="E37" s="17" t="s">
        <v>30</v>
      </c>
      <c r="F37" s="13">
        <v>10</v>
      </c>
      <c r="G37" s="22" t="s">
        <v>73</v>
      </c>
      <c r="H37" s="9"/>
      <c r="I37" s="9"/>
      <c r="J37" s="9"/>
      <c r="K37" s="9"/>
    </row>
    <row r="38" spans="1:11" s="2" customFormat="1" ht="30" customHeight="1">
      <c r="A38" s="35"/>
      <c r="B38" s="13" t="s">
        <v>74</v>
      </c>
      <c r="C38" s="13" t="s">
        <v>11</v>
      </c>
      <c r="D38" s="13"/>
      <c r="E38" s="17" t="s">
        <v>30</v>
      </c>
      <c r="F38" s="13">
        <v>10</v>
      </c>
      <c r="G38" s="14" t="s">
        <v>75</v>
      </c>
      <c r="H38" s="16"/>
      <c r="I38" s="16"/>
      <c r="J38" s="16"/>
      <c r="K38" s="16"/>
    </row>
    <row r="39" spans="1:11" s="2" customFormat="1" ht="30" customHeight="1">
      <c r="A39" s="35"/>
      <c r="B39" s="13" t="s">
        <v>76</v>
      </c>
      <c r="C39" s="13" t="s">
        <v>11</v>
      </c>
      <c r="D39" s="13"/>
      <c r="E39" s="17" t="s">
        <v>30</v>
      </c>
      <c r="F39" s="13">
        <v>10</v>
      </c>
      <c r="G39" s="14" t="s">
        <v>77</v>
      </c>
    </row>
    <row r="40" spans="1:11" s="2" customFormat="1" ht="30" customHeight="1">
      <c r="A40" s="35"/>
      <c r="B40" s="13" t="s">
        <v>78</v>
      </c>
      <c r="C40" s="13" t="s">
        <v>11</v>
      </c>
      <c r="D40" s="13"/>
      <c r="E40" s="17" t="s">
        <v>30</v>
      </c>
      <c r="F40" s="13">
        <v>20</v>
      </c>
      <c r="G40" s="14" t="s">
        <v>79</v>
      </c>
    </row>
    <row r="41" spans="1:11" s="2" customFormat="1" ht="30" customHeight="1">
      <c r="A41" s="35"/>
      <c r="B41" s="13" t="s">
        <v>80</v>
      </c>
      <c r="C41" s="13" t="s">
        <v>11</v>
      </c>
      <c r="D41" s="13"/>
      <c r="E41" s="17" t="s">
        <v>30</v>
      </c>
      <c r="F41" s="13">
        <v>40</v>
      </c>
      <c r="G41" s="14" t="s">
        <v>81</v>
      </c>
    </row>
    <row r="42" spans="1:11" s="1" customFormat="1" ht="30" customHeight="1">
      <c r="A42" s="35" t="s">
        <v>82</v>
      </c>
      <c r="B42" s="34" t="s">
        <v>83</v>
      </c>
      <c r="C42" s="34"/>
      <c r="D42" s="34"/>
      <c r="E42" s="34"/>
      <c r="F42" s="11">
        <f>SUM(F43:F46)</f>
        <v>180</v>
      </c>
      <c r="G42" s="19"/>
    </row>
    <row r="43" spans="1:11" s="2" customFormat="1" ht="30" customHeight="1">
      <c r="A43" s="35"/>
      <c r="B43" s="13" t="s">
        <v>84</v>
      </c>
      <c r="C43" s="13" t="s">
        <v>11</v>
      </c>
      <c r="D43" s="13"/>
      <c r="E43" s="17" t="s">
        <v>30</v>
      </c>
      <c r="F43" s="13">
        <v>30</v>
      </c>
      <c r="G43" s="15" t="s">
        <v>85</v>
      </c>
    </row>
    <row r="44" spans="1:11" s="2" customFormat="1" ht="30" customHeight="1">
      <c r="A44" s="35"/>
      <c r="B44" s="13" t="s">
        <v>86</v>
      </c>
      <c r="C44" s="13" t="s">
        <v>11</v>
      </c>
      <c r="D44" s="17"/>
      <c r="E44" s="17" t="s">
        <v>30</v>
      </c>
      <c r="F44" s="13">
        <v>20</v>
      </c>
      <c r="G44" s="15" t="s">
        <v>87</v>
      </c>
      <c r="H44" s="9"/>
      <c r="I44" s="9"/>
      <c r="J44" s="9"/>
      <c r="K44" s="9"/>
    </row>
    <row r="45" spans="1:11" s="2" customFormat="1" ht="30" customHeight="1">
      <c r="A45" s="35"/>
      <c r="B45" s="13" t="s">
        <v>88</v>
      </c>
      <c r="C45" s="13" t="s">
        <v>11</v>
      </c>
      <c r="D45" s="13"/>
      <c r="E45" s="17" t="s">
        <v>30</v>
      </c>
      <c r="F45" s="13">
        <v>80</v>
      </c>
      <c r="G45" s="14" t="s">
        <v>89</v>
      </c>
    </row>
    <row r="46" spans="1:11" s="2" customFormat="1" ht="30" customHeight="1">
      <c r="A46" s="35"/>
      <c r="B46" s="13" t="s">
        <v>90</v>
      </c>
      <c r="C46" s="13" t="s">
        <v>11</v>
      </c>
      <c r="D46" s="13"/>
      <c r="E46" s="17" t="s">
        <v>30</v>
      </c>
      <c r="F46" s="13">
        <v>50</v>
      </c>
      <c r="G46" s="14" t="s">
        <v>91</v>
      </c>
      <c r="H46" s="9"/>
      <c r="I46" s="9"/>
      <c r="J46" s="9"/>
      <c r="K46" s="9"/>
    </row>
    <row r="47" spans="1:11" s="1" customFormat="1" ht="30" customHeight="1">
      <c r="A47" s="35" t="s">
        <v>92</v>
      </c>
      <c r="B47" s="34" t="s">
        <v>93</v>
      </c>
      <c r="C47" s="34"/>
      <c r="D47" s="34"/>
      <c r="E47" s="34"/>
      <c r="F47" s="11">
        <f>F48</f>
        <v>50</v>
      </c>
      <c r="G47" s="19"/>
    </row>
    <row r="48" spans="1:11" s="2" customFormat="1" ht="30" customHeight="1">
      <c r="A48" s="35"/>
      <c r="B48" s="13" t="s">
        <v>94</v>
      </c>
      <c r="C48" s="13" t="s">
        <v>11</v>
      </c>
      <c r="D48" s="13"/>
      <c r="E48" s="17" t="s">
        <v>30</v>
      </c>
      <c r="F48" s="13">
        <v>50</v>
      </c>
      <c r="G48" s="14" t="s">
        <v>39</v>
      </c>
    </row>
    <row r="49" spans="1:11" s="1" customFormat="1" ht="30" customHeight="1">
      <c r="A49" s="35" t="s">
        <v>95</v>
      </c>
      <c r="B49" s="34" t="s">
        <v>96</v>
      </c>
      <c r="C49" s="34"/>
      <c r="D49" s="34"/>
      <c r="E49" s="34"/>
      <c r="F49" s="11">
        <f>SUM(F50:F51)</f>
        <v>160</v>
      </c>
      <c r="G49" s="19"/>
    </row>
    <row r="50" spans="1:11" s="2" customFormat="1" ht="30" customHeight="1">
      <c r="A50" s="35"/>
      <c r="B50" s="13" t="s">
        <v>97</v>
      </c>
      <c r="C50" s="13" t="s">
        <v>11</v>
      </c>
      <c r="D50" s="13"/>
      <c r="E50" s="17" t="s">
        <v>30</v>
      </c>
      <c r="F50" s="13">
        <v>150</v>
      </c>
      <c r="G50" s="14" t="s">
        <v>98</v>
      </c>
    </row>
    <row r="51" spans="1:11" s="2" customFormat="1" ht="30" customHeight="1">
      <c r="A51" s="35"/>
      <c r="B51" s="13" t="s">
        <v>99</v>
      </c>
      <c r="C51" s="13" t="s">
        <v>11</v>
      </c>
      <c r="D51" s="13"/>
      <c r="E51" s="17" t="s">
        <v>30</v>
      </c>
      <c r="F51" s="13">
        <v>10</v>
      </c>
      <c r="G51" s="14" t="s">
        <v>100</v>
      </c>
    </row>
    <row r="52" spans="1:11" s="1" customFormat="1" ht="30" customHeight="1">
      <c r="A52" s="35" t="s">
        <v>101</v>
      </c>
      <c r="B52" s="34" t="s">
        <v>102</v>
      </c>
      <c r="C52" s="34"/>
      <c r="D52" s="34"/>
      <c r="E52" s="34"/>
      <c r="F52" s="11">
        <f>F53</f>
        <v>50</v>
      </c>
      <c r="G52" s="19"/>
    </row>
    <row r="53" spans="1:11" s="4" customFormat="1" ht="30" customHeight="1">
      <c r="A53" s="35"/>
      <c r="B53" s="13" t="s">
        <v>103</v>
      </c>
      <c r="C53" s="13" t="s">
        <v>11</v>
      </c>
      <c r="D53" s="13"/>
      <c r="E53" s="17" t="s">
        <v>30</v>
      </c>
      <c r="F53" s="13">
        <v>50</v>
      </c>
      <c r="G53" s="22" t="s">
        <v>104</v>
      </c>
    </row>
    <row r="54" spans="1:11" s="1" customFormat="1" ht="30" customHeight="1">
      <c r="A54" s="35" t="s">
        <v>105</v>
      </c>
      <c r="B54" s="34" t="s">
        <v>106</v>
      </c>
      <c r="C54" s="34"/>
      <c r="D54" s="34"/>
      <c r="E54" s="34"/>
      <c r="F54" s="11">
        <f>SUM(F55:F58)</f>
        <v>250</v>
      </c>
      <c r="G54" s="19"/>
    </row>
    <row r="55" spans="1:11" s="2" customFormat="1" ht="30" customHeight="1">
      <c r="A55" s="35"/>
      <c r="B55" s="13" t="s">
        <v>58</v>
      </c>
      <c r="C55" s="13" t="s">
        <v>11</v>
      </c>
      <c r="D55" s="13"/>
      <c r="E55" s="17" t="s">
        <v>30</v>
      </c>
      <c r="F55" s="13">
        <v>50</v>
      </c>
      <c r="G55" s="14" t="s">
        <v>107</v>
      </c>
    </row>
    <row r="56" spans="1:11" s="2" customFormat="1" ht="30" customHeight="1">
      <c r="A56" s="35"/>
      <c r="B56" s="13" t="s">
        <v>108</v>
      </c>
      <c r="C56" s="13" t="s">
        <v>11</v>
      </c>
      <c r="D56" s="13"/>
      <c r="E56" s="17" t="s">
        <v>30</v>
      </c>
      <c r="F56" s="13">
        <v>100</v>
      </c>
      <c r="G56" s="14" t="s">
        <v>109</v>
      </c>
    </row>
    <row r="57" spans="1:11" s="2" customFormat="1" ht="30" customHeight="1">
      <c r="A57" s="35"/>
      <c r="B57" s="13" t="s">
        <v>110</v>
      </c>
      <c r="C57" s="13" t="s">
        <v>11</v>
      </c>
      <c r="D57" s="17"/>
      <c r="E57" s="17" t="s">
        <v>30</v>
      </c>
      <c r="F57" s="13">
        <v>50</v>
      </c>
      <c r="G57" s="15" t="s">
        <v>111</v>
      </c>
    </row>
    <row r="58" spans="1:11" s="2" customFormat="1" ht="30" customHeight="1">
      <c r="A58" s="35"/>
      <c r="B58" s="13" t="s">
        <v>112</v>
      </c>
      <c r="C58" s="13" t="s">
        <v>11</v>
      </c>
      <c r="D58" s="13"/>
      <c r="E58" s="17" t="s">
        <v>30</v>
      </c>
      <c r="F58" s="13">
        <v>50</v>
      </c>
      <c r="G58" s="14" t="s">
        <v>113</v>
      </c>
    </row>
    <row r="59" spans="1:11" s="1" customFormat="1" ht="30" customHeight="1">
      <c r="A59" s="35" t="s">
        <v>114</v>
      </c>
      <c r="B59" s="34" t="s">
        <v>115</v>
      </c>
      <c r="C59" s="34"/>
      <c r="D59" s="34"/>
      <c r="E59" s="34"/>
      <c r="F59" s="11">
        <f>F60</f>
        <v>90</v>
      </c>
      <c r="G59" s="19"/>
      <c r="H59" s="2"/>
      <c r="I59" s="2"/>
      <c r="J59" s="2"/>
      <c r="K59" s="2"/>
    </row>
    <row r="60" spans="1:11" s="2" customFormat="1" ht="30" customHeight="1">
      <c r="A60" s="35"/>
      <c r="B60" s="13" t="s">
        <v>116</v>
      </c>
      <c r="C60" s="17" t="s">
        <v>11</v>
      </c>
      <c r="D60" s="13"/>
      <c r="E60" s="17" t="s">
        <v>30</v>
      </c>
      <c r="F60" s="13">
        <v>90</v>
      </c>
      <c r="G60" s="14" t="s">
        <v>117</v>
      </c>
    </row>
    <row r="61" spans="1:11" s="1" customFormat="1" ht="30" customHeight="1">
      <c r="A61" s="35" t="s">
        <v>127</v>
      </c>
      <c r="B61" s="34" t="s">
        <v>128</v>
      </c>
      <c r="C61" s="34"/>
      <c r="D61" s="34"/>
      <c r="E61" s="34"/>
      <c r="F61" s="11">
        <f>SUM(F62:F65)</f>
        <v>180</v>
      </c>
      <c r="G61" s="19"/>
      <c r="H61" s="2"/>
      <c r="I61" s="2"/>
      <c r="J61" s="2"/>
      <c r="K61" s="2"/>
    </row>
    <row r="62" spans="1:11" s="4" customFormat="1" ht="30" customHeight="1">
      <c r="A62" s="35"/>
      <c r="B62" s="13" t="s">
        <v>118</v>
      </c>
      <c r="C62" s="17" t="s">
        <v>11</v>
      </c>
      <c r="D62" s="13"/>
      <c r="E62" s="17" t="s">
        <v>30</v>
      </c>
      <c r="F62" s="13">
        <v>50</v>
      </c>
      <c r="G62" s="23" t="s">
        <v>119</v>
      </c>
      <c r="H62" s="24"/>
      <c r="I62" s="24"/>
      <c r="J62" s="24"/>
      <c r="K62" s="24"/>
    </row>
    <row r="63" spans="1:11" s="4" customFormat="1" ht="30" customHeight="1">
      <c r="A63" s="35"/>
      <c r="B63" s="13" t="s">
        <v>120</v>
      </c>
      <c r="C63" s="17" t="s">
        <v>11</v>
      </c>
      <c r="D63" s="13"/>
      <c r="E63" s="17" t="s">
        <v>30</v>
      </c>
      <c r="F63" s="13">
        <v>30</v>
      </c>
      <c r="G63" s="15" t="s">
        <v>121</v>
      </c>
      <c r="H63" s="24"/>
      <c r="I63" s="24"/>
      <c r="J63" s="24"/>
      <c r="K63" s="24"/>
    </row>
    <row r="64" spans="1:11" s="4" customFormat="1" ht="30" customHeight="1">
      <c r="A64" s="35"/>
      <c r="B64" s="13" t="s">
        <v>122</v>
      </c>
      <c r="C64" s="13" t="s">
        <v>11</v>
      </c>
      <c r="D64" s="13"/>
      <c r="E64" s="17" t="s">
        <v>30</v>
      </c>
      <c r="F64" s="13">
        <v>80</v>
      </c>
      <c r="G64" s="14" t="s">
        <v>89</v>
      </c>
      <c r="H64" s="25"/>
      <c r="I64" s="25"/>
      <c r="J64" s="25"/>
      <c r="K64" s="25"/>
    </row>
    <row r="65" spans="1:11" s="4" customFormat="1" ht="30" customHeight="1">
      <c r="A65" s="35"/>
      <c r="B65" s="13" t="s">
        <v>123</v>
      </c>
      <c r="C65" s="13" t="s">
        <v>11</v>
      </c>
      <c r="D65" s="13"/>
      <c r="E65" s="17" t="s">
        <v>30</v>
      </c>
      <c r="F65" s="13">
        <v>20</v>
      </c>
      <c r="G65" s="15" t="s">
        <v>124</v>
      </c>
    </row>
    <row r="66" spans="1:11" s="5" customFormat="1" ht="30" customHeight="1">
      <c r="G66" s="26"/>
      <c r="H66" s="27"/>
      <c r="I66" s="27"/>
      <c r="J66" s="27"/>
      <c r="K66" s="27"/>
    </row>
    <row r="67" spans="1:11" ht="30" customHeight="1"/>
  </sheetData>
  <autoFilter ref="A4:K65"/>
  <sortState ref="A214:Q225">
    <sortCondition ref="B214:B225"/>
  </sortState>
  <mergeCells count="35">
    <mergeCell ref="A49:A51"/>
    <mergeCell ref="A52:A53"/>
    <mergeCell ref="A54:A58"/>
    <mergeCell ref="A59:A60"/>
    <mergeCell ref="A61:A65"/>
    <mergeCell ref="A25:A28"/>
    <mergeCell ref="A29:A34"/>
    <mergeCell ref="A35:A41"/>
    <mergeCell ref="A42:A46"/>
    <mergeCell ref="A47:A48"/>
    <mergeCell ref="B49:E49"/>
    <mergeCell ref="B52:E52"/>
    <mergeCell ref="B54:E54"/>
    <mergeCell ref="B59:E59"/>
    <mergeCell ref="B61:E61"/>
    <mergeCell ref="B25:E25"/>
    <mergeCell ref="B29:E29"/>
    <mergeCell ref="B35:E35"/>
    <mergeCell ref="B42:E42"/>
    <mergeCell ref="B47:E47"/>
    <mergeCell ref="A14:E14"/>
    <mergeCell ref="B15:E15"/>
    <mergeCell ref="B18:E18"/>
    <mergeCell ref="B21:E21"/>
    <mergeCell ref="B23:E23"/>
    <mergeCell ref="A15:A17"/>
    <mergeCell ref="A18:A20"/>
    <mergeCell ref="A21:A22"/>
    <mergeCell ref="A23:A24"/>
    <mergeCell ref="A1:B1"/>
    <mergeCell ref="A2:G2"/>
    <mergeCell ref="A5:E5"/>
    <mergeCell ref="A6:E6"/>
    <mergeCell ref="B7:E7"/>
    <mergeCell ref="A7:A13"/>
  </mergeCells>
  <phoneticPr fontId="11" type="noConversion"/>
  <pageMargins left="0.70866141732283505" right="0.70866141732283505" top="0.74803149606299202" bottom="0.74803149606299202" header="0.31496062992126" footer="0.31496062992126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分配表</vt:lpstr>
      <vt:lpstr>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黄政</dc:creator>
  <cp:lastModifiedBy>陈琳姿 null</cp:lastModifiedBy>
  <cp:lastPrinted>2021-10-12T09:08:00Z</cp:lastPrinted>
  <dcterms:created xsi:type="dcterms:W3CDTF">2020-09-20T12:59:00Z</dcterms:created>
  <dcterms:modified xsi:type="dcterms:W3CDTF">2022-07-29T10:52:42Z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2E892705A1054F43A2E9109C129E4110</vt:lpwstr>
  </property>
</Properties>
</file>