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附件" sheetId="1" r:id="rId1"/>
  </sheets>
  <definedNames>
    <definedName name="_xlnm._FilterDatabase" localSheetId="0" hidden="1">附件!$A$3:$I$47</definedName>
  </definedNames>
  <calcPr calcId="144525"/>
</workbook>
</file>

<file path=xl/sharedStrings.xml><?xml version="1.0" encoding="utf-8"?>
<sst xmlns="http://schemas.openxmlformats.org/spreadsheetml/2006/main" count="55">
  <si>
    <t>附件</t>
  </si>
  <si>
    <t>2018年湖南省民办教育发展资金分配表</t>
  </si>
  <si>
    <t>单位名称</t>
  </si>
  <si>
    <t>合计（万元）</t>
  </si>
  <si>
    <t>民办高等学校
（万元）</t>
  </si>
  <si>
    <t>民办学前、基础、中等职业教育（万元）</t>
  </si>
  <si>
    <t>文化教育培训机构专项治理示范地区建设</t>
  </si>
  <si>
    <t>功能科目</t>
  </si>
  <si>
    <t>部门经济科目</t>
  </si>
  <si>
    <t>政府经济科目</t>
  </si>
  <si>
    <t>全省合计</t>
  </si>
  <si>
    <t>省本级小计</t>
  </si>
  <si>
    <t>湖南涉外经济学院(9990810)</t>
  </si>
  <si>
    <r>
      <rPr>
        <sz val="10"/>
        <rFont val="Times New Roman"/>
        <charset val="134"/>
      </rPr>
      <t>2050205</t>
    </r>
    <r>
      <rPr>
        <sz val="10"/>
        <rFont val="仿宋_GB2312"/>
        <charset val="134"/>
      </rPr>
      <t>高等教育</t>
    </r>
  </si>
  <si>
    <t>市州合计</t>
  </si>
  <si>
    <t>长沙市</t>
  </si>
  <si>
    <t>长沙市小计</t>
  </si>
  <si>
    <t>市本级及所辖区小计</t>
  </si>
  <si>
    <t>市本级</t>
  </si>
  <si>
    <r>
      <rPr>
        <sz val="10"/>
        <rFont val="Times New Roman"/>
        <charset val="134"/>
      </rPr>
      <t>2050299</t>
    </r>
    <r>
      <rPr>
        <sz val="10"/>
        <rFont val="仿宋_GB2312"/>
        <charset val="134"/>
      </rPr>
      <t>其他普通教育支出</t>
    </r>
  </si>
  <si>
    <t>长沙南方职业学院</t>
  </si>
  <si>
    <r>
      <rPr>
        <sz val="10"/>
        <rFont val="Times New Roman"/>
        <charset val="134"/>
      </rPr>
      <t>2050305</t>
    </r>
    <r>
      <rPr>
        <sz val="10"/>
        <rFont val="仿宋_GB2312"/>
        <charset val="134"/>
      </rPr>
      <t>高等职业教育</t>
    </r>
  </si>
  <si>
    <t>湖南都市职业学院</t>
  </si>
  <si>
    <t>湖南三一工业职业技术学院</t>
  </si>
  <si>
    <t>雨花区</t>
  </si>
  <si>
    <t>岳麓区</t>
  </si>
  <si>
    <t>株洲市</t>
  </si>
  <si>
    <t>湘潭市</t>
  </si>
  <si>
    <t>湘潭市小计</t>
  </si>
  <si>
    <t>湖南软件职业学院</t>
  </si>
  <si>
    <t>湖南吉利汽车职业技术学院</t>
  </si>
  <si>
    <t>岳塘区</t>
  </si>
  <si>
    <t>衡阳市</t>
  </si>
  <si>
    <t>衡阳市小计</t>
  </si>
  <si>
    <t>湖南工商职业学院</t>
  </si>
  <si>
    <t>湖南交通工程学院</t>
  </si>
  <si>
    <t>邵阳市</t>
  </si>
  <si>
    <t>岳阳市</t>
  </si>
  <si>
    <t>常德市</t>
  </si>
  <si>
    <t>常德市小计</t>
  </si>
  <si>
    <t>湖南应用技术学院</t>
  </si>
  <si>
    <t>张家界市</t>
  </si>
  <si>
    <t>益阳市</t>
  </si>
  <si>
    <t>郴州市</t>
  </si>
  <si>
    <t>郴州市小计</t>
  </si>
  <si>
    <t>苏仙区</t>
  </si>
  <si>
    <t>永州市</t>
  </si>
  <si>
    <t>永州市小计</t>
  </si>
  <si>
    <t>冷水滩区</t>
  </si>
  <si>
    <t>怀化市</t>
  </si>
  <si>
    <t>怀化市小计</t>
  </si>
  <si>
    <t>鹤城区</t>
  </si>
  <si>
    <t>娄底市</t>
  </si>
  <si>
    <t>湘西土家族苗族自治州</t>
  </si>
  <si>
    <t>州本级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</si>
</sst>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0"/>
      <color theme="1"/>
      <name val="仿宋_GB2312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10" applyNumberFormat="0" applyFon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2" fillId="10" borderId="7" applyNumberFormat="0" applyAlignment="0" applyProtection="0">
      <alignment vertical="center"/>
    </xf>
    <xf numFmtId="0" fontId="29" fillId="27" borderId="13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I8" sqref="I8"/>
    </sheetView>
  </sheetViews>
  <sheetFormatPr defaultColWidth="9" defaultRowHeight="13.5"/>
  <cols>
    <col min="1" max="1" width="12.875" style="1" customWidth="1"/>
    <col min="2" max="2" width="19.25" style="1" customWidth="1"/>
    <col min="3" max="3" width="11" style="3" customWidth="1"/>
    <col min="4" max="4" width="8.375" style="4" customWidth="1"/>
    <col min="5" max="5" width="12.25" style="4" customWidth="1"/>
    <col min="6" max="6" width="11.25" style="4" customWidth="1"/>
    <col min="7" max="7" width="20.625" style="5" customWidth="1"/>
    <col min="8" max="8" width="11.125" style="1" customWidth="1"/>
    <col min="9" max="9" width="11.75" style="1" customWidth="1"/>
    <col min="10" max="16384" width="9" style="1"/>
  </cols>
  <sheetData>
    <row r="1" customFormat="1" ht="20.25" spans="1:7">
      <c r="A1" s="6" t="s">
        <v>0</v>
      </c>
      <c r="B1" s="1"/>
      <c r="C1" s="3"/>
      <c r="D1" s="4"/>
      <c r="E1" s="4"/>
      <c r="F1" s="4"/>
      <c r="G1" s="5"/>
    </row>
    <row r="2" s="1" customFormat="1" ht="45.75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6" spans="1:9">
      <c r="A3" s="8" t="s">
        <v>2</v>
      </c>
      <c r="B3" s="8"/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</row>
    <row r="4" s="2" customFormat="1" ht="16.5" customHeight="1" spans="1:9">
      <c r="A4" s="9" t="s">
        <v>10</v>
      </c>
      <c r="B4" s="10"/>
      <c r="C4" s="11">
        <v>2760</v>
      </c>
      <c r="D4" s="11">
        <v>1260</v>
      </c>
      <c r="E4" s="11">
        <v>1200</v>
      </c>
      <c r="F4" s="11">
        <v>300</v>
      </c>
      <c r="G4" s="10"/>
      <c r="H4" s="12"/>
      <c r="I4" s="12"/>
    </row>
    <row r="5" s="2" customFormat="1" ht="16.5" customHeight="1" spans="1:9">
      <c r="A5" s="9" t="s">
        <v>11</v>
      </c>
      <c r="B5" s="10"/>
      <c r="C5" s="11">
        <f t="shared" ref="C5:F5" si="0">C6</f>
        <v>120</v>
      </c>
      <c r="D5" s="11">
        <f t="shared" si="0"/>
        <v>120</v>
      </c>
      <c r="E5" s="11">
        <f t="shared" si="0"/>
        <v>0</v>
      </c>
      <c r="F5" s="11">
        <f t="shared" si="0"/>
        <v>0</v>
      </c>
      <c r="G5" s="10"/>
      <c r="H5" s="12"/>
      <c r="I5" s="12"/>
    </row>
    <row r="6" s="1" customFormat="1" ht="16" customHeight="1" spans="1:9">
      <c r="A6" s="13" t="s">
        <v>12</v>
      </c>
      <c r="B6" s="14"/>
      <c r="C6" s="15">
        <v>120</v>
      </c>
      <c r="D6" s="15">
        <v>120</v>
      </c>
      <c r="E6" s="15"/>
      <c r="F6" s="15"/>
      <c r="G6" s="16" t="s">
        <v>13</v>
      </c>
      <c r="H6" s="15">
        <v>30299</v>
      </c>
      <c r="I6" s="15">
        <v>50502</v>
      </c>
    </row>
    <row r="7" s="2" customFormat="1" ht="16.5" customHeight="1" spans="1:9">
      <c r="A7" s="17" t="s">
        <v>14</v>
      </c>
      <c r="B7" s="17"/>
      <c r="C7" s="18">
        <f t="shared" ref="C7:F7" si="1">C8+C16+C17+C23+C27+C28+C29+C32+C33+C34+C38+C42+C46+C47</f>
        <v>2640</v>
      </c>
      <c r="D7" s="18">
        <f t="shared" si="1"/>
        <v>1140</v>
      </c>
      <c r="E7" s="18">
        <f t="shared" si="1"/>
        <v>1200</v>
      </c>
      <c r="F7" s="18">
        <f t="shared" si="1"/>
        <v>300</v>
      </c>
      <c r="G7" s="19"/>
      <c r="H7" s="15"/>
      <c r="I7" s="15"/>
    </row>
    <row r="8" s="2" customFormat="1" ht="16.5" customHeight="1" spans="1:9">
      <c r="A8" s="17" t="s">
        <v>15</v>
      </c>
      <c r="B8" s="17" t="s">
        <v>16</v>
      </c>
      <c r="C8" s="18">
        <f t="shared" ref="C8:F8" si="2">SUM(C10:C15)</f>
        <v>555</v>
      </c>
      <c r="D8" s="18">
        <f t="shared" si="2"/>
        <v>390</v>
      </c>
      <c r="E8" s="18">
        <f t="shared" si="2"/>
        <v>95</v>
      </c>
      <c r="F8" s="18">
        <f t="shared" si="2"/>
        <v>70</v>
      </c>
      <c r="G8" s="19"/>
      <c r="H8" s="15"/>
      <c r="I8" s="15"/>
    </row>
    <row r="9" s="2" customFormat="1" ht="16.5" customHeight="1" spans="1:9">
      <c r="A9" s="17"/>
      <c r="B9" s="17" t="s">
        <v>17</v>
      </c>
      <c r="C9" s="18">
        <f t="shared" ref="C9:F9" si="3">SUM(C10:C15)</f>
        <v>555</v>
      </c>
      <c r="D9" s="18">
        <f t="shared" si="3"/>
        <v>390</v>
      </c>
      <c r="E9" s="18">
        <f t="shared" si="3"/>
        <v>95</v>
      </c>
      <c r="F9" s="18">
        <f t="shared" si="3"/>
        <v>70</v>
      </c>
      <c r="G9" s="19"/>
      <c r="H9" s="15"/>
      <c r="I9" s="15"/>
    </row>
    <row r="10" s="1" customFormat="1" ht="16.5" customHeight="1" spans="1:9">
      <c r="A10" s="17"/>
      <c r="B10" s="20" t="s">
        <v>18</v>
      </c>
      <c r="C10" s="15">
        <v>125</v>
      </c>
      <c r="D10" s="21"/>
      <c r="E10" s="22">
        <v>95</v>
      </c>
      <c r="F10" s="21">
        <v>30</v>
      </c>
      <c r="G10" s="16" t="s">
        <v>19</v>
      </c>
      <c r="H10" s="15"/>
      <c r="I10" s="15">
        <v>50502</v>
      </c>
    </row>
    <row r="11" s="1" customFormat="1" ht="16.5" customHeight="1" spans="1:9">
      <c r="A11" s="17"/>
      <c r="B11" s="20" t="s">
        <v>20</v>
      </c>
      <c r="C11" s="15">
        <v>130</v>
      </c>
      <c r="D11" s="21">
        <v>130</v>
      </c>
      <c r="E11" s="21"/>
      <c r="F11" s="21"/>
      <c r="G11" s="16" t="s">
        <v>21</v>
      </c>
      <c r="H11" s="15"/>
      <c r="I11" s="15">
        <v>50502</v>
      </c>
    </row>
    <row r="12" s="1" customFormat="1" ht="16.5" customHeight="1" spans="1:9">
      <c r="A12" s="17"/>
      <c r="B12" s="20" t="s">
        <v>22</v>
      </c>
      <c r="C12" s="15">
        <v>130</v>
      </c>
      <c r="D12" s="21">
        <v>130</v>
      </c>
      <c r="E12" s="21"/>
      <c r="F12" s="21"/>
      <c r="G12" s="16" t="s">
        <v>21</v>
      </c>
      <c r="H12" s="15"/>
      <c r="I12" s="15">
        <v>50502</v>
      </c>
    </row>
    <row r="13" s="1" customFormat="1" ht="36" customHeight="1" spans="1:9">
      <c r="A13" s="17"/>
      <c r="B13" s="13" t="s">
        <v>23</v>
      </c>
      <c r="C13" s="15">
        <v>130</v>
      </c>
      <c r="D13" s="21">
        <v>130</v>
      </c>
      <c r="E13" s="21"/>
      <c r="F13" s="21"/>
      <c r="G13" s="16" t="s">
        <v>21</v>
      </c>
      <c r="H13" s="15"/>
      <c r="I13" s="15">
        <v>50502</v>
      </c>
    </row>
    <row r="14" s="1" customFormat="1" ht="16.5" customHeight="1" spans="1:9">
      <c r="A14" s="17"/>
      <c r="B14" s="20" t="s">
        <v>24</v>
      </c>
      <c r="C14" s="15">
        <v>20</v>
      </c>
      <c r="D14" s="21"/>
      <c r="E14" s="22"/>
      <c r="F14" s="21">
        <v>20</v>
      </c>
      <c r="G14" s="16" t="s">
        <v>19</v>
      </c>
      <c r="H14" s="15"/>
      <c r="I14" s="15">
        <v>50502</v>
      </c>
    </row>
    <row r="15" s="1" customFormat="1" ht="16.5" customHeight="1" spans="1:9">
      <c r="A15" s="17"/>
      <c r="B15" s="20" t="s">
        <v>25</v>
      </c>
      <c r="C15" s="15">
        <v>20</v>
      </c>
      <c r="D15" s="21"/>
      <c r="E15" s="22"/>
      <c r="F15" s="21">
        <v>20</v>
      </c>
      <c r="G15" s="16" t="s">
        <v>19</v>
      </c>
      <c r="H15" s="15"/>
      <c r="I15" s="15">
        <v>50502</v>
      </c>
    </row>
    <row r="16" s="1" customFormat="1" ht="16.5" customHeight="1" spans="1:9">
      <c r="A16" s="17" t="s">
        <v>26</v>
      </c>
      <c r="B16" s="20" t="s">
        <v>18</v>
      </c>
      <c r="C16" s="15">
        <v>76</v>
      </c>
      <c r="D16" s="21"/>
      <c r="E16" s="22">
        <v>76</v>
      </c>
      <c r="F16" s="21"/>
      <c r="G16" s="16" t="s">
        <v>19</v>
      </c>
      <c r="H16" s="15"/>
      <c r="I16" s="15">
        <v>50502</v>
      </c>
    </row>
    <row r="17" s="2" customFormat="1" ht="16.5" customHeight="1" spans="1:9">
      <c r="A17" s="17" t="s">
        <v>27</v>
      </c>
      <c r="B17" s="17" t="s">
        <v>28</v>
      </c>
      <c r="C17" s="18">
        <f t="shared" ref="C17:F17" si="4">SUM(C19:C22)</f>
        <v>347</v>
      </c>
      <c r="D17" s="18">
        <f t="shared" si="4"/>
        <v>230</v>
      </c>
      <c r="E17" s="18">
        <f t="shared" si="4"/>
        <v>67</v>
      </c>
      <c r="F17" s="18">
        <f t="shared" si="4"/>
        <v>50</v>
      </c>
      <c r="G17" s="19"/>
      <c r="H17" s="15"/>
      <c r="I17" s="15"/>
    </row>
    <row r="18" s="2" customFormat="1" ht="16.5" customHeight="1" spans="1:9">
      <c r="A18" s="17"/>
      <c r="B18" s="17" t="s">
        <v>17</v>
      </c>
      <c r="C18" s="18">
        <f>SUM(C19:C21)</f>
        <v>327</v>
      </c>
      <c r="D18" s="18">
        <f>SUM(D19:D21)</f>
        <v>230</v>
      </c>
      <c r="E18" s="18">
        <v>67</v>
      </c>
      <c r="F18" s="18">
        <v>50</v>
      </c>
      <c r="G18" s="19"/>
      <c r="H18" s="15"/>
      <c r="I18" s="15"/>
    </row>
    <row r="19" s="1" customFormat="1" ht="16.5" customHeight="1" spans="1:9">
      <c r="A19" s="17"/>
      <c r="B19" s="20" t="s">
        <v>18</v>
      </c>
      <c r="C19" s="15">
        <v>97</v>
      </c>
      <c r="D19" s="21"/>
      <c r="E19" s="22">
        <v>67</v>
      </c>
      <c r="F19" s="21">
        <v>30</v>
      </c>
      <c r="G19" s="16" t="s">
        <v>19</v>
      </c>
      <c r="H19" s="15"/>
      <c r="I19" s="15">
        <v>50502</v>
      </c>
    </row>
    <row r="20" s="1" customFormat="1" ht="16.5" customHeight="1" spans="1:9">
      <c r="A20" s="17"/>
      <c r="B20" s="20" t="s">
        <v>29</v>
      </c>
      <c r="C20" s="15">
        <v>130</v>
      </c>
      <c r="D20" s="21">
        <v>130</v>
      </c>
      <c r="E20" s="21"/>
      <c r="F20" s="21"/>
      <c r="G20" s="16" t="s">
        <v>21</v>
      </c>
      <c r="H20" s="15"/>
      <c r="I20" s="15">
        <v>50502</v>
      </c>
    </row>
    <row r="21" s="1" customFormat="1" ht="25" customHeight="1" spans="1:9">
      <c r="A21" s="17"/>
      <c r="B21" s="13" t="s">
        <v>30</v>
      </c>
      <c r="C21" s="15">
        <v>100</v>
      </c>
      <c r="D21" s="21">
        <v>100</v>
      </c>
      <c r="E21" s="21"/>
      <c r="F21" s="21"/>
      <c r="G21" s="16" t="s">
        <v>21</v>
      </c>
      <c r="H21" s="15"/>
      <c r="I21" s="15">
        <v>50502</v>
      </c>
    </row>
    <row r="22" s="1" customFormat="1" ht="16.5" customHeight="1" spans="1:9">
      <c r="A22" s="17"/>
      <c r="B22" s="20" t="s">
        <v>31</v>
      </c>
      <c r="C22" s="15">
        <v>20</v>
      </c>
      <c r="D22" s="21"/>
      <c r="E22" s="22"/>
      <c r="F22" s="21">
        <v>20</v>
      </c>
      <c r="G22" s="16" t="s">
        <v>19</v>
      </c>
      <c r="H22" s="15"/>
      <c r="I22" s="15">
        <v>50502</v>
      </c>
    </row>
    <row r="23" s="1" customFormat="1" ht="16.5" customHeight="1" spans="1:9">
      <c r="A23" s="23" t="s">
        <v>32</v>
      </c>
      <c r="B23" s="24" t="s">
        <v>33</v>
      </c>
      <c r="C23" s="18">
        <f>SUM(C24:C26)</f>
        <v>468</v>
      </c>
      <c r="D23" s="18">
        <f>SUM(D24:D26)</f>
        <v>325</v>
      </c>
      <c r="E23" s="18">
        <f>SUM(E24:E26)</f>
        <v>143</v>
      </c>
      <c r="F23" s="25"/>
      <c r="G23" s="16"/>
      <c r="H23" s="15"/>
      <c r="I23" s="15"/>
    </row>
    <row r="24" s="2" customFormat="1" ht="16.5" customHeight="1" spans="1:9">
      <c r="A24" s="26"/>
      <c r="B24" s="20" t="s">
        <v>18</v>
      </c>
      <c r="C24" s="15">
        <v>143</v>
      </c>
      <c r="D24" s="21"/>
      <c r="E24" s="22">
        <v>143</v>
      </c>
      <c r="F24" s="25"/>
      <c r="G24" s="16" t="s">
        <v>19</v>
      </c>
      <c r="H24" s="15"/>
      <c r="I24" s="15">
        <v>50502</v>
      </c>
    </row>
    <row r="25" s="2" customFormat="1" ht="16.5" customHeight="1" spans="1:9">
      <c r="A25" s="26"/>
      <c r="B25" s="20" t="s">
        <v>34</v>
      </c>
      <c r="C25" s="15">
        <v>130</v>
      </c>
      <c r="D25" s="21">
        <v>130</v>
      </c>
      <c r="E25" s="21"/>
      <c r="F25" s="21"/>
      <c r="G25" s="16" t="s">
        <v>21</v>
      </c>
      <c r="H25" s="15"/>
      <c r="I25" s="15">
        <v>50502</v>
      </c>
    </row>
    <row r="26" s="2" customFormat="1" ht="16.5" customHeight="1" spans="1:9">
      <c r="A26" s="27"/>
      <c r="B26" s="20" t="s">
        <v>35</v>
      </c>
      <c r="C26" s="15">
        <v>195</v>
      </c>
      <c r="D26" s="15">
        <v>195</v>
      </c>
      <c r="E26" s="15"/>
      <c r="F26" s="15"/>
      <c r="G26" s="16" t="s">
        <v>13</v>
      </c>
      <c r="H26" s="15"/>
      <c r="I26" s="15">
        <v>50502</v>
      </c>
    </row>
    <row r="27" s="2" customFormat="1" ht="16.5" customHeight="1" spans="1:9">
      <c r="A27" s="17" t="s">
        <v>36</v>
      </c>
      <c r="B27" s="24" t="s">
        <v>18</v>
      </c>
      <c r="C27" s="18">
        <v>118</v>
      </c>
      <c r="D27" s="25"/>
      <c r="E27" s="28">
        <v>118</v>
      </c>
      <c r="F27" s="25"/>
      <c r="G27" s="16" t="s">
        <v>19</v>
      </c>
      <c r="H27" s="15"/>
      <c r="I27" s="15">
        <v>50502</v>
      </c>
    </row>
    <row r="28" s="2" customFormat="1" ht="16.5" customHeight="1" spans="1:9">
      <c r="A28" s="17" t="s">
        <v>37</v>
      </c>
      <c r="B28" s="24" t="s">
        <v>18</v>
      </c>
      <c r="C28" s="18">
        <v>78</v>
      </c>
      <c r="D28" s="25"/>
      <c r="E28" s="28">
        <v>78</v>
      </c>
      <c r="F28" s="25"/>
      <c r="G28" s="16" t="s">
        <v>19</v>
      </c>
      <c r="H28" s="15"/>
      <c r="I28" s="15">
        <v>50502</v>
      </c>
    </row>
    <row r="29" s="2" customFormat="1" ht="16.5" customHeight="1" spans="1:9">
      <c r="A29" s="23" t="s">
        <v>38</v>
      </c>
      <c r="B29" s="24" t="s">
        <v>39</v>
      </c>
      <c r="C29" s="18">
        <f>SUM(C30:C31)</f>
        <v>273</v>
      </c>
      <c r="D29" s="18">
        <f>SUM(D30:D31)</f>
        <v>195</v>
      </c>
      <c r="E29" s="18">
        <f>SUM(E30:E31)</f>
        <v>78</v>
      </c>
      <c r="F29" s="25"/>
      <c r="G29" s="16"/>
      <c r="H29" s="15"/>
      <c r="I29" s="15"/>
    </row>
    <row r="30" s="2" customFormat="1" ht="16.5" customHeight="1" spans="1:9">
      <c r="A30" s="26"/>
      <c r="B30" s="20" t="s">
        <v>18</v>
      </c>
      <c r="C30" s="15">
        <v>78</v>
      </c>
      <c r="D30" s="21"/>
      <c r="E30" s="22">
        <v>78</v>
      </c>
      <c r="F30" s="25"/>
      <c r="G30" s="16" t="s">
        <v>19</v>
      </c>
      <c r="H30" s="15"/>
      <c r="I30" s="15">
        <v>50502</v>
      </c>
    </row>
    <row r="31" s="2" customFormat="1" ht="16.5" customHeight="1" spans="1:9">
      <c r="A31" s="27"/>
      <c r="B31" s="20" t="s">
        <v>40</v>
      </c>
      <c r="C31" s="15">
        <v>195</v>
      </c>
      <c r="D31" s="15">
        <v>195</v>
      </c>
      <c r="E31" s="15"/>
      <c r="F31" s="15"/>
      <c r="G31" s="16" t="s">
        <v>13</v>
      </c>
      <c r="H31" s="15"/>
      <c r="I31" s="15">
        <v>50502</v>
      </c>
    </row>
    <row r="32" s="2" customFormat="1" ht="16.5" customHeight="1" spans="1:9">
      <c r="A32" s="17" t="s">
        <v>41</v>
      </c>
      <c r="B32" s="24" t="s">
        <v>18</v>
      </c>
      <c r="C32" s="18">
        <v>56</v>
      </c>
      <c r="D32" s="25"/>
      <c r="E32" s="28">
        <v>56</v>
      </c>
      <c r="F32" s="25"/>
      <c r="G32" s="16" t="s">
        <v>19</v>
      </c>
      <c r="H32" s="15"/>
      <c r="I32" s="15">
        <v>50502</v>
      </c>
    </row>
    <row r="33" s="2" customFormat="1" ht="16.5" customHeight="1" spans="1:9">
      <c r="A33" s="17" t="s">
        <v>42</v>
      </c>
      <c r="B33" s="24" t="s">
        <v>18</v>
      </c>
      <c r="C33" s="18">
        <v>100</v>
      </c>
      <c r="D33" s="25"/>
      <c r="E33" s="28">
        <v>70</v>
      </c>
      <c r="F33" s="25">
        <v>30</v>
      </c>
      <c r="G33" s="16" t="s">
        <v>19</v>
      </c>
      <c r="H33" s="15"/>
      <c r="I33" s="15">
        <v>50502</v>
      </c>
    </row>
    <row r="34" s="2" customFormat="1" ht="16.5" customHeight="1" spans="1:9">
      <c r="A34" s="17" t="s">
        <v>43</v>
      </c>
      <c r="B34" s="17" t="s">
        <v>44</v>
      </c>
      <c r="C34" s="18">
        <v>138</v>
      </c>
      <c r="D34" s="18">
        <v>0</v>
      </c>
      <c r="E34" s="18">
        <v>88</v>
      </c>
      <c r="F34" s="18">
        <v>50</v>
      </c>
      <c r="G34" s="19"/>
      <c r="H34" s="15"/>
      <c r="I34" s="15"/>
    </row>
    <row r="35" s="2" customFormat="1" ht="16.5" customHeight="1" spans="1:9">
      <c r="A35" s="17"/>
      <c r="B35" s="17" t="s">
        <v>17</v>
      </c>
      <c r="C35" s="18">
        <v>138</v>
      </c>
      <c r="D35" s="18">
        <v>0</v>
      </c>
      <c r="E35" s="18">
        <v>88</v>
      </c>
      <c r="F35" s="18">
        <v>50</v>
      </c>
      <c r="G35" s="19"/>
      <c r="H35" s="15"/>
      <c r="I35" s="15"/>
    </row>
    <row r="36" s="1" customFormat="1" ht="16.5" customHeight="1" spans="1:9">
      <c r="A36" s="17"/>
      <c r="B36" s="20" t="s">
        <v>18</v>
      </c>
      <c r="C36" s="15">
        <v>118</v>
      </c>
      <c r="D36" s="21"/>
      <c r="E36" s="22">
        <v>88</v>
      </c>
      <c r="F36" s="21">
        <v>30</v>
      </c>
      <c r="G36" s="16" t="s">
        <v>19</v>
      </c>
      <c r="H36" s="15"/>
      <c r="I36" s="15">
        <v>50502</v>
      </c>
    </row>
    <row r="37" s="1" customFormat="1" ht="16.5" customHeight="1" spans="1:9">
      <c r="A37" s="17"/>
      <c r="B37" s="20" t="s">
        <v>45</v>
      </c>
      <c r="C37" s="15">
        <v>20</v>
      </c>
      <c r="D37" s="21"/>
      <c r="E37" s="22"/>
      <c r="F37" s="21">
        <v>20</v>
      </c>
      <c r="G37" s="16" t="s">
        <v>19</v>
      </c>
      <c r="H37" s="15"/>
      <c r="I37" s="15">
        <v>50502</v>
      </c>
    </row>
    <row r="38" s="2" customFormat="1" ht="16.5" customHeight="1" spans="1:9">
      <c r="A38" s="17" t="s">
        <v>46</v>
      </c>
      <c r="B38" s="17" t="s">
        <v>47</v>
      </c>
      <c r="C38" s="18">
        <v>128</v>
      </c>
      <c r="D38" s="18">
        <v>0</v>
      </c>
      <c r="E38" s="18">
        <v>108</v>
      </c>
      <c r="F38" s="18">
        <v>20</v>
      </c>
      <c r="G38" s="19"/>
      <c r="H38" s="15"/>
      <c r="I38" s="15"/>
    </row>
    <row r="39" s="2" customFormat="1" ht="16.5" customHeight="1" spans="1:9">
      <c r="A39" s="17"/>
      <c r="B39" s="17" t="s">
        <v>17</v>
      </c>
      <c r="C39" s="18">
        <v>128</v>
      </c>
      <c r="D39" s="18">
        <v>0</v>
      </c>
      <c r="E39" s="18">
        <v>108</v>
      </c>
      <c r="F39" s="18">
        <v>20</v>
      </c>
      <c r="G39" s="19"/>
      <c r="H39" s="15"/>
      <c r="I39" s="15"/>
    </row>
    <row r="40" s="1" customFormat="1" ht="16.5" customHeight="1" spans="1:9">
      <c r="A40" s="17"/>
      <c r="B40" s="20" t="s">
        <v>18</v>
      </c>
      <c r="C40" s="15">
        <v>108</v>
      </c>
      <c r="D40" s="21"/>
      <c r="E40" s="22">
        <v>108</v>
      </c>
      <c r="F40" s="21"/>
      <c r="G40" s="16" t="s">
        <v>19</v>
      </c>
      <c r="H40" s="15"/>
      <c r="I40" s="15">
        <v>50502</v>
      </c>
    </row>
    <row r="41" s="1" customFormat="1" ht="16.5" customHeight="1" spans="1:9">
      <c r="A41" s="17"/>
      <c r="B41" s="20" t="s">
        <v>48</v>
      </c>
      <c r="C41" s="15">
        <v>20</v>
      </c>
      <c r="D41" s="21"/>
      <c r="E41" s="22"/>
      <c r="F41" s="21">
        <v>20</v>
      </c>
      <c r="G41" s="16" t="s">
        <v>19</v>
      </c>
      <c r="H41" s="15"/>
      <c r="I41" s="15">
        <v>50502</v>
      </c>
    </row>
    <row r="42" s="2" customFormat="1" ht="16.5" customHeight="1" spans="1:9">
      <c r="A42" s="17" t="s">
        <v>49</v>
      </c>
      <c r="B42" s="17" t="s">
        <v>50</v>
      </c>
      <c r="C42" s="18">
        <v>138</v>
      </c>
      <c r="D42" s="18">
        <v>0</v>
      </c>
      <c r="E42" s="18">
        <v>88</v>
      </c>
      <c r="F42" s="18">
        <v>50</v>
      </c>
      <c r="G42" s="19"/>
      <c r="H42" s="15"/>
      <c r="I42" s="15"/>
    </row>
    <row r="43" s="2" customFormat="1" ht="16.5" customHeight="1" spans="1:9">
      <c r="A43" s="17"/>
      <c r="B43" s="17" t="s">
        <v>17</v>
      </c>
      <c r="C43" s="18">
        <v>138</v>
      </c>
      <c r="D43" s="18">
        <v>0</v>
      </c>
      <c r="E43" s="18">
        <v>88</v>
      </c>
      <c r="F43" s="18">
        <v>50</v>
      </c>
      <c r="G43" s="19"/>
      <c r="H43" s="15"/>
      <c r="I43" s="15"/>
    </row>
    <row r="44" s="1" customFormat="1" ht="16.5" customHeight="1" spans="1:9">
      <c r="A44" s="17"/>
      <c r="B44" s="20" t="s">
        <v>18</v>
      </c>
      <c r="C44" s="15">
        <v>118</v>
      </c>
      <c r="D44" s="21"/>
      <c r="E44" s="22">
        <v>88</v>
      </c>
      <c r="F44" s="21">
        <v>30</v>
      </c>
      <c r="G44" s="16" t="s">
        <v>19</v>
      </c>
      <c r="H44" s="15"/>
      <c r="I44" s="15">
        <v>50502</v>
      </c>
    </row>
    <row r="45" s="1" customFormat="1" ht="16.5" customHeight="1" spans="1:9">
      <c r="A45" s="17"/>
      <c r="B45" s="20" t="s">
        <v>51</v>
      </c>
      <c r="C45" s="15">
        <v>20</v>
      </c>
      <c r="D45" s="21"/>
      <c r="E45" s="22"/>
      <c r="F45" s="21">
        <v>20</v>
      </c>
      <c r="G45" s="16" t="s">
        <v>19</v>
      </c>
      <c r="H45" s="15"/>
      <c r="I45" s="15">
        <v>50502</v>
      </c>
    </row>
    <row r="46" s="2" customFormat="1" ht="16.5" customHeight="1" spans="1:9">
      <c r="A46" s="17" t="s">
        <v>52</v>
      </c>
      <c r="B46" s="24" t="s">
        <v>18</v>
      </c>
      <c r="C46" s="18">
        <v>99</v>
      </c>
      <c r="D46" s="25"/>
      <c r="E46" s="28">
        <v>69</v>
      </c>
      <c r="F46" s="25">
        <v>30</v>
      </c>
      <c r="G46" s="16" t="s">
        <v>19</v>
      </c>
      <c r="H46" s="15"/>
      <c r="I46" s="15">
        <v>50502</v>
      </c>
    </row>
    <row r="47" s="2" customFormat="1" ht="36" customHeight="1" spans="1:9">
      <c r="A47" s="29" t="s">
        <v>53</v>
      </c>
      <c r="B47" s="24" t="s">
        <v>54</v>
      </c>
      <c r="C47" s="18">
        <v>66</v>
      </c>
      <c r="D47" s="25"/>
      <c r="E47" s="28">
        <v>66</v>
      </c>
      <c r="F47" s="25"/>
      <c r="G47" s="16" t="s">
        <v>19</v>
      </c>
      <c r="H47" s="15"/>
      <c r="I47" s="15">
        <v>50502</v>
      </c>
    </row>
  </sheetData>
  <autoFilter ref="A3:I47"/>
  <mergeCells count="13">
    <mergeCell ref="A2:I2"/>
    <mergeCell ref="A3:B3"/>
    <mergeCell ref="A4:B4"/>
    <mergeCell ref="A5:B5"/>
    <mergeCell ref="A6:B6"/>
    <mergeCell ref="A7:B7"/>
    <mergeCell ref="A8:A15"/>
    <mergeCell ref="A17:A22"/>
    <mergeCell ref="A23:A26"/>
    <mergeCell ref="A29:A31"/>
    <mergeCell ref="A34:A37"/>
    <mergeCell ref="A38:A41"/>
    <mergeCell ref="A42:A4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2018-07-31T08:02:00Z</dcterms:created>
  <dcterms:modified xsi:type="dcterms:W3CDTF">2018-08-01T02:13:48Z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