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附件分配表" sheetId="4" r:id="rId1"/>
  </sheets>
  <definedNames>
    <definedName name="_xlnm._FilterDatabase" localSheetId="0" hidden="1">附件分配表!$A$4:$L$99</definedName>
    <definedName name="_xlnm.Print_Titles" localSheetId="0">附件分配表!$4:$4</definedName>
  </definedNames>
  <calcPr calcId="145621"/>
</workbook>
</file>

<file path=xl/calcChain.xml><?xml version="1.0" encoding="utf-8"?>
<calcChain xmlns="http://schemas.openxmlformats.org/spreadsheetml/2006/main">
  <c r="G99" i="4" l="1"/>
  <c r="L98" i="4"/>
  <c r="K98" i="4"/>
  <c r="J98" i="4"/>
  <c r="I98" i="4"/>
  <c r="H98" i="4"/>
  <c r="G98" i="4"/>
  <c r="G97" i="4"/>
  <c r="G96" i="4"/>
  <c r="K95" i="4"/>
  <c r="J95" i="4"/>
  <c r="I95" i="4"/>
  <c r="H95" i="4"/>
  <c r="G95" i="4"/>
  <c r="G94" i="4"/>
  <c r="G93" i="4" s="1"/>
  <c r="K93" i="4"/>
  <c r="J93" i="4"/>
  <c r="I93" i="4"/>
  <c r="H93" i="4"/>
  <c r="G92" i="4"/>
  <c r="K91" i="4"/>
  <c r="J91" i="4"/>
  <c r="I91" i="4"/>
  <c r="H91" i="4"/>
  <c r="G91" i="4"/>
  <c r="G90" i="4"/>
  <c r="G89" i="4"/>
  <c r="G88" i="4"/>
  <c r="G87" i="4"/>
  <c r="G86" i="4"/>
  <c r="G84" i="4" s="1"/>
  <c r="G85" i="4"/>
  <c r="K84" i="4"/>
  <c r="J84" i="4"/>
  <c r="I84" i="4"/>
  <c r="H84" i="4"/>
  <c r="K83" i="4"/>
  <c r="J83" i="4"/>
  <c r="I83" i="4"/>
  <c r="H83" i="4"/>
  <c r="G82" i="4"/>
  <c r="G80" i="4" s="1"/>
  <c r="G81" i="4"/>
  <c r="K80" i="4"/>
  <c r="J80" i="4"/>
  <c r="I80" i="4"/>
  <c r="H80" i="4"/>
  <c r="G79" i="4"/>
  <c r="G78" i="4"/>
  <c r="G76" i="4" s="1"/>
  <c r="G77" i="4"/>
  <c r="K76" i="4"/>
  <c r="J76" i="4"/>
  <c r="I76" i="4"/>
  <c r="H76" i="4"/>
  <c r="K75" i="4"/>
  <c r="J75" i="4"/>
  <c r="I75" i="4"/>
  <c r="H75" i="4"/>
  <c r="G74" i="4"/>
  <c r="G73" i="4"/>
  <c r="G72" i="4"/>
  <c r="G71" i="4"/>
  <c r="G70" i="4"/>
  <c r="G69" i="4" s="1"/>
  <c r="K69" i="4"/>
  <c r="J69" i="4"/>
  <c r="I69" i="4"/>
  <c r="H69" i="4"/>
  <c r="K68" i="4"/>
  <c r="J68" i="4"/>
  <c r="I68" i="4"/>
  <c r="H68" i="4"/>
  <c r="G67" i="4"/>
  <c r="G66" i="4"/>
  <c r="G65" i="4" s="1"/>
  <c r="K65" i="4"/>
  <c r="J65" i="4"/>
  <c r="I65" i="4"/>
  <c r="H65" i="4"/>
  <c r="G64" i="4"/>
  <c r="K63" i="4"/>
  <c r="J63" i="4"/>
  <c r="J44" i="4" s="1"/>
  <c r="J5" i="4" s="1"/>
  <c r="I63" i="4"/>
  <c r="H63" i="4"/>
  <c r="G63" i="4"/>
  <c r="G62" i="4"/>
  <c r="G61" i="4" s="1"/>
  <c r="K61" i="4"/>
  <c r="J61" i="4"/>
  <c r="I61" i="4"/>
  <c r="H61" i="4"/>
  <c r="G60" i="4"/>
  <c r="G59" i="4"/>
  <c r="K58" i="4"/>
  <c r="K52" i="4" s="1"/>
  <c r="K44" i="4" s="1"/>
  <c r="K5" i="4" s="1"/>
  <c r="J58" i="4"/>
  <c r="I58" i="4"/>
  <c r="H58" i="4"/>
  <c r="H52" i="4" s="1"/>
  <c r="G58" i="4"/>
  <c r="G57" i="4"/>
  <c r="G56" i="4"/>
  <c r="G55" i="4"/>
  <c r="G54" i="4"/>
  <c r="G53" i="4" s="1"/>
  <c r="K53" i="4"/>
  <c r="J53" i="4"/>
  <c r="I53" i="4"/>
  <c r="H53" i="4"/>
  <c r="J52" i="4"/>
  <c r="I52" i="4"/>
  <c r="G51" i="4"/>
  <c r="G50" i="4"/>
  <c r="G49" i="4"/>
  <c r="G48" i="4"/>
  <c r="G47" i="4"/>
  <c r="G45" i="4" s="1"/>
  <c r="K46" i="4"/>
  <c r="J46" i="4"/>
  <c r="I46" i="4"/>
  <c r="H46" i="4"/>
  <c r="G46" i="4"/>
  <c r="K45" i="4"/>
  <c r="J45" i="4"/>
  <c r="I45" i="4"/>
  <c r="H45" i="4"/>
  <c r="I44" i="4"/>
  <c r="G43" i="4"/>
  <c r="G42" i="4"/>
  <c r="G41" i="4" s="1"/>
  <c r="K41" i="4"/>
  <c r="J41" i="4"/>
  <c r="I41" i="4"/>
  <c r="H41" i="4"/>
  <c r="G40" i="4"/>
  <c r="G39" i="4"/>
  <c r="G38" i="4"/>
  <c r="G37" i="4"/>
  <c r="G36" i="4"/>
  <c r="G35" i="4"/>
  <c r="G34" i="4"/>
  <c r="G33" i="4"/>
  <c r="G32" i="4"/>
  <c r="G31" i="4"/>
  <c r="G30" i="4"/>
  <c r="G29" i="4"/>
  <c r="G27" i="4"/>
  <c r="G26" i="4"/>
  <c r="G24" i="4"/>
  <c r="G22" i="4"/>
  <c r="G21" i="4"/>
  <c r="G19" i="4"/>
  <c r="G17" i="4"/>
  <c r="G15" i="4"/>
  <c r="G14" i="4"/>
  <c r="G13" i="4"/>
  <c r="G12" i="4"/>
  <c r="G11" i="4"/>
  <c r="G10" i="4"/>
  <c r="G9" i="4"/>
  <c r="G8" i="4"/>
  <c r="G7" i="4" s="1"/>
  <c r="K7" i="4"/>
  <c r="J7" i="4"/>
  <c r="I7" i="4"/>
  <c r="H7" i="4"/>
  <c r="H6" i="4" s="1"/>
  <c r="K6" i="4"/>
  <c r="J6" i="4"/>
  <c r="I6" i="4"/>
  <c r="I5" i="4" s="1"/>
  <c r="G6" i="4" l="1"/>
  <c r="H5" i="4"/>
  <c r="H44" i="4"/>
  <c r="G75" i="4"/>
  <c r="G83" i="4"/>
  <c r="G52" i="4"/>
  <c r="G44" i="4" s="1"/>
  <c r="G68" i="4"/>
  <c r="G5" i="4" l="1"/>
</calcChain>
</file>

<file path=xl/sharedStrings.xml><?xml version="1.0" encoding="utf-8"?>
<sst xmlns="http://schemas.openxmlformats.org/spreadsheetml/2006/main" count="346" uniqueCount="151">
  <si>
    <r>
      <rPr>
        <sz val="14"/>
        <rFont val="黑体"/>
        <family val="3"/>
        <charset val="134"/>
      </rPr>
      <t>附件：</t>
    </r>
  </si>
  <si>
    <t>2022年第五批教育综合发展专项（教育体制改革试点、校外培训综合治理、外资项目配套经费和留学生奖学金）资金分配表</t>
  </si>
  <si>
    <r>
      <rPr>
        <sz val="12"/>
        <rFont val="仿宋"/>
        <family val="3"/>
        <charset val="134"/>
      </rPr>
      <t>单位：万元</t>
    </r>
  </si>
  <si>
    <r>
      <rPr>
        <sz val="11"/>
        <rFont val="黑体"/>
        <family val="3"/>
        <charset val="134"/>
      </rPr>
      <t>单位名称</t>
    </r>
  </si>
  <si>
    <r>
      <rPr>
        <sz val="11"/>
        <rFont val="黑体"/>
        <family val="3"/>
        <charset val="134"/>
      </rPr>
      <t>功能科目</t>
    </r>
  </si>
  <si>
    <r>
      <rPr>
        <sz val="11"/>
        <rFont val="黑体"/>
        <family val="3"/>
        <charset val="134"/>
      </rPr>
      <t>政府预算支出经济科目</t>
    </r>
  </si>
  <si>
    <r>
      <rPr>
        <sz val="11"/>
        <rFont val="黑体"/>
        <family val="3"/>
        <charset val="134"/>
      </rPr>
      <t>部门预算经济科目</t>
    </r>
  </si>
  <si>
    <r>
      <rPr>
        <sz val="11"/>
        <rFont val="黑体"/>
        <family val="3"/>
        <charset val="134"/>
      </rPr>
      <t>合计</t>
    </r>
  </si>
  <si>
    <r>
      <rPr>
        <sz val="11"/>
        <rFont val="黑体"/>
        <family val="3"/>
        <charset val="134"/>
      </rPr>
      <t>校外培训</t>
    </r>
    <r>
      <rPr>
        <sz val="11"/>
        <rFont val="Times New Roman"/>
        <family val="1"/>
      </rPr>
      <t xml:space="preserve">
</t>
    </r>
    <r>
      <rPr>
        <sz val="11"/>
        <rFont val="黑体"/>
        <family val="3"/>
        <charset val="134"/>
      </rPr>
      <t>综合治理</t>
    </r>
  </si>
  <si>
    <r>
      <rPr>
        <sz val="11"/>
        <rFont val="黑体"/>
        <family val="3"/>
        <charset val="134"/>
      </rPr>
      <t>外资项目</t>
    </r>
    <r>
      <rPr>
        <sz val="11"/>
        <rFont val="Times New Roman"/>
        <family val="1"/>
      </rPr>
      <t xml:space="preserve">
</t>
    </r>
    <r>
      <rPr>
        <sz val="11"/>
        <rFont val="黑体"/>
        <family val="3"/>
        <charset val="134"/>
      </rPr>
      <t>配套经费</t>
    </r>
  </si>
  <si>
    <r>
      <rPr>
        <sz val="11"/>
        <rFont val="黑体"/>
        <family val="3"/>
        <charset val="134"/>
      </rPr>
      <t>留学生</t>
    </r>
    <r>
      <rPr>
        <sz val="11"/>
        <rFont val="Times New Roman"/>
        <family val="1"/>
      </rPr>
      <t xml:space="preserve">
</t>
    </r>
    <r>
      <rPr>
        <sz val="11"/>
        <rFont val="黑体"/>
        <family val="3"/>
        <charset val="134"/>
      </rPr>
      <t>奖学金</t>
    </r>
  </si>
  <si>
    <r>
      <rPr>
        <sz val="11"/>
        <rFont val="黑体"/>
        <family val="3"/>
        <charset val="134"/>
      </rPr>
      <t>教育体制</t>
    </r>
    <r>
      <rPr>
        <sz val="11"/>
        <rFont val="Times New Roman"/>
        <family val="1"/>
      </rPr>
      <t xml:space="preserve">
</t>
    </r>
    <r>
      <rPr>
        <sz val="11"/>
        <rFont val="黑体"/>
        <family val="3"/>
        <charset val="134"/>
      </rPr>
      <t>改革试点</t>
    </r>
  </si>
  <si>
    <r>
      <rPr>
        <sz val="11"/>
        <rFont val="黑体"/>
        <family val="3"/>
        <charset val="134"/>
      </rPr>
      <t>备</t>
    </r>
    <r>
      <rPr>
        <sz val="11"/>
        <rFont val="Times New Roman"/>
        <family val="1"/>
      </rPr>
      <t xml:space="preserve">  </t>
    </r>
    <r>
      <rPr>
        <sz val="11"/>
        <rFont val="黑体"/>
        <family val="3"/>
        <charset val="134"/>
      </rPr>
      <t>注</t>
    </r>
  </si>
  <si>
    <r>
      <rPr>
        <b/>
        <sz val="12"/>
        <rFont val="仿宋"/>
        <family val="3"/>
        <charset val="134"/>
      </rPr>
      <t>全省合计</t>
    </r>
  </si>
  <si>
    <r>
      <rPr>
        <b/>
        <sz val="12"/>
        <rFont val="仿宋"/>
        <family val="3"/>
        <charset val="134"/>
      </rPr>
      <t>省本级小计</t>
    </r>
  </si>
  <si>
    <r>
      <rPr>
        <b/>
        <sz val="12"/>
        <rFont val="仿宋"/>
        <family val="3"/>
        <charset val="134"/>
      </rPr>
      <t>省教育厅</t>
    </r>
  </si>
  <si>
    <r>
      <rPr>
        <b/>
        <sz val="12"/>
        <rFont val="仿宋"/>
        <family val="3"/>
        <charset val="134"/>
      </rPr>
      <t>省教育厅小计</t>
    </r>
  </si>
  <si>
    <r>
      <rPr>
        <sz val="12"/>
        <rFont val="仿宋"/>
        <family val="3"/>
        <charset val="134"/>
      </rPr>
      <t>省教育厅系统财务</t>
    </r>
  </si>
  <si>
    <r>
      <rPr>
        <sz val="12"/>
        <rFont val="Times New Roman"/>
        <family val="1"/>
      </rPr>
      <t>2050299</t>
    </r>
    <r>
      <rPr>
        <sz val="12"/>
        <rFont val="仿宋"/>
        <family val="3"/>
        <charset val="134"/>
      </rPr>
      <t>其他普通教育支出</t>
    </r>
  </si>
  <si>
    <r>
      <rPr>
        <sz val="11"/>
        <color theme="1"/>
        <rFont val="Times New Roman"/>
        <family val="1"/>
      </rPr>
      <t>50502</t>
    </r>
    <r>
      <rPr>
        <sz val="11"/>
        <color theme="1"/>
        <rFont val="仿宋"/>
        <family val="3"/>
        <charset val="134"/>
      </rPr>
      <t>商品和服务支出</t>
    </r>
  </si>
  <si>
    <r>
      <rPr>
        <sz val="11"/>
        <rFont val="Times New Roman"/>
        <family val="1"/>
      </rPr>
      <t>30299</t>
    </r>
    <r>
      <rPr>
        <sz val="11"/>
        <rFont val="仿宋"/>
        <family val="3"/>
        <charset val="134"/>
      </rPr>
      <t>其他商品和服务支出</t>
    </r>
  </si>
  <si>
    <r>
      <rPr>
        <sz val="12"/>
        <rFont val="仿宋"/>
        <family val="3"/>
        <charset val="134"/>
      </rPr>
      <t>亚行项目还本付息</t>
    </r>
    <r>
      <rPr>
        <sz val="12"/>
        <rFont val="Times New Roman"/>
        <family val="1"/>
      </rPr>
      <t>100</t>
    </r>
    <r>
      <rPr>
        <sz val="12"/>
        <rFont val="仿宋"/>
        <family val="3"/>
        <charset val="134"/>
      </rPr>
      <t>万；以色列项目配套资金</t>
    </r>
    <r>
      <rPr>
        <sz val="12"/>
        <rFont val="Times New Roman"/>
        <family val="1"/>
      </rPr>
      <t>80</t>
    </r>
    <r>
      <rPr>
        <sz val="12"/>
        <rFont val="仿宋"/>
        <family val="3"/>
        <charset val="134"/>
      </rPr>
      <t>万、招标代理费</t>
    </r>
    <r>
      <rPr>
        <sz val="12"/>
        <rFont val="Times New Roman"/>
        <family val="1"/>
      </rPr>
      <t>35</t>
    </r>
    <r>
      <rPr>
        <sz val="12"/>
        <rFont val="仿宋"/>
        <family val="3"/>
        <charset val="134"/>
      </rPr>
      <t>万。</t>
    </r>
  </si>
  <si>
    <r>
      <rPr>
        <sz val="12"/>
        <rFont val="仿宋"/>
        <family val="3"/>
        <charset val="134"/>
      </rPr>
      <t>湘潭大学</t>
    </r>
  </si>
  <si>
    <r>
      <rPr>
        <sz val="12"/>
        <rFont val="Times New Roman"/>
        <family val="1"/>
      </rPr>
      <t>2050205</t>
    </r>
    <r>
      <rPr>
        <sz val="12"/>
        <rFont val="仿宋"/>
        <family val="3"/>
        <charset val="134"/>
      </rPr>
      <t>高等教育</t>
    </r>
  </si>
  <si>
    <r>
      <rPr>
        <sz val="12"/>
        <rFont val="Times New Roman"/>
        <family val="1"/>
      </rPr>
      <t>50902</t>
    </r>
    <r>
      <rPr>
        <sz val="12"/>
        <rFont val="仿宋"/>
        <family val="3"/>
        <charset val="134"/>
      </rPr>
      <t>助学金</t>
    </r>
  </si>
  <si>
    <r>
      <rPr>
        <sz val="12"/>
        <rFont val="Times New Roman"/>
        <family val="1"/>
      </rPr>
      <t>30308</t>
    </r>
    <r>
      <rPr>
        <sz val="12"/>
        <rFont val="仿宋"/>
        <family val="3"/>
        <charset val="134"/>
      </rPr>
      <t>助学金</t>
    </r>
  </si>
  <si>
    <r>
      <rPr>
        <sz val="12"/>
        <rFont val="仿宋"/>
        <family val="3"/>
        <charset val="134"/>
      </rPr>
      <t>吉首大学</t>
    </r>
  </si>
  <si>
    <r>
      <rPr>
        <sz val="12"/>
        <rFont val="仿宋"/>
        <family val="3"/>
        <charset val="134"/>
      </rPr>
      <t>湖南科技大学</t>
    </r>
  </si>
  <si>
    <r>
      <rPr>
        <sz val="12"/>
        <rFont val="仿宋"/>
        <family val="3"/>
        <charset val="134"/>
      </rPr>
      <t>长沙理工大学</t>
    </r>
  </si>
  <si>
    <r>
      <rPr>
        <sz val="12"/>
        <rFont val="仿宋"/>
        <family val="3"/>
        <charset val="134"/>
      </rPr>
      <t>湖南农业大学</t>
    </r>
  </si>
  <si>
    <r>
      <rPr>
        <sz val="12"/>
        <rFont val="仿宋"/>
        <family val="3"/>
        <charset val="134"/>
      </rPr>
      <t>中南林业科技大学</t>
    </r>
  </si>
  <si>
    <r>
      <rPr>
        <sz val="12"/>
        <rFont val="仿宋"/>
        <family val="3"/>
        <charset val="134"/>
      </rPr>
      <t>湖南中医药大学</t>
    </r>
  </si>
  <si>
    <r>
      <rPr>
        <sz val="12"/>
        <rFont val="仿宋"/>
        <family val="3"/>
        <charset val="134"/>
      </rPr>
      <t>湖南师范大学</t>
    </r>
  </si>
  <si>
    <r>
      <rPr>
        <sz val="12"/>
        <rFont val="仿宋"/>
        <family val="3"/>
        <charset val="134"/>
      </rPr>
      <t>南华大学</t>
    </r>
  </si>
  <si>
    <r>
      <rPr>
        <sz val="12"/>
        <rFont val="仿宋"/>
        <family val="3"/>
        <charset val="134"/>
      </rPr>
      <t>湖南工业大学</t>
    </r>
  </si>
  <si>
    <r>
      <rPr>
        <sz val="12"/>
        <rFont val="仿宋"/>
        <family val="3"/>
        <charset val="134"/>
      </rPr>
      <t>湖南工商大学</t>
    </r>
  </si>
  <si>
    <r>
      <rPr>
        <sz val="12"/>
        <rFont val="仿宋"/>
        <family val="3"/>
        <charset val="134"/>
      </rPr>
      <t>湖南理工学院</t>
    </r>
  </si>
  <si>
    <r>
      <rPr>
        <sz val="12"/>
        <rFont val="仿宋"/>
        <family val="3"/>
        <charset val="134"/>
      </rPr>
      <t>怀化学院</t>
    </r>
  </si>
  <si>
    <r>
      <rPr>
        <sz val="12"/>
        <rFont val="仿宋"/>
        <family val="3"/>
        <charset val="134"/>
      </rPr>
      <t>湖南文理学院</t>
    </r>
  </si>
  <si>
    <r>
      <rPr>
        <sz val="12"/>
        <rFont val="仿宋"/>
        <family val="3"/>
        <charset val="134"/>
      </rPr>
      <t>湖南女子学院</t>
    </r>
  </si>
  <si>
    <r>
      <rPr>
        <sz val="12"/>
        <rFont val="仿宋"/>
        <family val="3"/>
        <charset val="134"/>
      </rPr>
      <t>长沙师范学院</t>
    </r>
  </si>
  <si>
    <r>
      <rPr>
        <sz val="12"/>
        <rFont val="仿宋"/>
        <family val="3"/>
        <charset val="134"/>
      </rPr>
      <t>长沙民政职业技术学院</t>
    </r>
  </si>
  <si>
    <r>
      <rPr>
        <sz val="12"/>
        <rFont val="Times New Roman"/>
        <family val="1"/>
      </rPr>
      <t>2050305</t>
    </r>
    <r>
      <rPr>
        <sz val="12"/>
        <rFont val="仿宋"/>
        <family val="3"/>
        <charset val="134"/>
      </rPr>
      <t>高等职业教育</t>
    </r>
  </si>
  <si>
    <r>
      <rPr>
        <sz val="12"/>
        <rFont val="仿宋"/>
        <family val="3"/>
        <charset val="134"/>
      </rPr>
      <t>亚行配套资金</t>
    </r>
    <r>
      <rPr>
        <sz val="12"/>
        <rFont val="Times New Roman"/>
        <family val="1"/>
      </rPr>
      <t>10</t>
    </r>
  </si>
  <si>
    <r>
      <rPr>
        <sz val="12"/>
        <rFont val="仿宋"/>
        <family val="3"/>
        <charset val="134"/>
      </rPr>
      <t>湖南科技职业学院</t>
    </r>
  </si>
  <si>
    <r>
      <rPr>
        <sz val="12"/>
        <rFont val="仿宋"/>
        <family val="3"/>
        <charset val="134"/>
      </rPr>
      <t>湖南铁道职业技术学院</t>
    </r>
  </si>
  <si>
    <r>
      <rPr>
        <sz val="12"/>
        <rFont val="仿宋"/>
        <family val="3"/>
        <charset val="134"/>
      </rPr>
      <t>湖南开放大学（湖南网络工程职业学院）</t>
    </r>
  </si>
  <si>
    <r>
      <rPr>
        <sz val="12"/>
        <rFont val="仿宋"/>
        <family val="3"/>
        <charset val="134"/>
      </rPr>
      <t>湖南省教育科学研究院</t>
    </r>
  </si>
  <si>
    <r>
      <rPr>
        <sz val="12"/>
        <rFont val="仿宋"/>
        <family val="3"/>
        <charset val="134"/>
      </rPr>
      <t>湖南大学</t>
    </r>
  </si>
  <si>
    <r>
      <rPr>
        <sz val="12"/>
        <rFont val="仿宋"/>
        <family val="3"/>
        <charset val="134"/>
      </rPr>
      <t>湖南工业职业技术学院</t>
    </r>
  </si>
  <si>
    <r>
      <rPr>
        <sz val="12"/>
        <rFont val="仿宋"/>
        <family val="3"/>
        <charset val="134"/>
      </rPr>
      <t>湖南机电职业技术学院</t>
    </r>
  </si>
  <si>
    <r>
      <rPr>
        <sz val="12"/>
        <rFont val="仿宋"/>
        <family val="3"/>
        <charset val="134"/>
      </rPr>
      <t>湖南工艺美术职业学院</t>
    </r>
  </si>
  <si>
    <r>
      <rPr>
        <sz val="12"/>
        <rFont val="仿宋"/>
        <family val="3"/>
        <charset val="134"/>
      </rPr>
      <t>湖南国防工业职业技术学院</t>
    </r>
  </si>
  <si>
    <r>
      <rPr>
        <b/>
        <sz val="12"/>
        <rFont val="仿宋"/>
        <family val="3"/>
        <charset val="134"/>
      </rPr>
      <t>其他部门行业小计</t>
    </r>
  </si>
  <si>
    <r>
      <rPr>
        <sz val="12"/>
        <rFont val="仿宋"/>
        <family val="3"/>
        <charset val="134"/>
      </rPr>
      <t>省商务厅</t>
    </r>
  </si>
  <si>
    <r>
      <rPr>
        <sz val="12"/>
        <rFont val="仿宋"/>
        <family val="3"/>
        <charset val="134"/>
      </rPr>
      <t>湖南现代物流职业技术学院</t>
    </r>
  </si>
  <si>
    <r>
      <rPr>
        <sz val="12"/>
        <rFont val="仿宋"/>
        <family val="3"/>
        <charset val="134"/>
      </rPr>
      <t>长沙医学院</t>
    </r>
  </si>
  <si>
    <r>
      <rPr>
        <b/>
        <sz val="12"/>
        <rFont val="仿宋"/>
        <family val="3"/>
        <charset val="134"/>
      </rPr>
      <t>市州小计</t>
    </r>
  </si>
  <si>
    <r>
      <rPr>
        <b/>
        <sz val="12"/>
        <rFont val="仿宋"/>
        <family val="3"/>
        <charset val="134"/>
      </rPr>
      <t>长沙市</t>
    </r>
  </si>
  <si>
    <r>
      <rPr>
        <b/>
        <sz val="12"/>
        <rFont val="仿宋"/>
        <family val="3"/>
        <charset val="134"/>
      </rPr>
      <t>长沙市小计</t>
    </r>
  </si>
  <si>
    <r>
      <rPr>
        <b/>
        <sz val="12"/>
        <rFont val="仿宋"/>
        <family val="3"/>
        <charset val="134"/>
      </rPr>
      <t>市本级</t>
    </r>
  </si>
  <si>
    <r>
      <rPr>
        <b/>
        <sz val="12"/>
        <rFont val="仿宋"/>
        <family val="3"/>
        <charset val="134"/>
      </rPr>
      <t>小计</t>
    </r>
  </si>
  <si>
    <r>
      <rPr>
        <sz val="12"/>
        <rFont val="仿宋"/>
        <family val="3"/>
        <charset val="134"/>
      </rPr>
      <t>长沙市教育局</t>
    </r>
  </si>
  <si>
    <r>
      <rPr>
        <sz val="11"/>
        <rFont val="Times New Roman"/>
        <family val="1"/>
      </rPr>
      <t>505</t>
    </r>
    <r>
      <rPr>
        <sz val="11"/>
        <rFont val="仿宋"/>
        <family val="3"/>
        <charset val="134"/>
      </rPr>
      <t>对事业单位经常性补助</t>
    </r>
  </si>
  <si>
    <r>
      <rPr>
        <sz val="12"/>
        <rFont val="仿宋"/>
        <family val="3"/>
        <charset val="134"/>
      </rPr>
      <t>长沙商贸旅游职业技术学院</t>
    </r>
  </si>
  <si>
    <r>
      <rPr>
        <sz val="12"/>
        <rFont val="仿宋"/>
        <family val="3"/>
        <charset val="134"/>
      </rPr>
      <t>岳麓区</t>
    </r>
  </si>
  <si>
    <r>
      <rPr>
        <sz val="12"/>
        <rFont val="仿宋"/>
        <family val="3"/>
        <charset val="134"/>
      </rPr>
      <t>岳麓区教育局</t>
    </r>
  </si>
  <si>
    <r>
      <rPr>
        <sz val="12"/>
        <rFont val="仿宋"/>
        <family val="3"/>
        <charset val="134"/>
      </rPr>
      <t>宁乡市</t>
    </r>
  </si>
  <si>
    <r>
      <rPr>
        <sz val="12"/>
        <rFont val="仿宋"/>
        <family val="3"/>
        <charset val="134"/>
      </rPr>
      <t>宁乡市教育局</t>
    </r>
  </si>
  <si>
    <r>
      <rPr>
        <sz val="12"/>
        <rFont val="仿宋"/>
        <family val="3"/>
        <charset val="134"/>
      </rPr>
      <t>浏阳市</t>
    </r>
  </si>
  <si>
    <r>
      <rPr>
        <sz val="12"/>
        <rFont val="仿宋"/>
        <family val="3"/>
        <charset val="134"/>
      </rPr>
      <t>浏阳市教育局</t>
    </r>
  </si>
  <si>
    <r>
      <rPr>
        <sz val="12"/>
        <rFont val="仿宋"/>
        <family val="3"/>
        <charset val="134"/>
      </rPr>
      <t>世行项目配套资金</t>
    </r>
    <r>
      <rPr>
        <sz val="12"/>
        <rFont val="Times New Roman"/>
        <family val="1"/>
      </rPr>
      <t>51.85</t>
    </r>
  </si>
  <si>
    <r>
      <rPr>
        <b/>
        <sz val="12"/>
        <rFont val="仿宋"/>
        <family val="3"/>
        <charset val="134"/>
      </rPr>
      <t>株洲市</t>
    </r>
  </si>
  <si>
    <r>
      <rPr>
        <b/>
        <sz val="12"/>
        <rFont val="仿宋"/>
        <family val="3"/>
        <charset val="134"/>
      </rPr>
      <t>株洲市小计</t>
    </r>
  </si>
  <si>
    <r>
      <rPr>
        <sz val="12"/>
        <rFont val="仿宋"/>
        <family val="3"/>
        <charset val="134"/>
      </rPr>
      <t>湖南铁路科技职业技术学院</t>
    </r>
  </si>
  <si>
    <r>
      <rPr>
        <sz val="12"/>
        <rFont val="仿宋"/>
        <family val="3"/>
        <charset val="134"/>
      </rPr>
      <t>湖南汽车工程职业学院</t>
    </r>
  </si>
  <si>
    <r>
      <rPr>
        <sz val="12"/>
        <rFont val="仿宋"/>
        <family val="3"/>
        <charset val="134"/>
      </rPr>
      <t>醴陵市</t>
    </r>
  </si>
  <si>
    <r>
      <rPr>
        <sz val="12"/>
        <rFont val="仿宋"/>
        <family val="3"/>
        <charset val="134"/>
      </rPr>
      <t>醴陵市教育局</t>
    </r>
  </si>
  <si>
    <r>
      <rPr>
        <sz val="12"/>
        <rFont val="仿宋"/>
        <family val="3"/>
        <charset val="134"/>
      </rPr>
      <t>世行项目配套资金</t>
    </r>
    <r>
      <rPr>
        <sz val="12"/>
        <rFont val="Times New Roman"/>
        <family val="1"/>
      </rPr>
      <t>42.35</t>
    </r>
  </si>
  <si>
    <r>
      <rPr>
        <sz val="12"/>
        <rFont val="仿宋"/>
        <family val="3"/>
        <charset val="134"/>
      </rPr>
      <t>茶陵县</t>
    </r>
  </si>
  <si>
    <r>
      <rPr>
        <sz val="12"/>
        <rFont val="仿宋"/>
        <family val="3"/>
        <charset val="134"/>
      </rPr>
      <t>茶陵县教育局</t>
    </r>
  </si>
  <si>
    <r>
      <rPr>
        <b/>
        <sz val="12"/>
        <rFont val="仿宋"/>
        <family val="3"/>
        <charset val="134"/>
      </rPr>
      <t>攸县</t>
    </r>
  </si>
  <si>
    <r>
      <rPr>
        <sz val="12"/>
        <rFont val="仿宋"/>
        <family val="3"/>
        <charset val="134"/>
      </rPr>
      <t>攸县教育局</t>
    </r>
  </si>
  <si>
    <r>
      <rPr>
        <sz val="12"/>
        <rFont val="仿宋"/>
        <family val="3"/>
        <charset val="134"/>
      </rPr>
      <t>攸县职业中等专业学校</t>
    </r>
  </si>
  <si>
    <r>
      <rPr>
        <sz val="12"/>
        <rFont val="Times New Roman"/>
        <family val="1"/>
      </rPr>
      <t>2050302</t>
    </r>
    <r>
      <rPr>
        <sz val="12"/>
        <rFont val="仿宋"/>
        <family val="3"/>
        <charset val="134"/>
      </rPr>
      <t>中等职业教育</t>
    </r>
  </si>
  <si>
    <r>
      <rPr>
        <b/>
        <sz val="12"/>
        <rFont val="仿宋"/>
        <family val="3"/>
        <charset val="134"/>
      </rPr>
      <t>湘潭市</t>
    </r>
  </si>
  <si>
    <r>
      <rPr>
        <b/>
        <sz val="12"/>
        <rFont val="仿宋"/>
        <family val="3"/>
        <charset val="134"/>
      </rPr>
      <t>湘潭市小计</t>
    </r>
  </si>
  <si>
    <r>
      <rPr>
        <sz val="12"/>
        <rFont val="仿宋"/>
        <family val="3"/>
        <charset val="134"/>
      </rPr>
      <t>雨湖区</t>
    </r>
  </si>
  <si>
    <r>
      <rPr>
        <sz val="12"/>
        <rFont val="仿宋"/>
        <family val="3"/>
        <charset val="134"/>
      </rPr>
      <t>雨湖区教育局</t>
    </r>
  </si>
  <si>
    <r>
      <rPr>
        <b/>
        <sz val="12"/>
        <rFont val="仿宋"/>
        <family val="3"/>
        <charset val="134"/>
      </rPr>
      <t>衡阳市</t>
    </r>
  </si>
  <si>
    <r>
      <rPr>
        <b/>
        <sz val="12"/>
        <rFont val="仿宋"/>
        <family val="3"/>
        <charset val="134"/>
      </rPr>
      <t>衡阳市小计</t>
    </r>
  </si>
  <si>
    <r>
      <rPr>
        <sz val="12"/>
        <rFont val="仿宋"/>
        <family val="3"/>
        <charset val="134"/>
      </rPr>
      <t>石鼓区</t>
    </r>
  </si>
  <si>
    <r>
      <rPr>
        <sz val="12"/>
        <rFont val="仿宋"/>
        <family val="3"/>
        <charset val="134"/>
      </rPr>
      <t>石鼓区教育局</t>
    </r>
  </si>
  <si>
    <r>
      <rPr>
        <b/>
        <sz val="12"/>
        <rFont val="仿宋"/>
        <family val="3"/>
        <charset val="134"/>
      </rPr>
      <t>邵阳市</t>
    </r>
  </si>
  <si>
    <r>
      <rPr>
        <b/>
        <sz val="12"/>
        <rFont val="仿宋"/>
        <family val="3"/>
        <charset val="134"/>
      </rPr>
      <t>邵阳市小计</t>
    </r>
  </si>
  <si>
    <r>
      <rPr>
        <sz val="12"/>
        <rFont val="仿宋"/>
        <family val="3"/>
        <charset val="134"/>
      </rPr>
      <t>市本级</t>
    </r>
  </si>
  <si>
    <r>
      <rPr>
        <sz val="12"/>
        <rFont val="仿宋"/>
        <family val="3"/>
        <charset val="134"/>
      </rPr>
      <t>邵阳市教育局</t>
    </r>
  </si>
  <si>
    <r>
      <rPr>
        <sz val="12"/>
        <rFont val="仿宋"/>
        <family val="3"/>
        <charset val="134"/>
      </rPr>
      <t>隆回县</t>
    </r>
  </si>
  <si>
    <r>
      <rPr>
        <sz val="12"/>
        <rFont val="仿宋"/>
        <family val="3"/>
        <charset val="134"/>
      </rPr>
      <t>隆回县教育局</t>
    </r>
  </si>
  <si>
    <r>
      <rPr>
        <b/>
        <sz val="12"/>
        <rFont val="仿宋"/>
        <family val="3"/>
        <charset val="134"/>
      </rPr>
      <t>岳阳市</t>
    </r>
  </si>
  <si>
    <r>
      <rPr>
        <b/>
        <sz val="12"/>
        <rFont val="仿宋"/>
        <family val="3"/>
        <charset val="134"/>
      </rPr>
      <t>岳阳市小计</t>
    </r>
  </si>
  <si>
    <r>
      <rPr>
        <sz val="12"/>
        <rFont val="仿宋"/>
        <family val="3"/>
        <charset val="134"/>
      </rPr>
      <t>岳阳市教体局</t>
    </r>
  </si>
  <si>
    <r>
      <rPr>
        <sz val="12"/>
        <rFont val="仿宋"/>
        <family val="3"/>
        <charset val="134"/>
      </rPr>
      <t>岳阳职业技术学院</t>
    </r>
  </si>
  <si>
    <r>
      <rPr>
        <sz val="12"/>
        <rFont val="仿宋"/>
        <family val="3"/>
        <charset val="134"/>
      </rPr>
      <t>临湘市</t>
    </r>
  </si>
  <si>
    <r>
      <rPr>
        <sz val="12"/>
        <rFont val="仿宋"/>
        <family val="3"/>
        <charset val="134"/>
      </rPr>
      <t>临湘市教体局</t>
    </r>
  </si>
  <si>
    <r>
      <rPr>
        <sz val="12"/>
        <rFont val="仿宋"/>
        <family val="3"/>
        <charset val="134"/>
      </rPr>
      <t>平江县</t>
    </r>
  </si>
  <si>
    <r>
      <rPr>
        <sz val="12"/>
        <rFont val="仿宋"/>
        <family val="3"/>
        <charset val="134"/>
      </rPr>
      <t>平江县教育局</t>
    </r>
  </si>
  <si>
    <r>
      <rPr>
        <sz val="12"/>
        <rFont val="仿宋"/>
        <family val="3"/>
        <charset val="134"/>
      </rPr>
      <t>华容县</t>
    </r>
  </si>
  <si>
    <r>
      <rPr>
        <sz val="12"/>
        <rFont val="仿宋"/>
        <family val="3"/>
        <charset val="134"/>
      </rPr>
      <t>华容县职业中专</t>
    </r>
  </si>
  <si>
    <r>
      <rPr>
        <b/>
        <sz val="12"/>
        <rFont val="仿宋"/>
        <family val="3"/>
        <charset val="134"/>
      </rPr>
      <t>常德市</t>
    </r>
  </si>
  <si>
    <r>
      <rPr>
        <b/>
        <sz val="12"/>
        <rFont val="仿宋"/>
        <family val="3"/>
        <charset val="134"/>
      </rPr>
      <t>常德市小计</t>
    </r>
  </si>
  <si>
    <r>
      <rPr>
        <sz val="12"/>
        <rFont val="仿宋"/>
        <family val="3"/>
        <charset val="134"/>
      </rPr>
      <t>常德市教育局</t>
    </r>
  </si>
  <si>
    <r>
      <rPr>
        <sz val="12"/>
        <rFont val="仿宋"/>
        <family val="3"/>
        <charset val="134"/>
      </rPr>
      <t>湖南幼儿师范高等专科学校</t>
    </r>
  </si>
  <si>
    <r>
      <rPr>
        <sz val="12"/>
        <rFont val="仿宋"/>
        <family val="3"/>
        <charset val="134"/>
      </rPr>
      <t>汉寿县</t>
    </r>
  </si>
  <si>
    <r>
      <rPr>
        <sz val="12"/>
        <rFont val="仿宋"/>
        <family val="3"/>
        <charset val="134"/>
      </rPr>
      <t>汉寿县教育局</t>
    </r>
  </si>
  <si>
    <r>
      <rPr>
        <b/>
        <sz val="12"/>
        <rFont val="仿宋"/>
        <family val="3"/>
        <charset val="134"/>
      </rPr>
      <t>益阳市</t>
    </r>
  </si>
  <si>
    <r>
      <rPr>
        <b/>
        <sz val="12"/>
        <rFont val="仿宋"/>
        <family val="3"/>
        <charset val="134"/>
      </rPr>
      <t>益阳市小计</t>
    </r>
  </si>
  <si>
    <r>
      <rPr>
        <sz val="12"/>
        <rFont val="仿宋"/>
        <family val="3"/>
        <charset val="134"/>
      </rPr>
      <t>益阳市教育局</t>
    </r>
  </si>
  <si>
    <r>
      <rPr>
        <sz val="12"/>
        <rFont val="仿宋"/>
        <family val="3"/>
        <charset val="134"/>
      </rPr>
      <t>安化县</t>
    </r>
  </si>
  <si>
    <r>
      <rPr>
        <sz val="12"/>
        <rFont val="仿宋"/>
        <family val="3"/>
        <charset val="134"/>
      </rPr>
      <t>安化县教育局</t>
    </r>
  </si>
  <si>
    <r>
      <rPr>
        <b/>
        <sz val="12"/>
        <rFont val="仿宋"/>
        <family val="3"/>
        <charset val="134"/>
      </rPr>
      <t>郴州市</t>
    </r>
  </si>
  <si>
    <r>
      <rPr>
        <b/>
        <sz val="12"/>
        <rFont val="仿宋"/>
        <family val="3"/>
        <charset val="134"/>
      </rPr>
      <t>郴州市小计</t>
    </r>
  </si>
  <si>
    <r>
      <rPr>
        <sz val="12"/>
        <rFont val="仿宋"/>
        <family val="3"/>
        <charset val="134"/>
      </rPr>
      <t>资兴市教育局</t>
    </r>
  </si>
  <si>
    <r>
      <rPr>
        <sz val="12"/>
        <rFont val="仿宋"/>
        <family val="3"/>
        <charset val="134"/>
      </rPr>
      <t>资兴市职业技术学校</t>
    </r>
  </si>
  <si>
    <r>
      <rPr>
        <sz val="12"/>
        <rFont val="仿宋"/>
        <family val="3"/>
        <charset val="134"/>
      </rPr>
      <t>桂阳县</t>
    </r>
  </si>
  <si>
    <r>
      <rPr>
        <sz val="12"/>
        <rFont val="仿宋"/>
        <family val="3"/>
        <charset val="134"/>
      </rPr>
      <t>桂阳县教育局</t>
    </r>
  </si>
  <si>
    <r>
      <rPr>
        <sz val="12"/>
        <rFont val="仿宋"/>
        <family val="3"/>
        <charset val="134"/>
      </rPr>
      <t>汝城县</t>
    </r>
  </si>
  <si>
    <r>
      <rPr>
        <sz val="12"/>
        <rFont val="仿宋"/>
        <family val="3"/>
        <charset val="134"/>
      </rPr>
      <t>汝城县教育局</t>
    </r>
  </si>
  <si>
    <r>
      <rPr>
        <sz val="12"/>
        <rFont val="仿宋"/>
        <family val="3"/>
        <charset val="134"/>
      </rPr>
      <t>世行项目配套资金</t>
    </r>
    <r>
      <rPr>
        <sz val="12"/>
        <rFont val="Times New Roman"/>
        <family val="1"/>
      </rPr>
      <t>34.75</t>
    </r>
  </si>
  <si>
    <r>
      <rPr>
        <sz val="12"/>
        <rFont val="仿宋"/>
        <family val="3"/>
        <charset val="134"/>
      </rPr>
      <t>宜章县</t>
    </r>
  </si>
  <si>
    <r>
      <rPr>
        <sz val="12"/>
        <rFont val="仿宋"/>
        <family val="3"/>
        <charset val="134"/>
      </rPr>
      <t>宜章县教育局</t>
    </r>
  </si>
  <si>
    <r>
      <rPr>
        <sz val="12"/>
        <rFont val="仿宋"/>
        <family val="3"/>
        <charset val="134"/>
      </rPr>
      <t>桂东县</t>
    </r>
  </si>
  <si>
    <r>
      <rPr>
        <sz val="12"/>
        <rFont val="仿宋"/>
        <family val="3"/>
        <charset val="134"/>
      </rPr>
      <t>桂东县教育局</t>
    </r>
  </si>
  <si>
    <r>
      <rPr>
        <b/>
        <sz val="12"/>
        <rFont val="仿宋"/>
        <family val="3"/>
        <charset val="134"/>
      </rPr>
      <t>张家界市</t>
    </r>
  </si>
  <si>
    <r>
      <rPr>
        <b/>
        <sz val="12"/>
        <rFont val="仿宋"/>
        <family val="3"/>
        <charset val="134"/>
      </rPr>
      <t>张家界市小计</t>
    </r>
  </si>
  <si>
    <r>
      <rPr>
        <sz val="12"/>
        <rFont val="仿宋"/>
        <family val="3"/>
        <charset val="134"/>
      </rPr>
      <t>永定区</t>
    </r>
  </si>
  <si>
    <r>
      <rPr>
        <sz val="12"/>
        <rFont val="仿宋"/>
        <family val="3"/>
        <charset val="134"/>
      </rPr>
      <t>永定区教育局</t>
    </r>
  </si>
  <si>
    <r>
      <rPr>
        <b/>
        <sz val="12"/>
        <rFont val="仿宋"/>
        <family val="3"/>
        <charset val="134"/>
      </rPr>
      <t>娄底市</t>
    </r>
  </si>
  <si>
    <r>
      <rPr>
        <b/>
        <sz val="12"/>
        <rFont val="仿宋"/>
        <family val="3"/>
        <charset val="134"/>
      </rPr>
      <t>娄底市小计</t>
    </r>
  </si>
  <si>
    <r>
      <rPr>
        <sz val="12"/>
        <rFont val="仿宋"/>
        <family val="3"/>
        <charset val="134"/>
      </rPr>
      <t>娄星区</t>
    </r>
  </si>
  <si>
    <r>
      <rPr>
        <sz val="12"/>
        <rFont val="仿宋"/>
        <family val="3"/>
        <charset val="134"/>
      </rPr>
      <t>娄星区教育局</t>
    </r>
  </si>
  <si>
    <r>
      <rPr>
        <b/>
        <sz val="12"/>
        <rFont val="仿宋"/>
        <family val="3"/>
        <charset val="134"/>
      </rPr>
      <t>怀化市</t>
    </r>
  </si>
  <si>
    <r>
      <rPr>
        <b/>
        <sz val="12"/>
        <rFont val="仿宋"/>
        <family val="3"/>
        <charset val="134"/>
      </rPr>
      <t>怀化市小计</t>
    </r>
  </si>
  <si>
    <r>
      <rPr>
        <sz val="12"/>
        <rFont val="仿宋"/>
        <family val="3"/>
        <charset val="134"/>
      </rPr>
      <t>芷江县</t>
    </r>
  </si>
  <si>
    <r>
      <rPr>
        <sz val="12"/>
        <rFont val="仿宋"/>
        <family val="3"/>
        <charset val="134"/>
      </rPr>
      <t>芷江民族职业中专</t>
    </r>
  </si>
  <si>
    <r>
      <rPr>
        <sz val="12"/>
        <rFont val="仿宋"/>
        <family val="3"/>
        <charset val="134"/>
      </rPr>
      <t>通道县</t>
    </r>
  </si>
  <si>
    <r>
      <rPr>
        <sz val="12"/>
        <rFont val="仿宋"/>
        <family val="3"/>
        <charset val="134"/>
      </rPr>
      <t>通道县教育局</t>
    </r>
  </si>
  <si>
    <r>
      <rPr>
        <b/>
        <sz val="12"/>
        <rFont val="仿宋"/>
        <family val="3"/>
        <charset val="134"/>
      </rPr>
      <t>永州市</t>
    </r>
  </si>
  <si>
    <r>
      <rPr>
        <b/>
        <sz val="12"/>
        <rFont val="仿宋"/>
        <family val="3"/>
        <charset val="134"/>
      </rPr>
      <t>永州市小计</t>
    </r>
  </si>
  <si>
    <r>
      <rPr>
        <sz val="12"/>
        <rFont val="仿宋"/>
        <family val="3"/>
        <charset val="134"/>
      </rPr>
      <t>永州市教育局</t>
    </r>
  </si>
  <si>
    <r>
      <rPr>
        <sz val="12"/>
        <rFont val="仿宋"/>
        <family val="3"/>
        <charset val="134"/>
      </rPr>
      <t>资兴市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</si>
</sst>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18" x14ac:knownFonts="1">
    <font>
      <sz val="12"/>
      <name val="宋体"/>
      <charset val="134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6"/>
      <name val="方正小标宋简体"/>
      <family val="3"/>
      <charset val="134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color rgb="FF000000"/>
      <name val="Times New Roman"/>
      <family val="1"/>
    </font>
    <font>
      <sz val="11"/>
      <color theme="1"/>
      <name val="宋体"/>
      <family val="3"/>
      <charset val="134"/>
      <scheme val="minor"/>
    </font>
    <font>
      <sz val="14"/>
      <name val="黑体"/>
      <family val="3"/>
      <charset val="134"/>
    </font>
    <font>
      <sz val="12"/>
      <name val="仿宋"/>
      <family val="3"/>
      <charset val="134"/>
    </font>
    <font>
      <sz val="11"/>
      <name val="黑体"/>
      <family val="3"/>
      <charset val="134"/>
    </font>
    <font>
      <b/>
      <sz val="12"/>
      <name val="仿宋"/>
      <family val="3"/>
      <charset val="134"/>
    </font>
    <font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9" fillId="0" borderId="0"/>
    <xf numFmtId="0" fontId="16" fillId="0" borderId="0">
      <alignment vertical="center"/>
    </xf>
    <xf numFmtId="0" fontId="9" fillId="0" borderId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176" fontId="1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R99"/>
  <sheetViews>
    <sheetView showZeros="0" tabSelected="1" zoomScale="90" zoomScaleNormal="90" workbookViewId="0">
      <pane ySplit="4" topLeftCell="A5" activePane="bottomLeft" state="frozen"/>
      <selection pane="bottomLeft" activeCell="C11" sqref="C11"/>
    </sheetView>
  </sheetViews>
  <sheetFormatPr defaultColWidth="9" defaultRowHeight="28.5" customHeight="1" x14ac:dyDescent="0.15"/>
  <cols>
    <col min="1" max="1" width="11.125" style="1" customWidth="1"/>
    <col min="2" max="2" width="7.875" style="1" customWidth="1"/>
    <col min="3" max="3" width="20.875" style="1" customWidth="1"/>
    <col min="4" max="4" width="14" style="1" customWidth="1"/>
    <col min="5" max="5" width="14.625" style="1" customWidth="1"/>
    <col min="6" max="6" width="13.375" style="1" customWidth="1"/>
    <col min="7" max="11" width="10.125" style="1" customWidth="1"/>
    <col min="12" max="12" width="24.75" style="8" customWidth="1"/>
    <col min="13" max="252" width="9" style="1"/>
    <col min="253" max="16384" width="9" style="9"/>
  </cols>
  <sheetData>
    <row r="1" spans="1:12" ht="28.5" customHeight="1" x14ac:dyDescent="0.15">
      <c r="A1" s="10" t="s">
        <v>0</v>
      </c>
    </row>
    <row r="2" spans="1:12" ht="36" customHeight="1" x14ac:dyDescent="0.15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30" customHeight="1" x14ac:dyDescent="0.15">
      <c r="L3" s="1" t="s">
        <v>2</v>
      </c>
    </row>
    <row r="4" spans="1:12" s="1" customFormat="1" ht="46.5" customHeight="1" x14ac:dyDescent="0.15">
      <c r="A4" s="24" t="s">
        <v>3</v>
      </c>
      <c r="B4" s="25"/>
      <c r="C4" s="26"/>
      <c r="D4" s="11" t="s">
        <v>4</v>
      </c>
      <c r="E4" s="11" t="s">
        <v>5</v>
      </c>
      <c r="F4" s="11" t="s">
        <v>6</v>
      </c>
      <c r="G4" s="11" t="s">
        <v>7</v>
      </c>
      <c r="H4" s="11" t="s">
        <v>8</v>
      </c>
      <c r="I4" s="11" t="s">
        <v>9</v>
      </c>
      <c r="J4" s="11" t="s">
        <v>10</v>
      </c>
      <c r="K4" s="11" t="s">
        <v>11</v>
      </c>
      <c r="L4" s="11" t="s">
        <v>12</v>
      </c>
    </row>
    <row r="5" spans="1:12" s="2" customFormat="1" ht="30" customHeight="1" x14ac:dyDescent="0.15">
      <c r="A5" s="27" t="s">
        <v>13</v>
      </c>
      <c r="B5" s="28"/>
      <c r="C5" s="28"/>
      <c r="D5" s="28"/>
      <c r="E5" s="28"/>
      <c r="F5" s="29"/>
      <c r="G5" s="12">
        <f>G6+G44</f>
        <v>1396.9999999999993</v>
      </c>
      <c r="H5" s="12">
        <f>H6+H44</f>
        <v>125</v>
      </c>
      <c r="I5" s="12">
        <f>I6+I44</f>
        <v>680</v>
      </c>
      <c r="J5" s="12">
        <f>J6+J44</f>
        <v>538</v>
      </c>
      <c r="K5" s="12">
        <f>K6+K44</f>
        <v>54</v>
      </c>
      <c r="L5" s="19"/>
    </row>
    <row r="6" spans="1:12" s="2" customFormat="1" ht="30" customHeight="1" x14ac:dyDescent="0.15">
      <c r="A6" s="27" t="s">
        <v>14</v>
      </c>
      <c r="B6" s="28"/>
      <c r="C6" s="28"/>
      <c r="D6" s="28"/>
      <c r="E6" s="28"/>
      <c r="F6" s="29"/>
      <c r="G6" s="12">
        <f>G7+G41</f>
        <v>852.49999999999932</v>
      </c>
      <c r="H6" s="12">
        <f>H7+H41</f>
        <v>0</v>
      </c>
      <c r="I6" s="12">
        <f>I7+I41</f>
        <v>275</v>
      </c>
      <c r="J6" s="12">
        <f>J7+J41</f>
        <v>538</v>
      </c>
      <c r="K6" s="12">
        <f>K7+K41</f>
        <v>39.5</v>
      </c>
      <c r="L6" s="19"/>
    </row>
    <row r="7" spans="1:12" s="2" customFormat="1" ht="30" customHeight="1" x14ac:dyDescent="0.15">
      <c r="A7" s="32" t="s">
        <v>15</v>
      </c>
      <c r="B7" s="27" t="s">
        <v>16</v>
      </c>
      <c r="C7" s="28"/>
      <c r="D7" s="28"/>
      <c r="E7" s="28"/>
      <c r="F7" s="29"/>
      <c r="G7" s="12">
        <f>SUM(G8:G40)</f>
        <v>750.56999999999937</v>
      </c>
      <c r="H7" s="12">
        <f>SUM(H8:H40)</f>
        <v>0</v>
      </c>
      <c r="I7" s="12">
        <f>SUM(I8:I40)</f>
        <v>265</v>
      </c>
      <c r="J7" s="12">
        <f>SUM(J8:J40)</f>
        <v>448</v>
      </c>
      <c r="K7" s="12">
        <f>SUM(K8:K40)</f>
        <v>37.57</v>
      </c>
      <c r="L7" s="19"/>
    </row>
    <row r="8" spans="1:12" s="1" customFormat="1" ht="48.95" customHeight="1" x14ac:dyDescent="0.15">
      <c r="A8" s="33"/>
      <c r="B8" s="13">
        <v>100001</v>
      </c>
      <c r="C8" s="13" t="s">
        <v>17</v>
      </c>
      <c r="D8" s="13" t="s">
        <v>18</v>
      </c>
      <c r="E8" s="14" t="s">
        <v>19</v>
      </c>
      <c r="F8" s="11" t="s">
        <v>20</v>
      </c>
      <c r="G8" s="13">
        <f>SUM(H8:K8)</f>
        <v>215</v>
      </c>
      <c r="H8" s="13"/>
      <c r="I8" s="13">
        <v>215</v>
      </c>
      <c r="J8" s="13"/>
      <c r="K8" s="13"/>
      <c r="L8" s="20" t="s">
        <v>21</v>
      </c>
    </row>
    <row r="9" spans="1:12" s="1" customFormat="1" ht="30" customHeight="1" x14ac:dyDescent="0.15">
      <c r="A9" s="33"/>
      <c r="B9" s="13">
        <v>100003</v>
      </c>
      <c r="C9" s="13" t="s">
        <v>22</v>
      </c>
      <c r="D9" s="13" t="s">
        <v>23</v>
      </c>
      <c r="E9" s="13" t="s">
        <v>24</v>
      </c>
      <c r="F9" s="13" t="s">
        <v>25</v>
      </c>
      <c r="G9" s="13">
        <f t="shared" ref="G9:G40" si="0">SUM(H9:K9)</f>
        <v>20</v>
      </c>
      <c r="H9" s="13"/>
      <c r="I9" s="13"/>
      <c r="J9" s="13">
        <v>20</v>
      </c>
      <c r="K9" s="13"/>
      <c r="L9" s="20"/>
    </row>
    <row r="10" spans="1:12" s="1" customFormat="1" ht="30" customHeight="1" x14ac:dyDescent="0.15">
      <c r="A10" s="33"/>
      <c r="B10" s="13">
        <v>100004</v>
      </c>
      <c r="C10" s="13" t="s">
        <v>26</v>
      </c>
      <c r="D10" s="13" t="s">
        <v>23</v>
      </c>
      <c r="E10" s="14" t="s">
        <v>19</v>
      </c>
      <c r="F10" s="11" t="s">
        <v>20</v>
      </c>
      <c r="G10" s="13">
        <f t="shared" si="0"/>
        <v>1.93</v>
      </c>
      <c r="H10" s="13"/>
      <c r="I10" s="13"/>
      <c r="J10" s="13"/>
      <c r="K10" s="13">
        <v>1.93</v>
      </c>
      <c r="L10" s="20"/>
    </row>
    <row r="11" spans="1:12" s="2" customFormat="1" ht="30" customHeight="1" x14ac:dyDescent="0.15">
      <c r="A11" s="33"/>
      <c r="B11" s="13">
        <v>100005</v>
      </c>
      <c r="C11" s="13" t="s">
        <v>27</v>
      </c>
      <c r="D11" s="13" t="s">
        <v>23</v>
      </c>
      <c r="E11" s="13" t="s">
        <v>24</v>
      </c>
      <c r="F11" s="13" t="s">
        <v>25</v>
      </c>
      <c r="G11" s="13">
        <f t="shared" si="0"/>
        <v>20.5</v>
      </c>
      <c r="H11" s="13"/>
      <c r="I11" s="13"/>
      <c r="J11" s="13">
        <v>20.5</v>
      </c>
      <c r="K11" s="13"/>
      <c r="L11" s="19"/>
    </row>
    <row r="12" spans="1:12" s="1" customFormat="1" ht="30" customHeight="1" x14ac:dyDescent="0.15">
      <c r="A12" s="33"/>
      <c r="B12" s="13">
        <v>100006</v>
      </c>
      <c r="C12" s="13" t="s">
        <v>28</v>
      </c>
      <c r="D12" s="13" t="s">
        <v>23</v>
      </c>
      <c r="E12" s="13" t="s">
        <v>24</v>
      </c>
      <c r="F12" s="13" t="s">
        <v>25</v>
      </c>
      <c r="G12" s="13">
        <f t="shared" si="0"/>
        <v>93</v>
      </c>
      <c r="H12" s="13"/>
      <c r="I12" s="13"/>
      <c r="J12" s="13">
        <v>93</v>
      </c>
      <c r="K12" s="13"/>
      <c r="L12" s="20"/>
    </row>
    <row r="13" spans="1:12" s="1" customFormat="1" ht="30" customHeight="1" x14ac:dyDescent="0.15">
      <c r="A13" s="33"/>
      <c r="B13" s="13">
        <v>100007</v>
      </c>
      <c r="C13" s="13" t="s">
        <v>29</v>
      </c>
      <c r="D13" s="13" t="s">
        <v>23</v>
      </c>
      <c r="E13" s="13" t="s">
        <v>24</v>
      </c>
      <c r="F13" s="13" t="s">
        <v>25</v>
      </c>
      <c r="G13" s="13">
        <f t="shared" si="0"/>
        <v>20.5</v>
      </c>
      <c r="H13" s="13"/>
      <c r="I13" s="13"/>
      <c r="J13" s="13">
        <v>20.5</v>
      </c>
      <c r="K13" s="13"/>
      <c r="L13" s="20"/>
    </row>
    <row r="14" spans="1:12" s="1" customFormat="1" ht="30" customHeight="1" x14ac:dyDescent="0.15">
      <c r="A14" s="33"/>
      <c r="B14" s="13">
        <v>100008</v>
      </c>
      <c r="C14" s="13" t="s">
        <v>30</v>
      </c>
      <c r="D14" s="13" t="s">
        <v>23</v>
      </c>
      <c r="E14" s="13" t="s">
        <v>24</v>
      </c>
      <c r="F14" s="13" t="s">
        <v>25</v>
      </c>
      <c r="G14" s="13">
        <f t="shared" si="0"/>
        <v>14.5</v>
      </c>
      <c r="H14" s="13"/>
      <c r="I14" s="13"/>
      <c r="J14" s="13">
        <v>14.5</v>
      </c>
      <c r="K14" s="13"/>
      <c r="L14" s="20"/>
    </row>
    <row r="15" spans="1:12" s="1" customFormat="1" ht="30" customHeight="1" x14ac:dyDescent="0.15">
      <c r="A15" s="33"/>
      <c r="B15" s="36">
        <v>100009</v>
      </c>
      <c r="C15" s="36" t="s">
        <v>31</v>
      </c>
      <c r="D15" s="13" t="s">
        <v>23</v>
      </c>
      <c r="E15" s="14" t="s">
        <v>19</v>
      </c>
      <c r="F15" s="11" t="s">
        <v>20</v>
      </c>
      <c r="G15" s="36">
        <f>SUM(H15:K16)</f>
        <v>61.35</v>
      </c>
      <c r="H15" s="13"/>
      <c r="I15" s="13"/>
      <c r="J15" s="13"/>
      <c r="K15" s="13">
        <v>2.85</v>
      </c>
      <c r="L15" s="20"/>
    </row>
    <row r="16" spans="1:12" s="1" customFormat="1" ht="30" customHeight="1" x14ac:dyDescent="0.15">
      <c r="A16" s="33"/>
      <c r="B16" s="34"/>
      <c r="C16" s="34"/>
      <c r="D16" s="13" t="s">
        <v>23</v>
      </c>
      <c r="E16" s="13" t="s">
        <v>24</v>
      </c>
      <c r="F16" s="13" t="s">
        <v>25</v>
      </c>
      <c r="G16" s="34"/>
      <c r="H16" s="13"/>
      <c r="I16" s="13"/>
      <c r="J16" s="13">
        <v>58.5</v>
      </c>
      <c r="K16" s="13"/>
      <c r="L16" s="20"/>
    </row>
    <row r="17" spans="1:12" s="2" customFormat="1" ht="30" customHeight="1" x14ac:dyDescent="0.15">
      <c r="A17" s="33"/>
      <c r="B17" s="36">
        <v>100010</v>
      </c>
      <c r="C17" s="36" t="s">
        <v>32</v>
      </c>
      <c r="D17" s="13" t="s">
        <v>23</v>
      </c>
      <c r="E17" s="14" t="s">
        <v>19</v>
      </c>
      <c r="F17" s="11" t="s">
        <v>20</v>
      </c>
      <c r="G17" s="36">
        <f>SUM(H17:K18)</f>
        <v>106.35</v>
      </c>
      <c r="H17" s="13"/>
      <c r="I17" s="13"/>
      <c r="J17" s="13"/>
      <c r="K17" s="13">
        <v>4.8499999999999996</v>
      </c>
      <c r="L17" s="19"/>
    </row>
    <row r="18" spans="1:12" s="1" customFormat="1" ht="30" customHeight="1" x14ac:dyDescent="0.15">
      <c r="A18" s="33"/>
      <c r="B18" s="34"/>
      <c r="C18" s="34"/>
      <c r="D18" s="13" t="s">
        <v>23</v>
      </c>
      <c r="E18" s="13" t="s">
        <v>24</v>
      </c>
      <c r="F18" s="13" t="s">
        <v>25</v>
      </c>
      <c r="G18" s="34"/>
      <c r="H18" s="13"/>
      <c r="I18" s="13"/>
      <c r="J18" s="13">
        <v>101.5</v>
      </c>
      <c r="K18" s="13"/>
      <c r="L18" s="20"/>
    </row>
    <row r="19" spans="1:12" s="1" customFormat="1" ht="30" customHeight="1" x14ac:dyDescent="0.15">
      <c r="A19" s="33"/>
      <c r="B19" s="36">
        <v>100011</v>
      </c>
      <c r="C19" s="36" t="s">
        <v>33</v>
      </c>
      <c r="D19" s="13" t="s">
        <v>23</v>
      </c>
      <c r="E19" s="14" t="s">
        <v>19</v>
      </c>
      <c r="F19" s="11" t="s">
        <v>20</v>
      </c>
      <c r="G19" s="36">
        <f>SUM(H19:K20)</f>
        <v>95.43</v>
      </c>
      <c r="H19" s="13"/>
      <c r="I19" s="13"/>
      <c r="J19" s="13"/>
      <c r="K19" s="13">
        <v>1.93</v>
      </c>
      <c r="L19" s="20"/>
    </row>
    <row r="20" spans="1:12" s="1" customFormat="1" ht="30" customHeight="1" x14ac:dyDescent="0.15">
      <c r="A20" s="33"/>
      <c r="B20" s="34"/>
      <c r="C20" s="34"/>
      <c r="D20" s="13" t="s">
        <v>23</v>
      </c>
      <c r="E20" s="13" t="s">
        <v>24</v>
      </c>
      <c r="F20" s="13" t="s">
        <v>25</v>
      </c>
      <c r="G20" s="34"/>
      <c r="H20" s="13"/>
      <c r="I20" s="13"/>
      <c r="J20" s="13">
        <v>93.5</v>
      </c>
      <c r="K20" s="13"/>
      <c r="L20" s="20"/>
    </row>
    <row r="21" spans="1:12" s="1" customFormat="1" ht="30" customHeight="1" x14ac:dyDescent="0.15">
      <c r="A21" s="33"/>
      <c r="B21" s="13">
        <v>100012</v>
      </c>
      <c r="C21" s="13" t="s">
        <v>34</v>
      </c>
      <c r="D21" s="13" t="s">
        <v>23</v>
      </c>
      <c r="E21" s="13" t="s">
        <v>24</v>
      </c>
      <c r="F21" s="13" t="s">
        <v>25</v>
      </c>
      <c r="G21" s="13">
        <f t="shared" si="0"/>
        <v>8</v>
      </c>
      <c r="H21" s="13"/>
      <c r="I21" s="13"/>
      <c r="J21" s="13">
        <v>8</v>
      </c>
      <c r="K21" s="13"/>
      <c r="L21" s="20"/>
    </row>
    <row r="22" spans="1:12" s="1" customFormat="1" ht="30" customHeight="1" x14ac:dyDescent="0.15">
      <c r="A22" s="33"/>
      <c r="B22" s="36">
        <v>100013</v>
      </c>
      <c r="C22" s="36" t="s">
        <v>35</v>
      </c>
      <c r="D22" s="13" t="s">
        <v>23</v>
      </c>
      <c r="E22" s="14" t="s">
        <v>19</v>
      </c>
      <c r="F22" s="11" t="s">
        <v>20</v>
      </c>
      <c r="G22" s="36">
        <f>SUM(H22:K23)</f>
        <v>12.43</v>
      </c>
      <c r="H22" s="13"/>
      <c r="I22" s="13"/>
      <c r="J22" s="13"/>
      <c r="K22" s="13">
        <v>1.93</v>
      </c>
      <c r="L22" s="20"/>
    </row>
    <row r="23" spans="1:12" s="1" customFormat="1" ht="30" customHeight="1" x14ac:dyDescent="0.15">
      <c r="A23" s="33"/>
      <c r="B23" s="34"/>
      <c r="C23" s="34"/>
      <c r="D23" s="13" t="s">
        <v>23</v>
      </c>
      <c r="E23" s="13" t="s">
        <v>24</v>
      </c>
      <c r="F23" s="13" t="s">
        <v>25</v>
      </c>
      <c r="G23" s="34"/>
      <c r="H23" s="13"/>
      <c r="I23" s="13"/>
      <c r="J23" s="13">
        <v>10.5</v>
      </c>
      <c r="K23" s="13"/>
      <c r="L23" s="20"/>
    </row>
    <row r="24" spans="1:12" s="2" customFormat="1" ht="30" customHeight="1" x14ac:dyDescent="0.15">
      <c r="A24" s="33"/>
      <c r="B24" s="36">
        <v>100015</v>
      </c>
      <c r="C24" s="36" t="s">
        <v>36</v>
      </c>
      <c r="D24" s="13" t="s">
        <v>23</v>
      </c>
      <c r="E24" s="14" t="s">
        <v>19</v>
      </c>
      <c r="F24" s="11" t="s">
        <v>20</v>
      </c>
      <c r="G24" s="36">
        <f>SUM(H24:K25)</f>
        <v>4.93</v>
      </c>
      <c r="H24" s="13"/>
      <c r="I24" s="13"/>
      <c r="J24" s="13"/>
      <c r="K24" s="13">
        <v>1.93</v>
      </c>
      <c r="L24" s="19"/>
    </row>
    <row r="25" spans="1:12" s="1" customFormat="1" ht="30" customHeight="1" x14ac:dyDescent="0.15">
      <c r="A25" s="33"/>
      <c r="B25" s="34"/>
      <c r="C25" s="34"/>
      <c r="D25" s="13" t="s">
        <v>23</v>
      </c>
      <c r="E25" s="13" t="s">
        <v>24</v>
      </c>
      <c r="F25" s="13" t="s">
        <v>25</v>
      </c>
      <c r="G25" s="34"/>
      <c r="H25" s="13"/>
      <c r="I25" s="13"/>
      <c r="J25" s="13">
        <v>3</v>
      </c>
      <c r="K25" s="13"/>
      <c r="L25" s="20"/>
    </row>
    <row r="26" spans="1:12" s="1" customFormat="1" ht="30" customHeight="1" x14ac:dyDescent="0.15">
      <c r="A26" s="33"/>
      <c r="B26" s="13">
        <v>100019</v>
      </c>
      <c r="C26" s="13" t="s">
        <v>37</v>
      </c>
      <c r="D26" s="13" t="s">
        <v>23</v>
      </c>
      <c r="E26" s="13" t="s">
        <v>24</v>
      </c>
      <c r="F26" s="13" t="s">
        <v>25</v>
      </c>
      <c r="G26" s="13">
        <f t="shared" si="0"/>
        <v>1.5</v>
      </c>
      <c r="H26" s="13"/>
      <c r="I26" s="13"/>
      <c r="J26" s="13">
        <v>1.5</v>
      </c>
      <c r="K26" s="13"/>
      <c r="L26" s="20"/>
    </row>
    <row r="27" spans="1:12" s="1" customFormat="1" ht="30" customHeight="1" x14ac:dyDescent="0.15">
      <c r="A27" s="33"/>
      <c r="B27" s="36">
        <v>100020</v>
      </c>
      <c r="C27" s="36" t="s">
        <v>38</v>
      </c>
      <c r="D27" s="13" t="s">
        <v>23</v>
      </c>
      <c r="E27" s="14" t="s">
        <v>19</v>
      </c>
      <c r="F27" s="11" t="s">
        <v>20</v>
      </c>
      <c r="G27" s="36">
        <f>SUM(H27:K28)</f>
        <v>4.93</v>
      </c>
      <c r="H27" s="13"/>
      <c r="I27" s="13"/>
      <c r="J27" s="13"/>
      <c r="K27" s="13">
        <v>1.93</v>
      </c>
      <c r="L27" s="20"/>
    </row>
    <row r="28" spans="1:12" s="1" customFormat="1" ht="30" customHeight="1" x14ac:dyDescent="0.15">
      <c r="A28" s="33"/>
      <c r="B28" s="34"/>
      <c r="C28" s="34"/>
      <c r="D28" s="13" t="s">
        <v>23</v>
      </c>
      <c r="E28" s="13" t="s">
        <v>24</v>
      </c>
      <c r="F28" s="13" t="s">
        <v>25</v>
      </c>
      <c r="G28" s="34"/>
      <c r="H28" s="13"/>
      <c r="I28" s="13"/>
      <c r="J28" s="13">
        <v>3</v>
      </c>
      <c r="K28" s="13"/>
      <c r="L28" s="20"/>
    </row>
    <row r="29" spans="1:12" s="2" customFormat="1" ht="30" customHeight="1" x14ac:dyDescent="0.15">
      <c r="A29" s="33"/>
      <c r="B29" s="13">
        <v>100027</v>
      </c>
      <c r="C29" s="13" t="s">
        <v>39</v>
      </c>
      <c r="D29" s="13" t="s">
        <v>23</v>
      </c>
      <c r="E29" s="14" t="s">
        <v>19</v>
      </c>
      <c r="F29" s="11" t="s">
        <v>20</v>
      </c>
      <c r="G29" s="13">
        <f t="shared" si="0"/>
        <v>1.93</v>
      </c>
      <c r="H29" s="13"/>
      <c r="I29" s="13"/>
      <c r="J29" s="13"/>
      <c r="K29" s="13">
        <v>1.93</v>
      </c>
      <c r="L29" s="19"/>
    </row>
    <row r="30" spans="1:12" s="1" customFormat="1" ht="30" customHeight="1" x14ac:dyDescent="0.15">
      <c r="A30" s="33"/>
      <c r="B30" s="13">
        <v>100028</v>
      </c>
      <c r="C30" s="13" t="s">
        <v>40</v>
      </c>
      <c r="D30" s="13" t="s">
        <v>23</v>
      </c>
      <c r="E30" s="14" t="s">
        <v>19</v>
      </c>
      <c r="F30" s="11" t="s">
        <v>20</v>
      </c>
      <c r="G30" s="13">
        <f t="shared" si="0"/>
        <v>1.93</v>
      </c>
      <c r="H30" s="13"/>
      <c r="I30" s="13"/>
      <c r="J30" s="13"/>
      <c r="K30" s="13">
        <v>1.93</v>
      </c>
      <c r="L30" s="20"/>
    </row>
    <row r="31" spans="1:12" s="1" customFormat="1" ht="30" customHeight="1" x14ac:dyDescent="0.15">
      <c r="A31" s="33"/>
      <c r="B31" s="13">
        <v>100029</v>
      </c>
      <c r="C31" s="13" t="s">
        <v>41</v>
      </c>
      <c r="D31" s="13" t="s">
        <v>42</v>
      </c>
      <c r="E31" s="14" t="s">
        <v>19</v>
      </c>
      <c r="F31" s="11" t="s">
        <v>20</v>
      </c>
      <c r="G31" s="13">
        <f t="shared" si="0"/>
        <v>11.93</v>
      </c>
      <c r="H31" s="13"/>
      <c r="I31" s="13">
        <v>10</v>
      </c>
      <c r="J31" s="13"/>
      <c r="K31" s="13">
        <v>1.93</v>
      </c>
      <c r="L31" s="20" t="s">
        <v>43</v>
      </c>
    </row>
    <row r="32" spans="1:12" s="1" customFormat="1" ht="30" customHeight="1" x14ac:dyDescent="0.15">
      <c r="A32" s="33"/>
      <c r="B32" s="13">
        <v>100030</v>
      </c>
      <c r="C32" s="13" t="s">
        <v>44</v>
      </c>
      <c r="D32" s="13" t="s">
        <v>42</v>
      </c>
      <c r="E32" s="14" t="s">
        <v>19</v>
      </c>
      <c r="F32" s="11" t="s">
        <v>20</v>
      </c>
      <c r="G32" s="13">
        <f t="shared" si="0"/>
        <v>11.93</v>
      </c>
      <c r="H32" s="13"/>
      <c r="I32" s="13">
        <v>10</v>
      </c>
      <c r="J32" s="13"/>
      <c r="K32" s="13">
        <v>1.93</v>
      </c>
      <c r="L32" s="20" t="s">
        <v>43</v>
      </c>
    </row>
    <row r="33" spans="1:252" s="1" customFormat="1" ht="30" customHeight="1" x14ac:dyDescent="0.15">
      <c r="A33" s="33"/>
      <c r="B33" s="13">
        <v>100031</v>
      </c>
      <c r="C33" s="13" t="s">
        <v>45</v>
      </c>
      <c r="D33" s="13" t="s">
        <v>42</v>
      </c>
      <c r="E33" s="14" t="s">
        <v>19</v>
      </c>
      <c r="F33" s="11" t="s">
        <v>20</v>
      </c>
      <c r="G33" s="13">
        <f t="shared" si="0"/>
        <v>10</v>
      </c>
      <c r="H33" s="13"/>
      <c r="I33" s="13">
        <v>10</v>
      </c>
      <c r="J33" s="13"/>
      <c r="K33" s="13"/>
      <c r="L33" s="20" t="s">
        <v>43</v>
      </c>
    </row>
    <row r="34" spans="1:252" s="1" customFormat="1" ht="30" customHeight="1" x14ac:dyDescent="0.15">
      <c r="A34" s="33"/>
      <c r="B34" s="13">
        <v>100034</v>
      </c>
      <c r="C34" s="13" t="s">
        <v>46</v>
      </c>
      <c r="D34" s="13" t="s">
        <v>42</v>
      </c>
      <c r="E34" s="14" t="s">
        <v>19</v>
      </c>
      <c r="F34" s="11" t="s">
        <v>20</v>
      </c>
      <c r="G34" s="13">
        <f t="shared" si="0"/>
        <v>10</v>
      </c>
      <c r="H34" s="13"/>
      <c r="I34" s="13">
        <v>10</v>
      </c>
      <c r="J34" s="13"/>
      <c r="K34" s="13"/>
      <c r="L34" s="20" t="s">
        <v>43</v>
      </c>
    </row>
    <row r="35" spans="1:252" s="1" customFormat="1" ht="30" customHeight="1" x14ac:dyDescent="0.15">
      <c r="A35" s="33"/>
      <c r="B35" s="13">
        <v>100043</v>
      </c>
      <c r="C35" s="13" t="s">
        <v>47</v>
      </c>
      <c r="D35" s="13" t="s">
        <v>18</v>
      </c>
      <c r="E35" s="14" t="s">
        <v>19</v>
      </c>
      <c r="F35" s="11" t="s">
        <v>20</v>
      </c>
      <c r="G35" s="13">
        <f t="shared" si="0"/>
        <v>2.85</v>
      </c>
      <c r="H35" s="13"/>
      <c r="I35" s="21"/>
      <c r="J35" s="13"/>
      <c r="K35" s="13">
        <v>2.85</v>
      </c>
      <c r="L35" s="20"/>
    </row>
    <row r="36" spans="1:252" s="1" customFormat="1" ht="30" customHeight="1" x14ac:dyDescent="0.15">
      <c r="A36" s="33"/>
      <c r="B36" s="13">
        <v>100051</v>
      </c>
      <c r="C36" s="13" t="s">
        <v>48</v>
      </c>
      <c r="D36" s="13" t="s">
        <v>23</v>
      </c>
      <c r="E36" s="14" t="s">
        <v>19</v>
      </c>
      <c r="F36" s="11" t="s">
        <v>20</v>
      </c>
      <c r="G36" s="13">
        <f t="shared" si="0"/>
        <v>1.93</v>
      </c>
      <c r="H36" s="13"/>
      <c r="I36" s="21"/>
      <c r="J36" s="13"/>
      <c r="K36" s="13">
        <v>1.93</v>
      </c>
      <c r="L36" s="20"/>
    </row>
    <row r="37" spans="1:252" s="2" customFormat="1" ht="30" customHeight="1" x14ac:dyDescent="0.15">
      <c r="A37" s="33"/>
      <c r="B37" s="13">
        <v>100054</v>
      </c>
      <c r="C37" s="13" t="s">
        <v>49</v>
      </c>
      <c r="D37" s="13" t="s">
        <v>42</v>
      </c>
      <c r="E37" s="14" t="s">
        <v>19</v>
      </c>
      <c r="F37" s="11" t="s">
        <v>20</v>
      </c>
      <c r="G37" s="13">
        <f t="shared" si="0"/>
        <v>11.93</v>
      </c>
      <c r="H37" s="13"/>
      <c r="I37" s="13">
        <v>10</v>
      </c>
      <c r="J37" s="13"/>
      <c r="K37" s="13">
        <v>1.93</v>
      </c>
      <c r="L37" s="20" t="s">
        <v>43</v>
      </c>
    </row>
    <row r="38" spans="1:252" s="1" customFormat="1" ht="30" customHeight="1" x14ac:dyDescent="0.15">
      <c r="A38" s="33"/>
      <c r="B38" s="13">
        <v>100059</v>
      </c>
      <c r="C38" s="13" t="s">
        <v>50</v>
      </c>
      <c r="D38" s="13" t="s">
        <v>42</v>
      </c>
      <c r="E38" s="14" t="s">
        <v>19</v>
      </c>
      <c r="F38" s="11" t="s">
        <v>20</v>
      </c>
      <c r="G38" s="13">
        <f t="shared" si="0"/>
        <v>1.93</v>
      </c>
      <c r="H38" s="13"/>
      <c r="I38" s="13"/>
      <c r="J38" s="13"/>
      <c r="K38" s="13">
        <v>1.93</v>
      </c>
      <c r="L38" s="20"/>
    </row>
    <row r="39" spans="1:252" s="1" customFormat="1" ht="30" customHeight="1" x14ac:dyDescent="0.15">
      <c r="A39" s="33"/>
      <c r="B39" s="13">
        <v>100060</v>
      </c>
      <c r="C39" s="13" t="s">
        <v>51</v>
      </c>
      <c r="D39" s="13" t="s">
        <v>42</v>
      </c>
      <c r="E39" s="14" t="s">
        <v>19</v>
      </c>
      <c r="F39" s="11" t="s">
        <v>20</v>
      </c>
      <c r="G39" s="13">
        <f t="shared" si="0"/>
        <v>1.93</v>
      </c>
      <c r="H39" s="13"/>
      <c r="I39" s="13"/>
      <c r="J39" s="13"/>
      <c r="K39" s="13">
        <v>1.93</v>
      </c>
      <c r="L39" s="20"/>
    </row>
    <row r="40" spans="1:252" s="1" customFormat="1" ht="30" customHeight="1" x14ac:dyDescent="0.15">
      <c r="A40" s="34"/>
      <c r="B40" s="13">
        <v>100063</v>
      </c>
      <c r="C40" s="13" t="s">
        <v>52</v>
      </c>
      <c r="D40" s="13" t="s">
        <v>42</v>
      </c>
      <c r="E40" s="14" t="s">
        <v>19</v>
      </c>
      <c r="F40" s="11" t="s">
        <v>20</v>
      </c>
      <c r="G40" s="13">
        <f t="shared" si="0"/>
        <v>1.93</v>
      </c>
      <c r="H40" s="13"/>
      <c r="I40" s="13"/>
      <c r="J40" s="13"/>
      <c r="K40" s="13">
        <v>1.93</v>
      </c>
      <c r="L40" s="20"/>
    </row>
    <row r="41" spans="1:252" s="2" customFormat="1" ht="30" customHeight="1" x14ac:dyDescent="0.15">
      <c r="A41" s="27" t="s">
        <v>53</v>
      </c>
      <c r="B41" s="28"/>
      <c r="C41" s="28"/>
      <c r="D41" s="28"/>
      <c r="E41" s="28"/>
      <c r="F41" s="29"/>
      <c r="G41" s="13">
        <f>SUM(G42:G43)</f>
        <v>101.93</v>
      </c>
      <c r="H41" s="13">
        <f>SUM(H42:H43)</f>
        <v>0</v>
      </c>
      <c r="I41" s="13">
        <f>SUM(I42:I43)</f>
        <v>10</v>
      </c>
      <c r="J41" s="13">
        <f>SUM(J42:J43)</f>
        <v>90</v>
      </c>
      <c r="K41" s="13">
        <f>SUM(K42:K43)</f>
        <v>1.93</v>
      </c>
      <c r="L41" s="19"/>
    </row>
    <row r="42" spans="1:252" ht="30" customHeight="1" x14ac:dyDescent="0.15">
      <c r="A42" s="13" t="s">
        <v>54</v>
      </c>
      <c r="B42" s="30" t="s">
        <v>55</v>
      </c>
      <c r="C42" s="31"/>
      <c r="D42" s="13" t="s">
        <v>42</v>
      </c>
      <c r="E42" s="14" t="s">
        <v>19</v>
      </c>
      <c r="F42" s="11" t="s">
        <v>20</v>
      </c>
      <c r="G42" s="13">
        <f>SUM(H42:K42)</f>
        <v>11.93</v>
      </c>
      <c r="H42" s="13"/>
      <c r="I42" s="13">
        <v>10</v>
      </c>
      <c r="J42" s="13"/>
      <c r="K42" s="13">
        <v>1.93</v>
      </c>
      <c r="L42" s="20" t="s">
        <v>43</v>
      </c>
    </row>
    <row r="43" spans="1:252" s="3" customFormat="1" ht="30" customHeight="1" x14ac:dyDescent="0.15">
      <c r="A43" s="38">
        <v>999818</v>
      </c>
      <c r="B43" s="30" t="s">
        <v>56</v>
      </c>
      <c r="C43" s="31"/>
      <c r="D43" s="13" t="s">
        <v>23</v>
      </c>
      <c r="E43" s="13" t="s">
        <v>24</v>
      </c>
      <c r="F43" s="13" t="s">
        <v>25</v>
      </c>
      <c r="G43" s="13">
        <f>SUM(H43:K43)</f>
        <v>90</v>
      </c>
      <c r="H43" s="13"/>
      <c r="I43" s="13"/>
      <c r="J43" s="13">
        <v>90</v>
      </c>
      <c r="K43" s="13"/>
      <c r="L43" s="20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DX43" s="1"/>
      <c r="DY43" s="1"/>
      <c r="DZ43" s="1"/>
      <c r="EA43" s="1"/>
      <c r="EB43" s="1"/>
      <c r="EC43" s="1"/>
      <c r="ED43" s="1"/>
      <c r="EE43" s="1"/>
      <c r="EF43" s="1"/>
      <c r="EG43" s="1"/>
      <c r="EH43" s="1"/>
      <c r="EI43" s="1"/>
      <c r="EJ43" s="1"/>
      <c r="EK43" s="1"/>
      <c r="EL43" s="1"/>
      <c r="EM43" s="1"/>
      <c r="EN43" s="1"/>
      <c r="EO43" s="1"/>
      <c r="EP43" s="1"/>
      <c r="EQ43" s="1"/>
      <c r="ER43" s="1"/>
      <c r="ES43" s="1"/>
      <c r="ET43" s="1"/>
      <c r="EU43" s="1"/>
      <c r="EV43" s="1"/>
      <c r="EW43" s="1"/>
      <c r="EX43" s="1"/>
      <c r="EY43" s="1"/>
      <c r="EZ43" s="1"/>
      <c r="FA43" s="1"/>
      <c r="FB43" s="1"/>
      <c r="FC43" s="1"/>
      <c r="FD43" s="1"/>
      <c r="FE43" s="1"/>
      <c r="FF43" s="1"/>
      <c r="FG43" s="1"/>
      <c r="FH43" s="1"/>
      <c r="FI43" s="1"/>
      <c r="FJ43" s="1"/>
      <c r="FK43" s="1"/>
      <c r="FL43" s="1"/>
      <c r="FM43" s="1"/>
      <c r="FN43" s="1"/>
      <c r="FO43" s="1"/>
      <c r="FP43" s="1"/>
      <c r="FQ43" s="1"/>
      <c r="FR43" s="1"/>
      <c r="FS43" s="1"/>
      <c r="FT43" s="1"/>
      <c r="FU43" s="1"/>
      <c r="FV43" s="1"/>
      <c r="FW43" s="1"/>
      <c r="FX43" s="1"/>
      <c r="FY43" s="1"/>
      <c r="FZ43" s="1"/>
      <c r="GA43" s="1"/>
      <c r="GB43" s="1"/>
      <c r="GC43" s="1"/>
      <c r="GD43" s="1"/>
      <c r="GE43" s="1"/>
      <c r="GF43" s="1"/>
      <c r="GG43" s="1"/>
      <c r="GH43" s="1"/>
      <c r="GI43" s="1"/>
      <c r="GJ43" s="1"/>
      <c r="GK43" s="1"/>
      <c r="GL43" s="1"/>
      <c r="GM43" s="1"/>
      <c r="GN43" s="1"/>
      <c r="GO43" s="1"/>
      <c r="GP43" s="1"/>
      <c r="GQ43" s="1"/>
      <c r="GR43" s="1"/>
      <c r="GS43" s="1"/>
      <c r="GT43" s="1"/>
      <c r="GU43" s="1"/>
      <c r="GV43" s="1"/>
      <c r="GW43" s="1"/>
      <c r="GX43" s="1"/>
      <c r="GY43" s="1"/>
      <c r="GZ43" s="1"/>
      <c r="HA43" s="1"/>
      <c r="HB43" s="1"/>
      <c r="HC43" s="1"/>
      <c r="HD43" s="1"/>
      <c r="HE43" s="1"/>
      <c r="HF43" s="1"/>
      <c r="HG43" s="1"/>
      <c r="HH43" s="1"/>
      <c r="HI43" s="1"/>
      <c r="HJ43" s="1"/>
      <c r="HK43" s="1"/>
      <c r="HL43" s="1"/>
      <c r="HM43" s="1"/>
      <c r="HN43" s="1"/>
      <c r="HO43" s="1"/>
      <c r="HP43" s="1"/>
      <c r="HQ43" s="1"/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1"/>
      <c r="IM43" s="1"/>
      <c r="IN43" s="1"/>
      <c r="IO43" s="1"/>
      <c r="IP43" s="1"/>
      <c r="IQ43" s="1"/>
      <c r="IR43" s="1"/>
    </row>
    <row r="44" spans="1:252" s="4" customFormat="1" ht="30" customHeight="1" x14ac:dyDescent="0.15">
      <c r="A44" s="27" t="s">
        <v>57</v>
      </c>
      <c r="B44" s="28"/>
      <c r="C44" s="28"/>
      <c r="D44" s="28"/>
      <c r="E44" s="28"/>
      <c r="F44" s="29"/>
      <c r="G44" s="12">
        <f>G45+G52+G61+G63+G65+G68+G75+G80+G83+G91+G93+G95+G98</f>
        <v>544.5</v>
      </c>
      <c r="H44" s="12">
        <f>H45+H52+H61+H63+H65+H68+H75+H80+H83+H91+H93+H95+H98</f>
        <v>125</v>
      </c>
      <c r="I44" s="12">
        <f>I45+I52+I61+I63+I65+I68+I75+I80+I83+I91+I93+I95+I98</f>
        <v>405</v>
      </c>
      <c r="J44" s="12">
        <f>J45+J52+J61+J63+J65+J68+J75+J80+J83+J91+J93+J95+J98</f>
        <v>0</v>
      </c>
      <c r="K44" s="12">
        <f>K45+K52+K61+K63+K65+K68+K75+K80+K83+K91+K93+K95+K98</f>
        <v>14.499999999999998</v>
      </c>
      <c r="L44" s="19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</row>
    <row r="45" spans="1:252" s="4" customFormat="1" ht="30" customHeight="1" x14ac:dyDescent="0.15">
      <c r="A45" s="32" t="s">
        <v>58</v>
      </c>
      <c r="B45" s="27" t="s">
        <v>59</v>
      </c>
      <c r="C45" s="28"/>
      <c r="D45" s="28"/>
      <c r="E45" s="28"/>
      <c r="F45" s="29"/>
      <c r="G45" s="12">
        <f>SUM(G47:G51)</f>
        <v>93.63</v>
      </c>
      <c r="H45" s="12">
        <f>SUM(H47:H51)</f>
        <v>25</v>
      </c>
      <c r="I45" s="12">
        <f>SUM(I47:I51)</f>
        <v>61.85</v>
      </c>
      <c r="J45" s="12">
        <f>SUM(J47:J51)</f>
        <v>0</v>
      </c>
      <c r="K45" s="12">
        <f>SUM(K47:K51)</f>
        <v>6.7799999999999994</v>
      </c>
      <c r="L45" s="19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</row>
    <row r="46" spans="1:252" s="5" customFormat="1" ht="30" customHeight="1" x14ac:dyDescent="0.15">
      <c r="A46" s="35"/>
      <c r="B46" s="32" t="s">
        <v>60</v>
      </c>
      <c r="C46" s="12" t="s">
        <v>61</v>
      </c>
      <c r="D46" s="15"/>
      <c r="E46" s="15"/>
      <c r="F46" s="15"/>
      <c r="G46" s="12">
        <f>SUM(G47:G48)</f>
        <v>26.78</v>
      </c>
      <c r="H46" s="12">
        <f>SUM(H47:H48)</f>
        <v>10</v>
      </c>
      <c r="I46" s="12">
        <f>SUM(I47:I48)</f>
        <v>10</v>
      </c>
      <c r="J46" s="12">
        <f>SUM(J47:J48)</f>
        <v>0</v>
      </c>
      <c r="K46" s="12">
        <f>SUM(K47:K48)</f>
        <v>6.7799999999999994</v>
      </c>
      <c r="L46" s="19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</row>
    <row r="47" spans="1:252" ht="30" customHeight="1" x14ac:dyDescent="0.15">
      <c r="A47" s="33"/>
      <c r="B47" s="33"/>
      <c r="C47" s="13" t="s">
        <v>62</v>
      </c>
      <c r="D47" s="13" t="s">
        <v>18</v>
      </c>
      <c r="E47" s="11" t="s">
        <v>63</v>
      </c>
      <c r="F47" s="16"/>
      <c r="G47" s="13">
        <f>SUM(H47:K47)</f>
        <v>14.85</v>
      </c>
      <c r="H47" s="13">
        <v>10</v>
      </c>
      <c r="I47" s="13"/>
      <c r="J47" s="13"/>
      <c r="K47" s="13">
        <v>4.8499999999999996</v>
      </c>
      <c r="L47" s="20"/>
    </row>
    <row r="48" spans="1:252" ht="30" customHeight="1" x14ac:dyDescent="0.15">
      <c r="A48" s="33"/>
      <c r="B48" s="34"/>
      <c r="C48" s="13" t="s">
        <v>64</v>
      </c>
      <c r="D48" s="13" t="s">
        <v>42</v>
      </c>
      <c r="E48" s="11" t="s">
        <v>63</v>
      </c>
      <c r="F48" s="16"/>
      <c r="G48" s="13">
        <f>SUM(H48:K48)</f>
        <v>11.93</v>
      </c>
      <c r="H48" s="13"/>
      <c r="I48" s="13">
        <v>10</v>
      </c>
      <c r="J48" s="13"/>
      <c r="K48" s="13">
        <v>1.93</v>
      </c>
      <c r="L48" s="20" t="s">
        <v>43</v>
      </c>
    </row>
    <row r="49" spans="1:252" ht="30" customHeight="1" x14ac:dyDescent="0.15">
      <c r="A49" s="33"/>
      <c r="B49" s="13" t="s">
        <v>65</v>
      </c>
      <c r="C49" s="13" t="s">
        <v>66</v>
      </c>
      <c r="D49" s="13" t="s">
        <v>18</v>
      </c>
      <c r="E49" s="11" t="s">
        <v>63</v>
      </c>
      <c r="F49" s="16"/>
      <c r="G49" s="13">
        <f>SUM(H49:K49)</f>
        <v>5</v>
      </c>
      <c r="H49" s="13">
        <v>5</v>
      </c>
      <c r="I49" s="13"/>
      <c r="J49" s="13"/>
      <c r="K49" s="13"/>
      <c r="L49" s="20"/>
    </row>
    <row r="50" spans="1:252" ht="30" customHeight="1" x14ac:dyDescent="0.15">
      <c r="A50" s="33"/>
      <c r="B50" s="13" t="s">
        <v>67</v>
      </c>
      <c r="C50" s="13" t="s">
        <v>68</v>
      </c>
      <c r="D50" s="13" t="s">
        <v>18</v>
      </c>
      <c r="E50" s="11" t="s">
        <v>63</v>
      </c>
      <c r="F50" s="16"/>
      <c r="G50" s="13">
        <f>SUM(H50:K50)</f>
        <v>5</v>
      </c>
      <c r="H50" s="13">
        <v>5</v>
      </c>
      <c r="I50" s="13"/>
      <c r="J50" s="13"/>
      <c r="K50" s="13"/>
      <c r="L50" s="20"/>
    </row>
    <row r="51" spans="1:252" ht="30" customHeight="1" x14ac:dyDescent="0.15">
      <c r="A51" s="34"/>
      <c r="B51" s="13" t="s">
        <v>69</v>
      </c>
      <c r="C51" s="13" t="s">
        <v>70</v>
      </c>
      <c r="D51" s="13" t="s">
        <v>18</v>
      </c>
      <c r="E51" s="11" t="s">
        <v>63</v>
      </c>
      <c r="F51" s="16"/>
      <c r="G51" s="13">
        <f>SUM(H51:K51)</f>
        <v>56.85</v>
      </c>
      <c r="H51" s="13">
        <v>5</v>
      </c>
      <c r="I51" s="13">
        <v>51.85</v>
      </c>
      <c r="J51" s="13"/>
      <c r="K51" s="13"/>
      <c r="L51" s="20" t="s">
        <v>71</v>
      </c>
    </row>
    <row r="52" spans="1:252" s="4" customFormat="1" ht="30" customHeight="1" x14ac:dyDescent="0.15">
      <c r="A52" s="32" t="s">
        <v>72</v>
      </c>
      <c r="B52" s="27" t="s">
        <v>73</v>
      </c>
      <c r="C52" s="28"/>
      <c r="D52" s="28"/>
      <c r="E52" s="28"/>
      <c r="F52" s="29"/>
      <c r="G52" s="12">
        <f>SUM(G54:G58)</f>
        <v>153.97999999999999</v>
      </c>
      <c r="H52" s="12">
        <f>SUM(H54:H58)</f>
        <v>5</v>
      </c>
      <c r="I52" s="12">
        <f>SUM(I54:I58)</f>
        <v>147.05000000000001</v>
      </c>
      <c r="J52" s="12">
        <f>SUM(J54:J58)</f>
        <v>0</v>
      </c>
      <c r="K52" s="12">
        <f>SUM(K54:K58)</f>
        <v>1.93</v>
      </c>
      <c r="L52" s="19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  <c r="HP52" s="2"/>
      <c r="HQ52" s="2"/>
      <c r="HR52" s="2"/>
      <c r="HS52" s="2"/>
      <c r="HT52" s="2"/>
      <c r="HU52" s="2"/>
      <c r="HV52" s="2"/>
      <c r="HW52" s="2"/>
      <c r="HX52" s="2"/>
      <c r="HY52" s="2"/>
      <c r="HZ52" s="2"/>
      <c r="IA52" s="2"/>
      <c r="IB52" s="2"/>
      <c r="IC52" s="2"/>
      <c r="ID52" s="2"/>
      <c r="IE52" s="2"/>
      <c r="IF52" s="2"/>
      <c r="IG52" s="2"/>
      <c r="IH52" s="2"/>
      <c r="II52" s="2"/>
      <c r="IJ52" s="2"/>
      <c r="IK52" s="2"/>
      <c r="IL52" s="2"/>
      <c r="IM52" s="2"/>
      <c r="IN52" s="2"/>
      <c r="IO52" s="2"/>
      <c r="IP52" s="2"/>
      <c r="IQ52" s="2"/>
      <c r="IR52" s="2"/>
    </row>
    <row r="53" spans="1:252" s="5" customFormat="1" ht="30" customHeight="1" x14ac:dyDescent="0.15">
      <c r="A53" s="35"/>
      <c r="B53" s="32" t="s">
        <v>60</v>
      </c>
      <c r="C53" s="12" t="s">
        <v>61</v>
      </c>
      <c r="D53" s="15"/>
      <c r="E53" s="15"/>
      <c r="F53" s="15"/>
      <c r="G53" s="12">
        <f>SUM(G54:G55)</f>
        <v>11.93</v>
      </c>
      <c r="H53" s="12">
        <f>SUM(H54:H55)</f>
        <v>0</v>
      </c>
      <c r="I53" s="12">
        <f>SUM(I54:I55)</f>
        <v>10</v>
      </c>
      <c r="J53" s="12">
        <f>SUM(J54:J55)</f>
        <v>0</v>
      </c>
      <c r="K53" s="12">
        <f>SUM(K54:K55)</f>
        <v>1.93</v>
      </c>
      <c r="L53" s="19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  <c r="HP53" s="2"/>
      <c r="HQ53" s="2"/>
      <c r="HR53" s="2"/>
      <c r="HS53" s="2"/>
      <c r="HT53" s="2"/>
      <c r="HU53" s="2"/>
      <c r="HV53" s="2"/>
      <c r="HW53" s="2"/>
      <c r="HX53" s="2"/>
      <c r="HY53" s="2"/>
      <c r="HZ53" s="2"/>
      <c r="IA53" s="2"/>
      <c r="IB53" s="2"/>
      <c r="IC53" s="2"/>
      <c r="ID53" s="2"/>
      <c r="IE53" s="2"/>
      <c r="IF53" s="2"/>
      <c r="IG53" s="2"/>
      <c r="IH53" s="2"/>
      <c r="II53" s="2"/>
      <c r="IJ53" s="2"/>
      <c r="IK53" s="2"/>
      <c r="IL53" s="2"/>
      <c r="IM53" s="2"/>
      <c r="IN53" s="2"/>
      <c r="IO53" s="2"/>
      <c r="IP53" s="2"/>
      <c r="IQ53" s="2"/>
      <c r="IR53" s="2"/>
    </row>
    <row r="54" spans="1:252" ht="30" customHeight="1" x14ac:dyDescent="0.15">
      <c r="A54" s="33"/>
      <c r="B54" s="33"/>
      <c r="C54" s="13" t="s">
        <v>74</v>
      </c>
      <c r="D54" s="13" t="s">
        <v>42</v>
      </c>
      <c r="E54" s="11" t="s">
        <v>63</v>
      </c>
      <c r="F54" s="16"/>
      <c r="G54" s="13">
        <f>SUM(H54:K54)</f>
        <v>1.93</v>
      </c>
      <c r="H54" s="13"/>
      <c r="I54" s="13"/>
      <c r="J54" s="13"/>
      <c r="K54" s="13">
        <v>1.93</v>
      </c>
      <c r="L54" s="20"/>
    </row>
    <row r="55" spans="1:252" ht="30" customHeight="1" x14ac:dyDescent="0.15">
      <c r="A55" s="33"/>
      <c r="B55" s="34"/>
      <c r="C55" s="13" t="s">
        <v>75</v>
      </c>
      <c r="D55" s="13" t="s">
        <v>42</v>
      </c>
      <c r="E55" s="11" t="s">
        <v>63</v>
      </c>
      <c r="F55" s="13"/>
      <c r="G55" s="13">
        <f>SUM(H55:K55)</f>
        <v>10</v>
      </c>
      <c r="H55" s="13"/>
      <c r="I55" s="21">
        <v>10</v>
      </c>
      <c r="J55" s="13"/>
      <c r="K55" s="13"/>
      <c r="L55" s="20" t="s">
        <v>43</v>
      </c>
    </row>
    <row r="56" spans="1:252" ht="30" customHeight="1" x14ac:dyDescent="0.15">
      <c r="A56" s="33"/>
      <c r="B56" s="13" t="s">
        <v>76</v>
      </c>
      <c r="C56" s="13" t="s">
        <v>77</v>
      </c>
      <c r="D56" s="13" t="s">
        <v>18</v>
      </c>
      <c r="E56" s="11" t="s">
        <v>63</v>
      </c>
      <c r="F56" s="16"/>
      <c r="G56" s="13">
        <f>SUM(H56:K56)</f>
        <v>42.35</v>
      </c>
      <c r="H56" s="13"/>
      <c r="I56" s="13">
        <v>42.35</v>
      </c>
      <c r="J56" s="13"/>
      <c r="K56" s="13"/>
      <c r="L56" s="20" t="s">
        <v>78</v>
      </c>
    </row>
    <row r="57" spans="1:252" ht="30" customHeight="1" x14ac:dyDescent="0.15">
      <c r="A57" s="33"/>
      <c r="B57" s="13" t="s">
        <v>79</v>
      </c>
      <c r="C57" s="13" t="s">
        <v>80</v>
      </c>
      <c r="D57" s="13" t="s">
        <v>18</v>
      </c>
      <c r="E57" s="11" t="s">
        <v>63</v>
      </c>
      <c r="F57" s="16"/>
      <c r="G57" s="13">
        <f>SUM(H57:K57)</f>
        <v>47.35</v>
      </c>
      <c r="H57" s="13">
        <v>5</v>
      </c>
      <c r="I57" s="13">
        <v>42.35</v>
      </c>
      <c r="J57" s="13"/>
      <c r="K57" s="13"/>
      <c r="L57" s="20" t="s">
        <v>78</v>
      </c>
    </row>
    <row r="58" spans="1:252" s="4" customFormat="1" ht="30" customHeight="1" x14ac:dyDescent="0.15">
      <c r="A58" s="35"/>
      <c r="B58" s="32" t="s">
        <v>81</v>
      </c>
      <c r="C58" s="12" t="s">
        <v>61</v>
      </c>
      <c r="D58" s="12"/>
      <c r="E58" s="17"/>
      <c r="F58" s="18"/>
      <c r="G58" s="12">
        <f>SUM(G59:G60)</f>
        <v>52.35</v>
      </c>
      <c r="H58" s="12">
        <f>SUM(H59:H60)</f>
        <v>0</v>
      </c>
      <c r="I58" s="12">
        <f>SUM(I59:I60)</f>
        <v>52.35</v>
      </c>
      <c r="J58" s="12">
        <f>SUM(J59:J60)</f>
        <v>0</v>
      </c>
      <c r="K58" s="12">
        <f>SUM(K59:K60)</f>
        <v>0</v>
      </c>
      <c r="L58" s="19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</row>
    <row r="59" spans="1:252" ht="30" customHeight="1" x14ac:dyDescent="0.15">
      <c r="A59" s="33"/>
      <c r="B59" s="33"/>
      <c r="C59" s="13" t="s">
        <v>82</v>
      </c>
      <c r="D59" s="13" t="s">
        <v>18</v>
      </c>
      <c r="E59" s="11" t="s">
        <v>63</v>
      </c>
      <c r="F59" s="16"/>
      <c r="G59" s="13">
        <f>SUM(H59:K59)</f>
        <v>42.35</v>
      </c>
      <c r="H59" s="13"/>
      <c r="I59" s="13">
        <v>42.35</v>
      </c>
      <c r="J59" s="13"/>
      <c r="K59" s="13"/>
      <c r="L59" s="20" t="s">
        <v>78</v>
      </c>
    </row>
    <row r="60" spans="1:252" s="3" customFormat="1" ht="30" customHeight="1" x14ac:dyDescent="0.15">
      <c r="A60" s="34"/>
      <c r="B60" s="34"/>
      <c r="C60" s="13" t="s">
        <v>83</v>
      </c>
      <c r="D60" s="13" t="s">
        <v>84</v>
      </c>
      <c r="E60" s="11" t="s">
        <v>63</v>
      </c>
      <c r="F60" s="16"/>
      <c r="G60" s="13">
        <f>SUM(H60:K60)</f>
        <v>10</v>
      </c>
      <c r="H60" s="13"/>
      <c r="I60" s="13">
        <v>10</v>
      </c>
      <c r="J60" s="13"/>
      <c r="K60" s="13"/>
      <c r="L60" s="20" t="s">
        <v>43</v>
      </c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1"/>
      <c r="DP60" s="1"/>
      <c r="DQ60" s="1"/>
      <c r="DR60" s="1"/>
      <c r="DS60" s="1"/>
      <c r="DT60" s="1"/>
      <c r="DU60" s="1"/>
      <c r="DV60" s="1"/>
      <c r="DW60" s="1"/>
      <c r="DX60" s="1"/>
      <c r="DY60" s="1"/>
      <c r="DZ60" s="1"/>
      <c r="EA60" s="1"/>
      <c r="EB60" s="1"/>
      <c r="EC60" s="1"/>
      <c r="ED60" s="1"/>
      <c r="EE60" s="1"/>
      <c r="EF60" s="1"/>
      <c r="EG60" s="1"/>
      <c r="EH60" s="1"/>
      <c r="EI60" s="1"/>
      <c r="EJ60" s="1"/>
      <c r="EK60" s="1"/>
      <c r="EL60" s="1"/>
      <c r="EM60" s="1"/>
      <c r="EN60" s="1"/>
      <c r="EO60" s="1"/>
      <c r="EP60" s="1"/>
      <c r="EQ60" s="1"/>
      <c r="ER60" s="1"/>
      <c r="ES60" s="1"/>
      <c r="ET60" s="1"/>
      <c r="EU60" s="1"/>
      <c r="EV60" s="1"/>
      <c r="EW60" s="1"/>
      <c r="EX60" s="1"/>
      <c r="EY60" s="1"/>
      <c r="EZ60" s="1"/>
      <c r="FA60" s="1"/>
      <c r="FB60" s="1"/>
      <c r="FC60" s="1"/>
      <c r="FD60" s="1"/>
      <c r="FE60" s="1"/>
      <c r="FF60" s="1"/>
      <c r="FG60" s="1"/>
      <c r="FH60" s="1"/>
      <c r="FI60" s="1"/>
      <c r="FJ60" s="1"/>
      <c r="FK60" s="1"/>
      <c r="FL60" s="1"/>
      <c r="FM60" s="1"/>
      <c r="FN60" s="1"/>
      <c r="FO60" s="1"/>
      <c r="FP60" s="1"/>
      <c r="FQ60" s="1"/>
      <c r="FR60" s="1"/>
      <c r="FS60" s="1"/>
      <c r="FT60" s="1"/>
      <c r="FU60" s="1"/>
      <c r="FV60" s="1"/>
      <c r="FW60" s="1"/>
      <c r="FX60" s="1"/>
      <c r="FY60" s="1"/>
      <c r="FZ60" s="1"/>
      <c r="GA60" s="1"/>
      <c r="GB60" s="1"/>
      <c r="GC60" s="1"/>
      <c r="GD60" s="1"/>
      <c r="GE60" s="1"/>
      <c r="GF60" s="1"/>
      <c r="GG60" s="1"/>
      <c r="GH60" s="1"/>
      <c r="GI60" s="1"/>
      <c r="GJ60" s="1"/>
      <c r="GK60" s="1"/>
      <c r="GL60" s="1"/>
      <c r="GM60" s="1"/>
      <c r="GN60" s="1"/>
      <c r="GO60" s="1"/>
      <c r="GP60" s="1"/>
      <c r="GQ60" s="1"/>
      <c r="GR60" s="1"/>
      <c r="GS60" s="1"/>
      <c r="GT60" s="1"/>
      <c r="GU60" s="1"/>
      <c r="GV60" s="1"/>
      <c r="GW60" s="1"/>
      <c r="GX60" s="1"/>
      <c r="GY60" s="1"/>
      <c r="GZ60" s="1"/>
      <c r="HA60" s="1"/>
      <c r="HB60" s="1"/>
      <c r="HC60" s="1"/>
      <c r="HD60" s="1"/>
      <c r="HE60" s="1"/>
      <c r="HF60" s="1"/>
      <c r="HG60" s="1"/>
      <c r="HH60" s="1"/>
      <c r="HI60" s="1"/>
      <c r="HJ60" s="1"/>
      <c r="HK60" s="1"/>
      <c r="HL60" s="1"/>
      <c r="HM60" s="1"/>
      <c r="HN60" s="1"/>
      <c r="HO60" s="1"/>
      <c r="HP60" s="1"/>
      <c r="HQ60" s="1"/>
      <c r="HR60" s="1"/>
      <c r="HS60" s="1"/>
      <c r="HT60" s="1"/>
      <c r="HU60" s="1"/>
      <c r="HV60" s="1"/>
      <c r="HW60" s="1"/>
      <c r="HX60" s="1"/>
      <c r="HY60" s="1"/>
      <c r="HZ60" s="1"/>
      <c r="IA60" s="1"/>
      <c r="IB60" s="1"/>
      <c r="IC60" s="1"/>
      <c r="ID60" s="1"/>
      <c r="IE60" s="1"/>
      <c r="IF60" s="1"/>
      <c r="IG60" s="1"/>
      <c r="IH60" s="1"/>
      <c r="II60" s="1"/>
      <c r="IJ60" s="1"/>
      <c r="IK60" s="1"/>
      <c r="IL60" s="1"/>
      <c r="IM60" s="1"/>
      <c r="IN60" s="1"/>
      <c r="IO60" s="1"/>
      <c r="IP60" s="1"/>
      <c r="IQ60" s="1"/>
      <c r="IR60" s="1"/>
    </row>
    <row r="61" spans="1:252" s="4" customFormat="1" ht="30" customHeight="1" x14ac:dyDescent="0.15">
      <c r="A61" s="32" t="s">
        <v>85</v>
      </c>
      <c r="B61" s="27" t="s">
        <v>86</v>
      </c>
      <c r="C61" s="28"/>
      <c r="D61" s="28"/>
      <c r="E61" s="28"/>
      <c r="F61" s="29"/>
      <c r="G61" s="12">
        <f>G62</f>
        <v>5</v>
      </c>
      <c r="H61" s="12">
        <f>H62</f>
        <v>5</v>
      </c>
      <c r="I61" s="12">
        <f>I62</f>
        <v>0</v>
      </c>
      <c r="J61" s="12">
        <f>J62</f>
        <v>0</v>
      </c>
      <c r="K61" s="12">
        <f>K62</f>
        <v>0</v>
      </c>
      <c r="L61" s="19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</row>
    <row r="62" spans="1:252" ht="30" customHeight="1" x14ac:dyDescent="0.15">
      <c r="A62" s="34"/>
      <c r="B62" s="13" t="s">
        <v>87</v>
      </c>
      <c r="C62" s="13" t="s">
        <v>88</v>
      </c>
      <c r="D62" s="13" t="s">
        <v>18</v>
      </c>
      <c r="E62" s="11" t="s">
        <v>63</v>
      </c>
      <c r="F62" s="16"/>
      <c r="G62" s="13">
        <f>SUM(H62:K62)</f>
        <v>5</v>
      </c>
      <c r="H62" s="13">
        <v>5</v>
      </c>
      <c r="I62" s="21"/>
      <c r="J62" s="13"/>
      <c r="K62" s="13"/>
      <c r="L62" s="20"/>
    </row>
    <row r="63" spans="1:252" s="4" customFormat="1" ht="30" customHeight="1" x14ac:dyDescent="0.15">
      <c r="A63" s="32" t="s">
        <v>89</v>
      </c>
      <c r="B63" s="27" t="s">
        <v>90</v>
      </c>
      <c r="C63" s="28"/>
      <c r="D63" s="28"/>
      <c r="E63" s="28"/>
      <c r="F63" s="29"/>
      <c r="G63" s="12">
        <f>G64</f>
        <v>5</v>
      </c>
      <c r="H63" s="12">
        <f>H64</f>
        <v>5</v>
      </c>
      <c r="I63" s="12">
        <f>I64</f>
        <v>0</v>
      </c>
      <c r="J63" s="12">
        <f>J64</f>
        <v>0</v>
      </c>
      <c r="K63" s="12">
        <f>K64</f>
        <v>0</v>
      </c>
      <c r="L63" s="19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</row>
    <row r="64" spans="1:252" s="6" customFormat="1" ht="30" customHeight="1" x14ac:dyDescent="0.15">
      <c r="A64" s="34"/>
      <c r="B64" s="13" t="s">
        <v>91</v>
      </c>
      <c r="C64" s="13" t="s">
        <v>92</v>
      </c>
      <c r="D64" s="13" t="s">
        <v>18</v>
      </c>
      <c r="E64" s="11" t="s">
        <v>63</v>
      </c>
      <c r="F64" s="13"/>
      <c r="G64" s="13">
        <f>SUM(H64:K64)</f>
        <v>5</v>
      </c>
      <c r="H64" s="13">
        <v>5</v>
      </c>
      <c r="I64" s="13"/>
      <c r="J64" s="13"/>
      <c r="K64" s="13"/>
      <c r="L64" s="20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1"/>
      <c r="FE64" s="1"/>
      <c r="FF64" s="1"/>
      <c r="FG64" s="1"/>
      <c r="FH64" s="1"/>
      <c r="FI64" s="1"/>
      <c r="FJ64" s="1"/>
      <c r="FK64" s="1"/>
      <c r="FL64" s="1"/>
      <c r="FM64" s="1"/>
      <c r="FN64" s="1"/>
      <c r="FO64" s="1"/>
      <c r="FP64" s="1"/>
      <c r="FQ64" s="1"/>
      <c r="FR64" s="1"/>
      <c r="FS64" s="1"/>
      <c r="FT64" s="1"/>
      <c r="FU64" s="1"/>
      <c r="FV64" s="1"/>
      <c r="FW64" s="1"/>
      <c r="FX64" s="1"/>
      <c r="FY64" s="1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1"/>
      <c r="GQ64" s="1"/>
      <c r="GR64" s="1"/>
      <c r="GS64" s="1"/>
      <c r="GT64" s="1"/>
      <c r="GU64" s="1"/>
      <c r="GV64" s="1"/>
      <c r="GW64" s="1"/>
      <c r="GX64" s="1"/>
      <c r="GY64" s="1"/>
      <c r="GZ64" s="1"/>
      <c r="HA64" s="1"/>
      <c r="HB64" s="1"/>
      <c r="HC64" s="1"/>
      <c r="HD64" s="1"/>
      <c r="HE64" s="1"/>
      <c r="HF64" s="1"/>
      <c r="HG64" s="1"/>
      <c r="HH64" s="1"/>
      <c r="HI64" s="1"/>
      <c r="HJ64" s="1"/>
      <c r="HK64" s="1"/>
      <c r="HL64" s="1"/>
      <c r="HM64" s="1"/>
      <c r="HN64" s="1"/>
      <c r="HO64" s="1"/>
      <c r="HP64" s="1"/>
      <c r="HQ64" s="1"/>
      <c r="HR64" s="1"/>
      <c r="HS64" s="1"/>
      <c r="HT64" s="1"/>
      <c r="HU64" s="1"/>
      <c r="HV64" s="1"/>
      <c r="HW64" s="1"/>
      <c r="HX64" s="1"/>
      <c r="HY64" s="1"/>
      <c r="HZ64" s="1"/>
      <c r="IA64" s="1"/>
      <c r="IB64" s="1"/>
      <c r="IC64" s="1"/>
      <c r="ID64" s="1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1"/>
    </row>
    <row r="65" spans="1:252" s="4" customFormat="1" ht="30" customHeight="1" x14ac:dyDescent="0.15">
      <c r="A65" s="32" t="s">
        <v>93</v>
      </c>
      <c r="B65" s="27" t="s">
        <v>94</v>
      </c>
      <c r="C65" s="28"/>
      <c r="D65" s="28"/>
      <c r="E65" s="28"/>
      <c r="F65" s="29"/>
      <c r="G65" s="12">
        <f>SUM(G66:G67)</f>
        <v>16.93</v>
      </c>
      <c r="H65" s="12">
        <f>SUM(H66:H67)</f>
        <v>15</v>
      </c>
      <c r="I65" s="12">
        <f>SUM(I66:I67)</f>
        <v>0</v>
      </c>
      <c r="J65" s="12">
        <f>SUM(J66:J67)</f>
        <v>0</v>
      </c>
      <c r="K65" s="12">
        <f>SUM(K66:K67)</f>
        <v>1.93</v>
      </c>
      <c r="L65" s="19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</row>
    <row r="66" spans="1:252" s="6" customFormat="1" ht="30" customHeight="1" x14ac:dyDescent="0.15">
      <c r="A66" s="33"/>
      <c r="B66" s="13" t="s">
        <v>95</v>
      </c>
      <c r="C66" s="13" t="s">
        <v>96</v>
      </c>
      <c r="D66" s="13" t="s">
        <v>18</v>
      </c>
      <c r="E66" s="11" t="s">
        <v>63</v>
      </c>
      <c r="F66" s="13"/>
      <c r="G66" s="13">
        <f>SUM(H66:K66)</f>
        <v>11.93</v>
      </c>
      <c r="H66" s="13">
        <v>10</v>
      </c>
      <c r="I66" s="13"/>
      <c r="J66" s="13"/>
      <c r="K66" s="13">
        <v>1.93</v>
      </c>
      <c r="L66" s="20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  <c r="CN66" s="1"/>
      <c r="CO66" s="1"/>
      <c r="CP66" s="1"/>
      <c r="CQ66" s="1"/>
      <c r="CR66" s="1"/>
      <c r="CS66" s="1"/>
      <c r="CT66" s="1"/>
      <c r="CU66" s="1"/>
      <c r="CV66" s="1"/>
      <c r="CW66" s="1"/>
      <c r="CX66" s="1"/>
      <c r="CY66" s="1"/>
      <c r="CZ66" s="1"/>
      <c r="DA66" s="1"/>
      <c r="DB66" s="1"/>
      <c r="DC66" s="1"/>
      <c r="DD66" s="1"/>
      <c r="DE66" s="1"/>
      <c r="DF66" s="1"/>
      <c r="DG66" s="1"/>
      <c r="DH66" s="1"/>
      <c r="DI66" s="1"/>
      <c r="DJ66" s="1"/>
      <c r="DK66" s="1"/>
      <c r="DL66" s="1"/>
      <c r="DM66" s="1"/>
      <c r="DN66" s="1"/>
      <c r="DO66" s="1"/>
      <c r="DP66" s="1"/>
      <c r="DQ66" s="1"/>
      <c r="DR66" s="1"/>
      <c r="DS66" s="1"/>
      <c r="DT66" s="1"/>
      <c r="DU66" s="1"/>
      <c r="DV66" s="1"/>
      <c r="DW66" s="1"/>
      <c r="DX66" s="1"/>
      <c r="DY66" s="1"/>
      <c r="DZ66" s="1"/>
      <c r="EA66" s="1"/>
      <c r="EB66" s="1"/>
      <c r="EC66" s="1"/>
      <c r="ED66" s="1"/>
      <c r="EE66" s="1"/>
      <c r="EF66" s="1"/>
      <c r="EG66" s="1"/>
      <c r="EH66" s="1"/>
      <c r="EI66" s="1"/>
      <c r="EJ66" s="1"/>
      <c r="EK66" s="1"/>
      <c r="EL66" s="1"/>
      <c r="EM66" s="1"/>
      <c r="EN66" s="1"/>
      <c r="EO66" s="1"/>
      <c r="EP66" s="1"/>
      <c r="EQ66" s="1"/>
      <c r="ER66" s="1"/>
      <c r="ES66" s="1"/>
      <c r="ET66" s="1"/>
      <c r="EU66" s="1"/>
      <c r="EV66" s="1"/>
      <c r="EW66" s="1"/>
      <c r="EX66" s="1"/>
      <c r="EY66" s="1"/>
      <c r="EZ66" s="1"/>
      <c r="FA66" s="1"/>
      <c r="FB66" s="1"/>
      <c r="FC66" s="1"/>
      <c r="FD66" s="1"/>
      <c r="FE66" s="1"/>
      <c r="FF66" s="1"/>
      <c r="FG66" s="1"/>
      <c r="FH66" s="1"/>
      <c r="FI66" s="1"/>
      <c r="FJ66" s="1"/>
      <c r="FK66" s="1"/>
      <c r="FL66" s="1"/>
      <c r="FM66" s="1"/>
      <c r="FN66" s="1"/>
      <c r="FO66" s="1"/>
      <c r="FP66" s="1"/>
      <c r="FQ66" s="1"/>
      <c r="FR66" s="1"/>
      <c r="FS66" s="1"/>
      <c r="FT66" s="1"/>
      <c r="FU66" s="1"/>
      <c r="FV66" s="1"/>
      <c r="FW66" s="1"/>
      <c r="FX66" s="1"/>
      <c r="FY66" s="1"/>
      <c r="FZ66" s="1"/>
      <c r="GA66" s="1"/>
      <c r="GB66" s="1"/>
      <c r="GC66" s="1"/>
      <c r="GD66" s="1"/>
      <c r="GE66" s="1"/>
      <c r="GF66" s="1"/>
      <c r="GG66" s="1"/>
      <c r="GH66" s="1"/>
      <c r="GI66" s="1"/>
      <c r="GJ66" s="1"/>
      <c r="GK66" s="1"/>
      <c r="GL66" s="1"/>
      <c r="GM66" s="1"/>
      <c r="GN66" s="1"/>
      <c r="GO66" s="1"/>
      <c r="GP66" s="1"/>
      <c r="GQ66" s="1"/>
      <c r="GR66" s="1"/>
      <c r="GS66" s="1"/>
      <c r="GT66" s="1"/>
      <c r="GU66" s="1"/>
      <c r="GV66" s="1"/>
      <c r="GW66" s="1"/>
      <c r="GX66" s="1"/>
      <c r="GY66" s="1"/>
      <c r="GZ66" s="1"/>
      <c r="HA66" s="1"/>
      <c r="HB66" s="1"/>
      <c r="HC66" s="1"/>
      <c r="HD66" s="1"/>
      <c r="HE66" s="1"/>
      <c r="HF66" s="1"/>
      <c r="HG66" s="1"/>
      <c r="HH66" s="1"/>
      <c r="HI66" s="1"/>
      <c r="HJ66" s="1"/>
      <c r="HK66" s="1"/>
      <c r="HL66" s="1"/>
      <c r="HM66" s="1"/>
      <c r="HN66" s="1"/>
      <c r="HO66" s="1"/>
      <c r="HP66" s="1"/>
      <c r="HQ66" s="1"/>
      <c r="HR66" s="1"/>
      <c r="HS66" s="1"/>
      <c r="HT66" s="1"/>
      <c r="HU66" s="1"/>
      <c r="HV66" s="1"/>
      <c r="HW66" s="1"/>
      <c r="HX66" s="1"/>
      <c r="HY66" s="1"/>
      <c r="HZ66" s="1"/>
      <c r="IA66" s="1"/>
      <c r="IB66" s="1"/>
      <c r="IC66" s="1"/>
      <c r="ID66" s="1"/>
      <c r="IE66" s="1"/>
      <c r="IF66" s="1"/>
      <c r="IG66" s="1"/>
      <c r="IH66" s="1"/>
      <c r="II66" s="1"/>
      <c r="IJ66" s="1"/>
      <c r="IK66" s="1"/>
      <c r="IL66" s="1"/>
      <c r="IM66" s="1"/>
      <c r="IN66" s="1"/>
      <c r="IO66" s="1"/>
      <c r="IP66" s="1"/>
      <c r="IQ66" s="1"/>
      <c r="IR66" s="1"/>
    </row>
    <row r="67" spans="1:252" s="6" customFormat="1" ht="30" customHeight="1" x14ac:dyDescent="0.15">
      <c r="A67" s="34"/>
      <c r="B67" s="13" t="s">
        <v>97</v>
      </c>
      <c r="C67" s="13" t="s">
        <v>98</v>
      </c>
      <c r="D67" s="13" t="s">
        <v>18</v>
      </c>
      <c r="E67" s="11" t="s">
        <v>63</v>
      </c>
      <c r="F67" s="13"/>
      <c r="G67" s="13">
        <f>SUM(H67:K67)</f>
        <v>5</v>
      </c>
      <c r="H67" s="13">
        <v>5</v>
      </c>
      <c r="I67" s="13"/>
      <c r="J67" s="13"/>
      <c r="K67" s="13"/>
      <c r="L67" s="20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1"/>
      <c r="FE67" s="1"/>
      <c r="FF67" s="1"/>
      <c r="FG67" s="1"/>
      <c r="FH67" s="1"/>
      <c r="FI67" s="1"/>
      <c r="FJ67" s="1"/>
      <c r="FK67" s="1"/>
      <c r="FL67" s="1"/>
      <c r="FM67" s="1"/>
      <c r="FN67" s="1"/>
      <c r="FO67" s="1"/>
      <c r="FP67" s="1"/>
      <c r="FQ67" s="1"/>
      <c r="FR67" s="1"/>
      <c r="FS67" s="1"/>
      <c r="FT67" s="1"/>
      <c r="FU67" s="1"/>
      <c r="FV67" s="1"/>
      <c r="FW67" s="1"/>
      <c r="FX67" s="1"/>
      <c r="FY67" s="1"/>
      <c r="FZ67" s="1"/>
      <c r="GA67" s="1"/>
      <c r="GB67" s="1"/>
      <c r="GC67" s="1"/>
      <c r="GD67" s="1"/>
      <c r="GE67" s="1"/>
      <c r="GF67" s="1"/>
      <c r="GG67" s="1"/>
      <c r="GH67" s="1"/>
      <c r="GI67" s="1"/>
      <c r="GJ67" s="1"/>
      <c r="GK67" s="1"/>
      <c r="GL67" s="1"/>
      <c r="GM67" s="1"/>
      <c r="GN67" s="1"/>
      <c r="GO67" s="1"/>
      <c r="GP67" s="1"/>
      <c r="GQ67" s="1"/>
      <c r="GR67" s="1"/>
      <c r="GS67" s="1"/>
      <c r="GT67" s="1"/>
      <c r="GU67" s="1"/>
      <c r="GV67" s="1"/>
      <c r="GW67" s="1"/>
      <c r="GX67" s="1"/>
      <c r="GY67" s="1"/>
      <c r="GZ67" s="1"/>
      <c r="HA67" s="1"/>
      <c r="HB67" s="1"/>
      <c r="HC67" s="1"/>
      <c r="HD67" s="1"/>
      <c r="HE67" s="1"/>
      <c r="HF67" s="1"/>
      <c r="HG67" s="1"/>
      <c r="HH67" s="1"/>
      <c r="HI67" s="1"/>
      <c r="HJ67" s="1"/>
      <c r="HK67" s="1"/>
      <c r="HL67" s="1"/>
      <c r="HM67" s="1"/>
      <c r="HN67" s="1"/>
      <c r="HO67" s="1"/>
      <c r="HP67" s="1"/>
      <c r="HQ67" s="1"/>
      <c r="HR67" s="1"/>
      <c r="HS67" s="1"/>
      <c r="HT67" s="1"/>
      <c r="HU67" s="1"/>
      <c r="HV67" s="1"/>
      <c r="HW67" s="1"/>
      <c r="HX67" s="1"/>
      <c r="HY67" s="1"/>
      <c r="HZ67" s="1"/>
      <c r="IA67" s="1"/>
      <c r="IB67" s="1"/>
      <c r="IC67" s="1"/>
      <c r="ID67" s="1"/>
      <c r="IE67" s="1"/>
      <c r="IF67" s="1"/>
      <c r="IG67" s="1"/>
      <c r="IH67" s="1"/>
      <c r="II67" s="1"/>
      <c r="IJ67" s="1"/>
      <c r="IK67" s="1"/>
      <c r="IL67" s="1"/>
      <c r="IM67" s="1"/>
      <c r="IN67" s="1"/>
      <c r="IO67" s="1"/>
      <c r="IP67" s="1"/>
      <c r="IQ67" s="1"/>
      <c r="IR67" s="1"/>
    </row>
    <row r="68" spans="1:252" s="4" customFormat="1" ht="30" customHeight="1" x14ac:dyDescent="0.15">
      <c r="A68" s="32" t="s">
        <v>99</v>
      </c>
      <c r="B68" s="27" t="s">
        <v>100</v>
      </c>
      <c r="C68" s="28"/>
      <c r="D68" s="28"/>
      <c r="E68" s="28"/>
      <c r="F68" s="29"/>
      <c r="G68" s="12">
        <f>SUM(G70:G74)</f>
        <v>78.78</v>
      </c>
      <c r="H68" s="12">
        <f>SUM(H70:H74)</f>
        <v>5</v>
      </c>
      <c r="I68" s="12">
        <f>SUM(I70:I74)</f>
        <v>71.849999999999994</v>
      </c>
      <c r="J68" s="12">
        <f>SUM(J70:J74)</f>
        <v>0</v>
      </c>
      <c r="K68" s="12">
        <f>SUM(K70:K74)</f>
        <v>1.93</v>
      </c>
      <c r="L68" s="19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</row>
    <row r="69" spans="1:252" s="5" customFormat="1" ht="30" customHeight="1" x14ac:dyDescent="0.15">
      <c r="A69" s="35"/>
      <c r="B69" s="36" t="s">
        <v>95</v>
      </c>
      <c r="C69" s="12" t="s">
        <v>61</v>
      </c>
      <c r="D69" s="12"/>
      <c r="E69" s="12"/>
      <c r="F69" s="12"/>
      <c r="G69" s="12">
        <f>SUM(G70:G71)</f>
        <v>11.93</v>
      </c>
      <c r="H69" s="12">
        <f>SUM(H70:H71)</f>
        <v>0</v>
      </c>
      <c r="I69" s="12">
        <f>SUM(I70:I71)</f>
        <v>10</v>
      </c>
      <c r="J69" s="12">
        <f>SUM(J70:J71)</f>
        <v>0</v>
      </c>
      <c r="K69" s="12">
        <f>SUM(K70:K71)</f>
        <v>1.93</v>
      </c>
      <c r="L69" s="19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</row>
    <row r="70" spans="1:252" s="5" customFormat="1" ht="30" customHeight="1" x14ac:dyDescent="0.15">
      <c r="A70" s="33"/>
      <c r="B70" s="33"/>
      <c r="C70" s="13" t="s">
        <v>101</v>
      </c>
      <c r="D70" s="13" t="s">
        <v>18</v>
      </c>
      <c r="E70" s="11" t="s">
        <v>63</v>
      </c>
      <c r="F70" s="12"/>
      <c r="G70" s="13">
        <f>SUM(H70:K70)</f>
        <v>1.93</v>
      </c>
      <c r="H70" s="12"/>
      <c r="I70" s="12"/>
      <c r="J70" s="12"/>
      <c r="K70" s="12">
        <v>1.93</v>
      </c>
      <c r="L70" s="19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</row>
    <row r="71" spans="1:252" s="5" customFormat="1" ht="30" customHeight="1" x14ac:dyDescent="0.15">
      <c r="A71" s="33"/>
      <c r="B71" s="34"/>
      <c r="C71" s="13" t="s">
        <v>102</v>
      </c>
      <c r="D71" s="13" t="s">
        <v>42</v>
      </c>
      <c r="E71" s="11" t="s">
        <v>63</v>
      </c>
      <c r="F71" s="12"/>
      <c r="G71" s="13">
        <f>SUM(H71:K71)</f>
        <v>10</v>
      </c>
      <c r="H71" s="12"/>
      <c r="I71" s="12">
        <v>10</v>
      </c>
      <c r="J71" s="12"/>
      <c r="K71" s="12"/>
      <c r="L71" s="20" t="s">
        <v>43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</row>
    <row r="72" spans="1:252" ht="30" customHeight="1" x14ac:dyDescent="0.15">
      <c r="A72" s="33"/>
      <c r="B72" s="13" t="s">
        <v>103</v>
      </c>
      <c r="C72" s="13" t="s">
        <v>104</v>
      </c>
      <c r="D72" s="13" t="s">
        <v>18</v>
      </c>
      <c r="E72" s="11" t="s">
        <v>63</v>
      </c>
      <c r="F72" s="13"/>
      <c r="G72" s="13">
        <f>SUM(H72:K72)</f>
        <v>5</v>
      </c>
      <c r="H72" s="13">
        <v>5</v>
      </c>
      <c r="I72" s="21"/>
      <c r="J72" s="13"/>
      <c r="K72" s="13"/>
      <c r="L72" s="20"/>
    </row>
    <row r="73" spans="1:252" ht="30" customHeight="1" x14ac:dyDescent="0.15">
      <c r="A73" s="33"/>
      <c r="B73" s="13" t="s">
        <v>105</v>
      </c>
      <c r="C73" s="13" t="s">
        <v>106</v>
      </c>
      <c r="D73" s="13" t="s">
        <v>18</v>
      </c>
      <c r="E73" s="11" t="s">
        <v>63</v>
      </c>
      <c r="F73" s="16"/>
      <c r="G73" s="13">
        <f>SUM(H73:K73)</f>
        <v>51.85</v>
      </c>
      <c r="H73" s="13"/>
      <c r="I73" s="21">
        <v>51.85</v>
      </c>
      <c r="J73" s="13"/>
      <c r="K73" s="13"/>
      <c r="L73" s="20" t="s">
        <v>71</v>
      </c>
    </row>
    <row r="74" spans="1:252" ht="30" customHeight="1" x14ac:dyDescent="0.15">
      <c r="A74" s="34"/>
      <c r="B74" s="13" t="s">
        <v>107</v>
      </c>
      <c r="C74" s="13" t="s">
        <v>108</v>
      </c>
      <c r="D74" s="13" t="s">
        <v>18</v>
      </c>
      <c r="E74" s="11" t="s">
        <v>63</v>
      </c>
      <c r="F74" s="16"/>
      <c r="G74" s="13">
        <f>SUM(H74:K74)</f>
        <v>10</v>
      </c>
      <c r="H74" s="13"/>
      <c r="I74" s="21">
        <v>10</v>
      </c>
      <c r="J74" s="13"/>
      <c r="K74" s="13"/>
      <c r="L74" s="20" t="s">
        <v>43</v>
      </c>
    </row>
    <row r="75" spans="1:252" s="4" customFormat="1" ht="30" customHeight="1" x14ac:dyDescent="0.15">
      <c r="A75" s="32" t="s">
        <v>109</v>
      </c>
      <c r="B75" s="27" t="s">
        <v>110</v>
      </c>
      <c r="C75" s="28"/>
      <c r="D75" s="28"/>
      <c r="E75" s="28"/>
      <c r="F75" s="29"/>
      <c r="G75" s="12">
        <f>SUM(G77:G79)</f>
        <v>16.93</v>
      </c>
      <c r="H75" s="12">
        <f>SUM(H77:H79)</f>
        <v>15</v>
      </c>
      <c r="I75" s="12">
        <f>SUM(I77:I79)</f>
        <v>0</v>
      </c>
      <c r="J75" s="12">
        <f>SUM(J77:J79)</f>
        <v>0</v>
      </c>
      <c r="K75" s="12">
        <f>SUM(K77:K79)</f>
        <v>1.93</v>
      </c>
      <c r="L75" s="19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</row>
    <row r="76" spans="1:252" s="4" customFormat="1" ht="30" customHeight="1" x14ac:dyDescent="0.15">
      <c r="A76" s="35"/>
      <c r="B76" s="36" t="s">
        <v>95</v>
      </c>
      <c r="C76" s="12" t="s">
        <v>61</v>
      </c>
      <c r="D76" s="12"/>
      <c r="E76" s="17"/>
      <c r="F76" s="12"/>
      <c r="G76" s="12">
        <f>SUM(G77:G78)</f>
        <v>11.93</v>
      </c>
      <c r="H76" s="12">
        <f>SUM(H77:H78)</f>
        <v>10</v>
      </c>
      <c r="I76" s="12">
        <f>SUM(I77:I78)</f>
        <v>0</v>
      </c>
      <c r="J76" s="12">
        <f>SUM(J77:J78)</f>
        <v>0</v>
      </c>
      <c r="K76" s="12">
        <f>SUM(K77:K78)</f>
        <v>1.93</v>
      </c>
      <c r="L76" s="19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</row>
    <row r="77" spans="1:252" ht="30" customHeight="1" x14ac:dyDescent="0.15">
      <c r="A77" s="33"/>
      <c r="B77" s="33"/>
      <c r="C77" s="13" t="s">
        <v>111</v>
      </c>
      <c r="D77" s="13" t="s">
        <v>18</v>
      </c>
      <c r="E77" s="11" t="s">
        <v>63</v>
      </c>
      <c r="F77" s="16"/>
      <c r="G77" s="13">
        <f>SUM(H77:K77)</f>
        <v>10</v>
      </c>
      <c r="H77" s="13">
        <v>10</v>
      </c>
      <c r="I77" s="13"/>
      <c r="J77" s="13"/>
      <c r="K77" s="13"/>
      <c r="L77" s="20"/>
    </row>
    <row r="78" spans="1:252" ht="30" customHeight="1" x14ac:dyDescent="0.15">
      <c r="A78" s="33"/>
      <c r="B78" s="34"/>
      <c r="C78" s="13" t="s">
        <v>112</v>
      </c>
      <c r="D78" s="13" t="s">
        <v>23</v>
      </c>
      <c r="E78" s="11" t="s">
        <v>63</v>
      </c>
      <c r="F78" s="16"/>
      <c r="G78" s="13">
        <f>SUM(H78:K78)</f>
        <v>1.93</v>
      </c>
      <c r="H78" s="13"/>
      <c r="I78" s="13"/>
      <c r="J78" s="13"/>
      <c r="K78" s="13">
        <v>1.93</v>
      </c>
      <c r="L78" s="20"/>
    </row>
    <row r="79" spans="1:252" s="3" customFormat="1" ht="30" customHeight="1" x14ac:dyDescent="0.15">
      <c r="A79" s="34"/>
      <c r="B79" s="13" t="s">
        <v>113</v>
      </c>
      <c r="C79" s="13" t="s">
        <v>114</v>
      </c>
      <c r="D79" s="13" t="s">
        <v>18</v>
      </c>
      <c r="E79" s="11" t="s">
        <v>63</v>
      </c>
      <c r="F79" s="13"/>
      <c r="G79" s="13">
        <f>SUM(H79:K79)</f>
        <v>5</v>
      </c>
      <c r="H79" s="13">
        <v>5</v>
      </c>
      <c r="I79" s="13"/>
      <c r="J79" s="13"/>
      <c r="K79" s="13"/>
      <c r="L79" s="20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  <c r="CN79" s="1"/>
      <c r="CO79" s="1"/>
      <c r="CP79" s="1"/>
      <c r="CQ79" s="1"/>
      <c r="CR79" s="1"/>
      <c r="CS79" s="1"/>
      <c r="CT79" s="1"/>
      <c r="CU79" s="1"/>
      <c r="CV79" s="1"/>
      <c r="CW79" s="1"/>
      <c r="CX79" s="1"/>
      <c r="CY79" s="1"/>
      <c r="CZ79" s="1"/>
      <c r="DA79" s="1"/>
      <c r="DB79" s="1"/>
      <c r="DC79" s="1"/>
      <c r="DD79" s="1"/>
      <c r="DE79" s="1"/>
      <c r="DF79" s="1"/>
      <c r="DG79" s="1"/>
      <c r="DH79" s="1"/>
      <c r="DI79" s="1"/>
      <c r="DJ79" s="1"/>
      <c r="DK79" s="1"/>
      <c r="DL79" s="1"/>
      <c r="DM79" s="1"/>
      <c r="DN79" s="1"/>
      <c r="DO79" s="1"/>
      <c r="DP79" s="1"/>
      <c r="DQ79" s="1"/>
      <c r="DR79" s="1"/>
      <c r="DS79" s="1"/>
      <c r="DT79" s="1"/>
      <c r="DU79" s="1"/>
      <c r="DV79" s="1"/>
      <c r="DW79" s="1"/>
      <c r="DX79" s="1"/>
      <c r="DY79" s="1"/>
      <c r="DZ79" s="1"/>
      <c r="EA79" s="1"/>
      <c r="EB79" s="1"/>
      <c r="EC79" s="1"/>
      <c r="ED79" s="1"/>
      <c r="EE79" s="1"/>
      <c r="EF79" s="1"/>
      <c r="EG79" s="1"/>
      <c r="EH79" s="1"/>
      <c r="EI79" s="1"/>
      <c r="EJ79" s="1"/>
      <c r="EK79" s="1"/>
      <c r="EL79" s="1"/>
      <c r="EM79" s="1"/>
      <c r="EN79" s="1"/>
      <c r="EO79" s="1"/>
      <c r="EP79" s="1"/>
      <c r="EQ79" s="1"/>
      <c r="ER79" s="1"/>
      <c r="ES79" s="1"/>
      <c r="ET79" s="1"/>
      <c r="EU79" s="1"/>
      <c r="EV79" s="1"/>
      <c r="EW79" s="1"/>
      <c r="EX79" s="1"/>
      <c r="EY79" s="1"/>
      <c r="EZ79" s="1"/>
      <c r="FA79" s="1"/>
      <c r="FB79" s="1"/>
      <c r="FC79" s="1"/>
      <c r="FD79" s="1"/>
      <c r="FE79" s="1"/>
      <c r="FF79" s="1"/>
      <c r="FG79" s="1"/>
      <c r="FH79" s="1"/>
      <c r="FI79" s="1"/>
      <c r="FJ79" s="1"/>
      <c r="FK79" s="1"/>
      <c r="FL79" s="1"/>
      <c r="FM79" s="1"/>
      <c r="FN79" s="1"/>
      <c r="FO79" s="1"/>
      <c r="FP79" s="1"/>
      <c r="FQ79" s="1"/>
      <c r="FR79" s="1"/>
      <c r="FS79" s="1"/>
      <c r="FT79" s="1"/>
      <c r="FU79" s="1"/>
      <c r="FV79" s="1"/>
      <c r="FW79" s="1"/>
      <c r="FX79" s="1"/>
      <c r="FY79" s="1"/>
      <c r="FZ79" s="1"/>
      <c r="GA79" s="1"/>
      <c r="GB79" s="1"/>
      <c r="GC79" s="1"/>
      <c r="GD79" s="1"/>
      <c r="GE79" s="1"/>
      <c r="GF79" s="1"/>
      <c r="GG79" s="1"/>
      <c r="GH79" s="1"/>
      <c r="GI79" s="1"/>
      <c r="GJ79" s="1"/>
      <c r="GK79" s="1"/>
      <c r="GL79" s="1"/>
      <c r="GM79" s="1"/>
      <c r="GN79" s="1"/>
      <c r="GO79" s="1"/>
      <c r="GP79" s="1"/>
      <c r="GQ79" s="1"/>
      <c r="GR79" s="1"/>
      <c r="GS79" s="1"/>
      <c r="GT79" s="1"/>
      <c r="GU79" s="1"/>
      <c r="GV79" s="1"/>
      <c r="GW79" s="1"/>
      <c r="GX79" s="1"/>
      <c r="GY79" s="1"/>
      <c r="GZ79" s="1"/>
      <c r="HA79" s="1"/>
      <c r="HB79" s="1"/>
      <c r="HC79" s="1"/>
      <c r="HD79" s="1"/>
      <c r="HE79" s="1"/>
      <c r="HF79" s="1"/>
      <c r="HG79" s="1"/>
      <c r="HH79" s="1"/>
      <c r="HI79" s="1"/>
      <c r="HJ79" s="1"/>
      <c r="HK79" s="1"/>
      <c r="HL79" s="1"/>
      <c r="HM79" s="1"/>
      <c r="HN79" s="1"/>
      <c r="HO79" s="1"/>
      <c r="HP79" s="1"/>
      <c r="HQ79" s="1"/>
      <c r="HR79" s="1"/>
      <c r="HS79" s="1"/>
      <c r="HT79" s="1"/>
      <c r="HU79" s="1"/>
      <c r="HV79" s="1"/>
      <c r="HW79" s="1"/>
      <c r="HX79" s="1"/>
      <c r="HY79" s="1"/>
      <c r="HZ79" s="1"/>
      <c r="IA79" s="1"/>
      <c r="IB79" s="1"/>
      <c r="IC79" s="1"/>
      <c r="ID79" s="1"/>
      <c r="IE79" s="1"/>
      <c r="IF79" s="1"/>
      <c r="IG79" s="1"/>
      <c r="IH79" s="1"/>
      <c r="II79" s="1"/>
      <c r="IJ79" s="1"/>
      <c r="IK79" s="1"/>
      <c r="IL79" s="1"/>
      <c r="IM79" s="1"/>
      <c r="IN79" s="1"/>
      <c r="IO79" s="1"/>
      <c r="IP79" s="1"/>
      <c r="IQ79" s="1"/>
      <c r="IR79" s="1"/>
    </row>
    <row r="80" spans="1:252" s="4" customFormat="1" ht="30" customHeight="1" x14ac:dyDescent="0.15">
      <c r="A80" s="32" t="s">
        <v>115</v>
      </c>
      <c r="B80" s="27" t="s">
        <v>116</v>
      </c>
      <c r="C80" s="28"/>
      <c r="D80" s="28"/>
      <c r="E80" s="28"/>
      <c r="F80" s="29"/>
      <c r="G80" s="12">
        <f>SUM(G81:G82)</f>
        <v>15</v>
      </c>
      <c r="H80" s="12">
        <f>SUM(H81:H82)</f>
        <v>15</v>
      </c>
      <c r="I80" s="12">
        <f>SUM(I81:I82)</f>
        <v>0</v>
      </c>
      <c r="J80" s="12">
        <f>SUM(J81:J82)</f>
        <v>0</v>
      </c>
      <c r="K80" s="12">
        <f>SUM(K81:K82)</f>
        <v>0</v>
      </c>
      <c r="L80" s="19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</row>
    <row r="81" spans="1:252" ht="30" customHeight="1" x14ac:dyDescent="0.15">
      <c r="A81" s="33"/>
      <c r="B81" s="13" t="s">
        <v>95</v>
      </c>
      <c r="C81" s="13" t="s">
        <v>117</v>
      </c>
      <c r="D81" s="13" t="s">
        <v>18</v>
      </c>
      <c r="E81" s="11" t="s">
        <v>63</v>
      </c>
      <c r="F81" s="16"/>
      <c r="G81" s="13">
        <f>SUM(H81:K81)</f>
        <v>10</v>
      </c>
      <c r="H81" s="13">
        <v>10</v>
      </c>
      <c r="I81" s="13"/>
      <c r="J81" s="13"/>
      <c r="K81" s="13"/>
      <c r="L81" s="20"/>
    </row>
    <row r="82" spans="1:252" ht="30" customHeight="1" x14ac:dyDescent="0.15">
      <c r="A82" s="34"/>
      <c r="B82" s="13" t="s">
        <v>118</v>
      </c>
      <c r="C82" s="13" t="s">
        <v>119</v>
      </c>
      <c r="D82" s="13" t="s">
        <v>18</v>
      </c>
      <c r="E82" s="11" t="s">
        <v>63</v>
      </c>
      <c r="F82" s="16"/>
      <c r="G82" s="13">
        <f>SUM(H82:K82)</f>
        <v>5</v>
      </c>
      <c r="H82" s="13">
        <v>5</v>
      </c>
      <c r="I82" s="21"/>
      <c r="J82" s="13"/>
      <c r="K82" s="13"/>
      <c r="L82" s="20"/>
    </row>
    <row r="83" spans="1:252" s="4" customFormat="1" ht="30" customHeight="1" x14ac:dyDescent="0.15">
      <c r="A83" s="32" t="s">
        <v>120</v>
      </c>
      <c r="B83" s="27" t="s">
        <v>121</v>
      </c>
      <c r="C83" s="28"/>
      <c r="D83" s="28"/>
      <c r="E83" s="29"/>
      <c r="F83" s="12"/>
      <c r="G83" s="12">
        <f>SUM(G85:G90)</f>
        <v>124.25</v>
      </c>
      <c r="H83" s="12">
        <f>SUM(H85:H90)</f>
        <v>10</v>
      </c>
      <c r="I83" s="12">
        <f>SUM(I85:I90)</f>
        <v>114.25</v>
      </c>
      <c r="J83" s="12">
        <f>SUM(J85:J90)</f>
        <v>0</v>
      </c>
      <c r="K83" s="12">
        <f>SUM(K85:K90)</f>
        <v>0</v>
      </c>
      <c r="L83" s="19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</row>
    <row r="84" spans="1:252" s="4" customFormat="1" ht="30" customHeight="1" x14ac:dyDescent="0.15">
      <c r="A84" s="35"/>
      <c r="B84" s="37" t="s">
        <v>150</v>
      </c>
      <c r="C84" s="12" t="s">
        <v>61</v>
      </c>
      <c r="D84" s="12"/>
      <c r="E84" s="17"/>
      <c r="F84" s="18"/>
      <c r="G84" s="12">
        <f>SUM(G85:G86)</f>
        <v>15</v>
      </c>
      <c r="H84" s="12">
        <f>SUM(H85:H86)</f>
        <v>5</v>
      </c>
      <c r="I84" s="12">
        <f>SUM(I85:I86)</f>
        <v>10</v>
      </c>
      <c r="J84" s="12">
        <f>SUM(J85:J86)</f>
        <v>0</v>
      </c>
      <c r="K84" s="12">
        <f>SUM(K85:K86)</f>
        <v>0</v>
      </c>
      <c r="L84" s="19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</row>
    <row r="85" spans="1:252" ht="30" customHeight="1" x14ac:dyDescent="0.15">
      <c r="A85" s="33"/>
      <c r="B85" s="37"/>
      <c r="C85" s="13" t="s">
        <v>122</v>
      </c>
      <c r="D85" s="13" t="s">
        <v>18</v>
      </c>
      <c r="E85" s="11" t="s">
        <v>63</v>
      </c>
      <c r="F85" s="16"/>
      <c r="G85" s="13">
        <f>SUM(H85:K85)</f>
        <v>5</v>
      </c>
      <c r="H85" s="13">
        <v>5</v>
      </c>
      <c r="I85" s="13"/>
      <c r="J85" s="13"/>
      <c r="K85" s="13"/>
      <c r="L85" s="20"/>
    </row>
    <row r="86" spans="1:252" ht="30" customHeight="1" x14ac:dyDescent="0.15">
      <c r="A86" s="33"/>
      <c r="B86" s="37"/>
      <c r="C86" s="13" t="s">
        <v>123</v>
      </c>
      <c r="D86" s="13" t="s">
        <v>84</v>
      </c>
      <c r="E86" s="11" t="s">
        <v>63</v>
      </c>
      <c r="F86" s="16"/>
      <c r="G86" s="13">
        <f>SUM(H86:K86)</f>
        <v>10</v>
      </c>
      <c r="H86" s="13"/>
      <c r="I86" s="13">
        <v>10</v>
      </c>
      <c r="J86" s="13"/>
      <c r="K86" s="13"/>
      <c r="L86" s="20" t="s">
        <v>43</v>
      </c>
    </row>
    <row r="87" spans="1:252" ht="30" customHeight="1" x14ac:dyDescent="0.15">
      <c r="A87" s="33"/>
      <c r="B87" s="13" t="s">
        <v>124</v>
      </c>
      <c r="C87" s="13" t="s">
        <v>125</v>
      </c>
      <c r="D87" s="13" t="s">
        <v>18</v>
      </c>
      <c r="E87" s="11" t="s">
        <v>63</v>
      </c>
      <c r="F87" s="16"/>
      <c r="G87" s="13">
        <f>SUM(H87:K87)</f>
        <v>5</v>
      </c>
      <c r="H87" s="13">
        <v>5</v>
      </c>
      <c r="I87" s="13"/>
      <c r="J87" s="13"/>
      <c r="K87" s="13"/>
      <c r="L87" s="20"/>
    </row>
    <row r="88" spans="1:252" ht="30" customHeight="1" x14ac:dyDescent="0.15">
      <c r="A88" s="33"/>
      <c r="B88" s="13" t="s">
        <v>126</v>
      </c>
      <c r="C88" s="13" t="s">
        <v>127</v>
      </c>
      <c r="D88" s="13" t="s">
        <v>18</v>
      </c>
      <c r="E88" s="11" t="s">
        <v>63</v>
      </c>
      <c r="F88" s="16"/>
      <c r="G88" s="13">
        <f t="shared" ref="G88:G99" si="1">SUM(H88:K88)</f>
        <v>34.75</v>
      </c>
      <c r="H88" s="13"/>
      <c r="I88" s="21">
        <v>34.75</v>
      </c>
      <c r="J88" s="13"/>
      <c r="K88" s="13"/>
      <c r="L88" s="20" t="s">
        <v>128</v>
      </c>
    </row>
    <row r="89" spans="1:252" ht="30" customHeight="1" x14ac:dyDescent="0.15">
      <c r="A89" s="33"/>
      <c r="B89" s="13" t="s">
        <v>129</v>
      </c>
      <c r="C89" s="13" t="s">
        <v>130</v>
      </c>
      <c r="D89" s="13" t="s">
        <v>18</v>
      </c>
      <c r="E89" s="11" t="s">
        <v>63</v>
      </c>
      <c r="F89" s="16"/>
      <c r="G89" s="13">
        <f t="shared" si="1"/>
        <v>34.75</v>
      </c>
      <c r="H89" s="13"/>
      <c r="I89" s="21">
        <v>34.75</v>
      </c>
      <c r="J89" s="13"/>
      <c r="K89" s="13"/>
      <c r="L89" s="20" t="s">
        <v>128</v>
      </c>
    </row>
    <row r="90" spans="1:252" ht="30" customHeight="1" x14ac:dyDescent="0.15">
      <c r="A90" s="34"/>
      <c r="B90" s="13" t="s">
        <v>131</v>
      </c>
      <c r="C90" s="13" t="s">
        <v>132</v>
      </c>
      <c r="D90" s="13" t="s">
        <v>18</v>
      </c>
      <c r="E90" s="11" t="s">
        <v>63</v>
      </c>
      <c r="F90" s="16"/>
      <c r="G90" s="13">
        <f t="shared" si="1"/>
        <v>34.75</v>
      </c>
      <c r="H90" s="13"/>
      <c r="I90" s="21">
        <v>34.75</v>
      </c>
      <c r="J90" s="13"/>
      <c r="K90" s="13"/>
      <c r="L90" s="20" t="s">
        <v>128</v>
      </c>
    </row>
    <row r="91" spans="1:252" s="4" customFormat="1" ht="30" customHeight="1" x14ac:dyDescent="0.15">
      <c r="A91" s="32" t="s">
        <v>133</v>
      </c>
      <c r="B91" s="27" t="s">
        <v>134</v>
      </c>
      <c r="C91" s="28"/>
      <c r="D91" s="28"/>
      <c r="E91" s="28"/>
      <c r="F91" s="29"/>
      <c r="G91" s="12">
        <f>G92</f>
        <v>5</v>
      </c>
      <c r="H91" s="12">
        <f>H92</f>
        <v>5</v>
      </c>
      <c r="I91" s="12">
        <f>I92</f>
        <v>0</v>
      </c>
      <c r="J91" s="12">
        <f>J92</f>
        <v>0</v>
      </c>
      <c r="K91" s="12">
        <f>K92</f>
        <v>0</v>
      </c>
      <c r="L91" s="19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</row>
    <row r="92" spans="1:252" s="7" customFormat="1" ht="30" customHeight="1" x14ac:dyDescent="0.15">
      <c r="A92" s="34"/>
      <c r="B92" s="13" t="s">
        <v>135</v>
      </c>
      <c r="C92" s="13" t="s">
        <v>136</v>
      </c>
      <c r="D92" s="13" t="s">
        <v>18</v>
      </c>
      <c r="E92" s="11" t="s">
        <v>63</v>
      </c>
      <c r="F92" s="16"/>
      <c r="G92" s="13">
        <f t="shared" si="1"/>
        <v>5</v>
      </c>
      <c r="H92" s="13">
        <v>5</v>
      </c>
      <c r="I92" s="21"/>
      <c r="J92" s="13"/>
      <c r="K92" s="13"/>
      <c r="L92" s="20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  <c r="CN92" s="1"/>
      <c r="CO92" s="1"/>
      <c r="CP92" s="1"/>
      <c r="CQ92" s="1"/>
      <c r="CR92" s="1"/>
      <c r="CS92" s="1"/>
      <c r="CT92" s="1"/>
      <c r="CU92" s="1"/>
      <c r="CV92" s="1"/>
      <c r="CW92" s="1"/>
      <c r="CX92" s="1"/>
      <c r="CY92" s="1"/>
      <c r="CZ92" s="1"/>
      <c r="DA92" s="1"/>
      <c r="DB92" s="1"/>
      <c r="DC92" s="1"/>
      <c r="DD92" s="1"/>
      <c r="DE92" s="1"/>
      <c r="DF92" s="1"/>
      <c r="DG92" s="1"/>
      <c r="DH92" s="1"/>
      <c r="DI92" s="1"/>
      <c r="DJ92" s="1"/>
      <c r="DK92" s="1"/>
      <c r="DL92" s="1"/>
      <c r="DM92" s="1"/>
      <c r="DN92" s="1"/>
      <c r="DO92" s="1"/>
      <c r="DP92" s="1"/>
      <c r="DQ92" s="1"/>
      <c r="DR92" s="1"/>
      <c r="DS92" s="1"/>
      <c r="DT92" s="1"/>
      <c r="DU92" s="1"/>
      <c r="DV92" s="1"/>
      <c r="DW92" s="1"/>
      <c r="DX92" s="1"/>
      <c r="DY92" s="1"/>
      <c r="DZ92" s="1"/>
      <c r="EA92" s="1"/>
      <c r="EB92" s="1"/>
      <c r="EC92" s="1"/>
      <c r="ED92" s="1"/>
      <c r="EE92" s="1"/>
      <c r="EF92" s="1"/>
      <c r="EG92" s="1"/>
      <c r="EH92" s="1"/>
      <c r="EI92" s="1"/>
      <c r="EJ92" s="1"/>
      <c r="EK92" s="1"/>
      <c r="EL92" s="1"/>
      <c r="EM92" s="1"/>
      <c r="EN92" s="1"/>
      <c r="EO92" s="1"/>
      <c r="EP92" s="1"/>
      <c r="EQ92" s="1"/>
      <c r="ER92" s="1"/>
      <c r="ES92" s="1"/>
      <c r="ET92" s="1"/>
      <c r="EU92" s="1"/>
      <c r="EV92" s="1"/>
      <c r="EW92" s="1"/>
      <c r="EX92" s="1"/>
      <c r="EY92" s="1"/>
      <c r="EZ92" s="1"/>
      <c r="FA92" s="1"/>
      <c r="FB92" s="1"/>
      <c r="FC92" s="1"/>
      <c r="FD92" s="1"/>
      <c r="FE92" s="1"/>
      <c r="FF92" s="1"/>
      <c r="FG92" s="1"/>
      <c r="FH92" s="1"/>
      <c r="FI92" s="1"/>
      <c r="FJ92" s="1"/>
      <c r="FK92" s="1"/>
      <c r="FL92" s="1"/>
      <c r="FM92" s="1"/>
      <c r="FN92" s="1"/>
      <c r="FO92" s="1"/>
      <c r="FP92" s="1"/>
      <c r="FQ92" s="1"/>
      <c r="FR92" s="1"/>
      <c r="FS92" s="1"/>
      <c r="FT92" s="1"/>
      <c r="FU92" s="1"/>
      <c r="FV92" s="1"/>
      <c r="FW92" s="1"/>
      <c r="FX92" s="1"/>
      <c r="FY92" s="1"/>
      <c r="FZ92" s="1"/>
      <c r="GA92" s="1"/>
      <c r="GB92" s="1"/>
      <c r="GC92" s="1"/>
      <c r="GD92" s="1"/>
      <c r="GE92" s="1"/>
      <c r="GF92" s="1"/>
      <c r="GG92" s="1"/>
      <c r="GH92" s="1"/>
      <c r="GI92" s="1"/>
      <c r="GJ92" s="1"/>
      <c r="GK92" s="1"/>
      <c r="GL92" s="1"/>
      <c r="GM92" s="1"/>
      <c r="GN92" s="1"/>
      <c r="GO92" s="1"/>
      <c r="GP92" s="1"/>
      <c r="GQ92" s="1"/>
      <c r="GR92" s="1"/>
      <c r="GS92" s="1"/>
      <c r="GT92" s="1"/>
      <c r="GU92" s="1"/>
      <c r="GV92" s="1"/>
      <c r="GW92" s="1"/>
      <c r="GX92" s="1"/>
      <c r="GY92" s="1"/>
      <c r="GZ92" s="1"/>
      <c r="HA92" s="1"/>
      <c r="HB92" s="1"/>
      <c r="HC92" s="1"/>
      <c r="HD92" s="1"/>
      <c r="HE92" s="1"/>
      <c r="HF92" s="1"/>
      <c r="HG92" s="1"/>
      <c r="HH92" s="1"/>
      <c r="HI92" s="1"/>
      <c r="HJ92" s="1"/>
      <c r="HK92" s="1"/>
      <c r="HL92" s="1"/>
      <c r="HM92" s="1"/>
      <c r="HN92" s="1"/>
      <c r="HO92" s="1"/>
      <c r="HP92" s="1"/>
      <c r="HQ92" s="1"/>
      <c r="HR92" s="1"/>
      <c r="HS92" s="1"/>
      <c r="HT92" s="1"/>
      <c r="HU92" s="1"/>
      <c r="HV92" s="1"/>
      <c r="HW92" s="1"/>
      <c r="HX92" s="1"/>
      <c r="HY92" s="1"/>
      <c r="HZ92" s="1"/>
      <c r="IA92" s="1"/>
      <c r="IB92" s="1"/>
      <c r="IC92" s="1"/>
      <c r="ID92" s="1"/>
      <c r="IE92" s="1"/>
      <c r="IF92" s="1"/>
      <c r="IG92" s="1"/>
      <c r="IH92" s="1"/>
      <c r="II92" s="1"/>
      <c r="IJ92" s="1"/>
      <c r="IK92" s="1"/>
      <c r="IL92" s="1"/>
      <c r="IM92" s="1"/>
      <c r="IN92" s="1"/>
      <c r="IO92" s="1"/>
      <c r="IP92" s="1"/>
      <c r="IQ92" s="1"/>
      <c r="IR92" s="1"/>
    </row>
    <row r="93" spans="1:252" s="4" customFormat="1" ht="30" customHeight="1" x14ac:dyDescent="0.15">
      <c r="A93" s="32" t="s">
        <v>137</v>
      </c>
      <c r="B93" s="27" t="s">
        <v>138</v>
      </c>
      <c r="C93" s="28"/>
      <c r="D93" s="28"/>
      <c r="E93" s="28"/>
      <c r="F93" s="29"/>
      <c r="G93" s="12">
        <f>G94</f>
        <v>5</v>
      </c>
      <c r="H93" s="12">
        <f>H94</f>
        <v>5</v>
      </c>
      <c r="I93" s="12">
        <f>I94</f>
        <v>0</v>
      </c>
      <c r="J93" s="12">
        <f>J94</f>
        <v>0</v>
      </c>
      <c r="K93" s="12">
        <f>K94</f>
        <v>0</v>
      </c>
      <c r="L93" s="19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</row>
    <row r="94" spans="1:252" s="5" customFormat="1" ht="30" customHeight="1" x14ac:dyDescent="0.15">
      <c r="A94" s="34"/>
      <c r="B94" s="13" t="s">
        <v>139</v>
      </c>
      <c r="C94" s="13" t="s">
        <v>140</v>
      </c>
      <c r="D94" s="13" t="s">
        <v>18</v>
      </c>
      <c r="E94" s="11" t="s">
        <v>63</v>
      </c>
      <c r="F94" s="12"/>
      <c r="G94" s="13">
        <f t="shared" si="1"/>
        <v>5</v>
      </c>
      <c r="H94" s="12">
        <v>5</v>
      </c>
      <c r="I94" s="12"/>
      <c r="J94" s="12"/>
      <c r="K94" s="12"/>
      <c r="L94" s="19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</row>
    <row r="95" spans="1:252" s="4" customFormat="1" ht="30" customHeight="1" x14ac:dyDescent="0.15">
      <c r="A95" s="32" t="s">
        <v>141</v>
      </c>
      <c r="B95" s="27" t="s">
        <v>142</v>
      </c>
      <c r="C95" s="28"/>
      <c r="D95" s="28"/>
      <c r="E95" s="28"/>
      <c r="F95" s="29"/>
      <c r="G95" s="12">
        <f>SUM(G96:G97)</f>
        <v>15</v>
      </c>
      <c r="H95" s="12">
        <f>SUM(H96:H97)</f>
        <v>5</v>
      </c>
      <c r="I95" s="12">
        <f>SUM(I96:I97)</f>
        <v>10</v>
      </c>
      <c r="J95" s="12">
        <f>SUM(J96:J97)</f>
        <v>0</v>
      </c>
      <c r="K95" s="12">
        <f>SUM(K96:K97)</f>
        <v>0</v>
      </c>
      <c r="L95" s="19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</row>
    <row r="96" spans="1:252" ht="30" customHeight="1" x14ac:dyDescent="0.15">
      <c r="A96" s="33"/>
      <c r="B96" s="13" t="s">
        <v>143</v>
      </c>
      <c r="C96" s="13" t="s">
        <v>144</v>
      </c>
      <c r="D96" s="13" t="s">
        <v>84</v>
      </c>
      <c r="E96" s="11" t="s">
        <v>63</v>
      </c>
      <c r="F96" s="16"/>
      <c r="G96" s="13">
        <f t="shared" si="1"/>
        <v>10</v>
      </c>
      <c r="H96" s="13"/>
      <c r="I96" s="21">
        <v>10</v>
      </c>
      <c r="J96" s="13"/>
      <c r="K96" s="13"/>
      <c r="L96" s="20" t="s">
        <v>43</v>
      </c>
    </row>
    <row r="97" spans="1:252" ht="30" customHeight="1" x14ac:dyDescent="0.15">
      <c r="A97" s="34"/>
      <c r="B97" s="13" t="s">
        <v>145</v>
      </c>
      <c r="C97" s="13" t="s">
        <v>146</v>
      </c>
      <c r="D97" s="13" t="s">
        <v>18</v>
      </c>
      <c r="E97" s="11" t="s">
        <v>63</v>
      </c>
      <c r="F97" s="16"/>
      <c r="G97" s="13">
        <f t="shared" si="1"/>
        <v>5</v>
      </c>
      <c r="H97" s="13">
        <v>5</v>
      </c>
      <c r="I97" s="13"/>
      <c r="J97" s="13"/>
      <c r="K97" s="13"/>
      <c r="L97" s="20"/>
    </row>
    <row r="98" spans="1:252" s="4" customFormat="1" ht="30" customHeight="1" x14ac:dyDescent="0.15">
      <c r="A98" s="32" t="s">
        <v>147</v>
      </c>
      <c r="B98" s="27" t="s">
        <v>148</v>
      </c>
      <c r="C98" s="28"/>
      <c r="D98" s="28"/>
      <c r="E98" s="28"/>
      <c r="F98" s="29"/>
      <c r="G98" s="12">
        <f t="shared" ref="G98:L98" si="2">G99</f>
        <v>10</v>
      </c>
      <c r="H98" s="12">
        <f t="shared" si="2"/>
        <v>10</v>
      </c>
      <c r="I98" s="12">
        <f t="shared" si="2"/>
        <v>0</v>
      </c>
      <c r="J98" s="12">
        <f t="shared" si="2"/>
        <v>0</v>
      </c>
      <c r="K98" s="12">
        <f t="shared" si="2"/>
        <v>0</v>
      </c>
      <c r="L98" s="12">
        <f t="shared" si="2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</row>
    <row r="99" spans="1:252" ht="30" customHeight="1" x14ac:dyDescent="0.15">
      <c r="A99" s="34"/>
      <c r="B99" s="13" t="s">
        <v>95</v>
      </c>
      <c r="C99" s="13" t="s">
        <v>149</v>
      </c>
      <c r="D99" s="13" t="s">
        <v>18</v>
      </c>
      <c r="E99" s="11" t="s">
        <v>63</v>
      </c>
      <c r="F99" s="13"/>
      <c r="G99" s="13">
        <f t="shared" si="1"/>
        <v>10</v>
      </c>
      <c r="H99" s="13">
        <v>10</v>
      </c>
      <c r="I99" s="13"/>
      <c r="J99" s="13"/>
      <c r="K99" s="13"/>
      <c r="L99" s="20"/>
    </row>
  </sheetData>
  <autoFilter ref="A4:L99"/>
  <sortState ref="A53:JG80">
    <sortCondition ref="A53:A80"/>
  </sortState>
  <mergeCells count="60">
    <mergeCell ref="C27:C28"/>
    <mergeCell ref="G15:G16"/>
    <mergeCell ref="G17:G18"/>
    <mergeCell ref="G19:G20"/>
    <mergeCell ref="G22:G23"/>
    <mergeCell ref="G24:G25"/>
    <mergeCell ref="G27:G28"/>
    <mergeCell ref="C15:C16"/>
    <mergeCell ref="C17:C18"/>
    <mergeCell ref="C19:C20"/>
    <mergeCell ref="C22:C23"/>
    <mergeCell ref="C24:C25"/>
    <mergeCell ref="B27:B28"/>
    <mergeCell ref="B46:B48"/>
    <mergeCell ref="B53:B55"/>
    <mergeCell ref="B58:B60"/>
    <mergeCell ref="B69:B71"/>
    <mergeCell ref="B15:B16"/>
    <mergeCell ref="B17:B18"/>
    <mergeCell ref="B19:B20"/>
    <mergeCell ref="B22:B23"/>
    <mergeCell ref="B24:B25"/>
    <mergeCell ref="B95:F95"/>
    <mergeCell ref="B98:F98"/>
    <mergeCell ref="A7:A40"/>
    <mergeCell ref="A45:A51"/>
    <mergeCell ref="A52:A60"/>
    <mergeCell ref="A61:A62"/>
    <mergeCell ref="A63:A64"/>
    <mergeCell ref="A65:A67"/>
    <mergeCell ref="A68:A74"/>
    <mergeCell ref="A75:A79"/>
    <mergeCell ref="A80:A82"/>
    <mergeCell ref="A83:A90"/>
    <mergeCell ref="A91:A92"/>
    <mergeCell ref="A93:A94"/>
    <mergeCell ref="A95:A97"/>
    <mergeCell ref="A98:A99"/>
    <mergeCell ref="B75:F75"/>
    <mergeCell ref="B80:F80"/>
    <mergeCell ref="B83:E83"/>
    <mergeCell ref="B91:F91"/>
    <mergeCell ref="B93:F93"/>
    <mergeCell ref="B76:B78"/>
    <mergeCell ref="B84:B86"/>
    <mergeCell ref="B52:F52"/>
    <mergeCell ref="B61:F61"/>
    <mergeCell ref="B63:F63"/>
    <mergeCell ref="B65:F65"/>
    <mergeCell ref="B68:F68"/>
    <mergeCell ref="A41:F41"/>
    <mergeCell ref="B42:C42"/>
    <mergeCell ref="B43:C43"/>
    <mergeCell ref="A44:F44"/>
    <mergeCell ref="B45:F45"/>
    <mergeCell ref="A2:L2"/>
    <mergeCell ref="A4:C4"/>
    <mergeCell ref="A5:F5"/>
    <mergeCell ref="A6:F6"/>
    <mergeCell ref="B7:F7"/>
  </mergeCells>
  <phoneticPr fontId="17" type="noConversion"/>
  <pageMargins left="0.70833333333333304" right="0.55486111111111103" top="1" bottom="0.80277777777777803" header="0.5" footer="0.5"/>
  <pageSetup paperSize="9" scale="7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附件分配表</vt:lpstr>
      <vt:lpstr>附件分配表!Print_Titles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黄政</dc:creator>
  <cp:lastModifiedBy>陈琳姿 null</cp:lastModifiedBy>
  <cp:lastPrinted>2020-09-30T07:26:00Z</cp:lastPrinted>
  <dcterms:created xsi:type="dcterms:W3CDTF">2020-07-31T03:18:00Z</dcterms:created>
  <dcterms:modified xsi:type="dcterms:W3CDTF">2022-06-30T07:18:46Z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215D5C59666F4016AED4DD29DB16F429</vt:lpwstr>
  </property>
</Properties>
</file>