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19200" windowHeight="7260"/>
  </bookViews>
  <sheets>
    <sheet name="汇总表" sheetId="3" r:id="rId1"/>
    <sheet name="明细表" sheetId="2" r:id="rId2"/>
  </sheets>
  <definedNames>
    <definedName name="_xlnm._FilterDatabase" localSheetId="0" hidden="1">汇总表!$A$1:$J$45</definedName>
    <definedName name="_xlnm._FilterDatabase" localSheetId="1" hidden="1">明细表!$A$1:$J$72</definedName>
    <definedName name="_xlnm.Print_Titles" localSheetId="0">汇总表!$3:$3</definedName>
    <definedName name="_xlnm.Print_Titles" localSheetId="1">明细表!$3:$3</definedName>
  </definedNames>
  <calcPr calcId="145621"/>
</workbook>
</file>

<file path=xl/calcChain.xml><?xml version="1.0" encoding="utf-8"?>
<calcChain xmlns="http://schemas.openxmlformats.org/spreadsheetml/2006/main">
  <c r="H4" i="3" l="1"/>
  <c r="I4" i="3"/>
  <c r="J4" i="3"/>
  <c r="G4" i="3"/>
  <c r="H5" i="3"/>
  <c r="I5" i="3"/>
  <c r="J5" i="3"/>
  <c r="H14" i="3"/>
  <c r="I14" i="3"/>
  <c r="J14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15" i="3"/>
  <c r="J7" i="3"/>
  <c r="J8" i="3"/>
  <c r="J9" i="3"/>
  <c r="J10" i="3"/>
  <c r="J11" i="3"/>
  <c r="J12" i="3"/>
  <c r="J13" i="3"/>
  <c r="J6" i="3"/>
  <c r="I35" i="2" l="1"/>
  <c r="I27" i="2"/>
  <c r="I24" i="2"/>
  <c r="I20" i="2"/>
  <c r="H20" i="2"/>
  <c r="I14" i="2"/>
  <c r="I12" i="2"/>
  <c r="I6" i="2"/>
  <c r="I5" i="2" s="1"/>
  <c r="I4" i="2" s="1"/>
  <c r="H5" i="2"/>
  <c r="H4" i="2"/>
  <c r="G14" i="3"/>
  <c r="G5" i="3"/>
</calcChain>
</file>

<file path=xl/sharedStrings.xml><?xml version="1.0" encoding="utf-8"?>
<sst xmlns="http://schemas.openxmlformats.org/spreadsheetml/2006/main" count="449" uniqueCount="153">
  <si>
    <t>附件1</t>
  </si>
  <si>
    <t>所属
地域</t>
  </si>
  <si>
    <t>县区</t>
  </si>
  <si>
    <t>经费拨付单位</t>
  </si>
  <si>
    <t>功能科目</t>
  </si>
  <si>
    <t>部门预算经济科目</t>
  </si>
  <si>
    <t>政府预算经济科目</t>
  </si>
  <si>
    <t>中小学省培计划</t>
  </si>
  <si>
    <t>中小学省培计划（督学）</t>
  </si>
  <si>
    <t>职教省培</t>
  </si>
  <si>
    <t>此次下达经费合计（万元）</t>
  </si>
  <si>
    <t>合计</t>
  </si>
  <si>
    <t>省教育厅系统财务小计</t>
  </si>
  <si>
    <t>省外单位</t>
  </si>
  <si>
    <t>北京师范大学</t>
  </si>
  <si>
    <t>2050205高等教育</t>
  </si>
  <si>
    <t>30299其他商品和服务支出</t>
  </si>
  <si>
    <t>50502商品和服务支出</t>
  </si>
  <si>
    <t>华东师范大学</t>
  </si>
  <si>
    <t>南京大学</t>
  </si>
  <si>
    <t>高等教育出版社有限公司</t>
  </si>
  <si>
    <t>2050299其他普通教育支出</t>
  </si>
  <si>
    <t>中国教师研修网</t>
  </si>
  <si>
    <t>全国继教网</t>
  </si>
  <si>
    <t>国家教育行政学院</t>
  </si>
  <si>
    <t>省内单位</t>
  </si>
  <si>
    <t>湖南教育报刊集团有限公司</t>
  </si>
  <si>
    <t>省级合计</t>
  </si>
  <si>
    <t>省教育厅</t>
  </si>
  <si>
    <t>湖南大学</t>
  </si>
  <si>
    <t>湘潭大学</t>
  </si>
  <si>
    <t>湖南第一师范学院</t>
  </si>
  <si>
    <t>湖南师范大学</t>
  </si>
  <si>
    <t>湖南省中小学教师发展中心</t>
  </si>
  <si>
    <t>湖南省电化教育馆</t>
  </si>
  <si>
    <t>湖南机电职业技术学院</t>
  </si>
  <si>
    <t>2050305高等职业教育</t>
  </si>
  <si>
    <t>湖南大众传媒职业技术学院</t>
  </si>
  <si>
    <t>湖南工业职业技术学院</t>
  </si>
  <si>
    <t>湖南工艺美术职业学院</t>
  </si>
  <si>
    <t>湖南化工职业技术学院</t>
  </si>
  <si>
    <t>湖南铁道职业技术学院</t>
  </si>
  <si>
    <t>长沙民政职业技术学院</t>
  </si>
  <si>
    <t>湖南农业大学</t>
  </si>
  <si>
    <t>省工信厅</t>
  </si>
  <si>
    <t>长沙航空职业技术学院</t>
  </si>
  <si>
    <t>省商务厅</t>
  </si>
  <si>
    <t>湖南外贸职业学院</t>
  </si>
  <si>
    <t>省卫健委</t>
  </si>
  <si>
    <t>湖南中医药高等专科学校</t>
  </si>
  <si>
    <t>省文化旅游厅</t>
  </si>
  <si>
    <t>湖南艺术职业学院</t>
  </si>
  <si>
    <t>省应急管理厅</t>
  </si>
  <si>
    <t>湖南安全技术职业学院</t>
  </si>
  <si>
    <t>市州合计</t>
  </si>
  <si>
    <t>长沙市</t>
  </si>
  <si>
    <t>长沙市小计</t>
  </si>
  <si>
    <t>市本级</t>
  </si>
  <si>
    <t>湖南信息职业技术学院</t>
  </si>
  <si>
    <t>株洲市</t>
  </si>
  <si>
    <t>株洲市小计</t>
  </si>
  <si>
    <t>湖南铁路科技职业技术学院</t>
  </si>
  <si>
    <t>湘潭市</t>
  </si>
  <si>
    <t>湘潭市小计</t>
  </si>
  <si>
    <t>湘潭医卫职业技术学院</t>
  </si>
  <si>
    <t>岳阳市</t>
  </si>
  <si>
    <t>岳阳市小计</t>
  </si>
  <si>
    <t>岳阳职业技术学院</t>
  </si>
  <si>
    <t>湘西州</t>
  </si>
  <si>
    <t>湘西州小计</t>
  </si>
  <si>
    <t>湘西民族职业技术学院</t>
  </si>
  <si>
    <t>附件2</t>
  </si>
  <si>
    <t>子项目名称</t>
  </si>
  <si>
    <t>培训时长（天）</t>
  </si>
  <si>
    <t>经费标准</t>
  </si>
  <si>
    <t>培训人数（人）</t>
  </si>
  <si>
    <t>子项目经费（万元）</t>
  </si>
  <si>
    <t>备注</t>
  </si>
  <si>
    <t>全省贫困地区、民族地区高中骨干校长研修班（S102）</t>
  </si>
  <si>
    <t>54学时/9天</t>
  </si>
  <si>
    <t>省外550元/人·天，师资费1万元/天</t>
  </si>
  <si>
    <t>高中学科骨干教师高级研修班（化学S207）</t>
  </si>
  <si>
    <t>90学时/15天</t>
  </si>
  <si>
    <t>高中骨干班主任高级研修班(S202)</t>
  </si>
  <si>
    <t>60学时/10天</t>
  </si>
  <si>
    <t>教育督导管理干部专题研修班（S502)</t>
  </si>
  <si>
    <t>42学时/7天</t>
  </si>
  <si>
    <t>普通高中新课程新教材实施课程高级研修班（S103）</t>
  </si>
  <si>
    <t>义务教育课程方案和课程标准校长研修班（S403）</t>
  </si>
  <si>
    <t>15学时/3天</t>
  </si>
  <si>
    <t>省内330元/人·天</t>
  </si>
  <si>
    <t>高中劳动教育骨干教师高级研修班(S205)</t>
  </si>
  <si>
    <t>省内440元/人·天，师资费1万元/天</t>
  </si>
  <si>
    <t>高中学科骨干教师高级研修班（生物S208）</t>
  </si>
  <si>
    <t>骨干督学专业能力提升研修班（S501)</t>
  </si>
  <si>
    <t>督学能力提升网络研修班（S503)</t>
  </si>
  <si>
    <t>100学时</t>
  </si>
  <si>
    <t>3元/人·学时</t>
  </si>
  <si>
    <t>市州及中职学校信息员专题研修</t>
  </si>
  <si>
    <t>3天</t>
  </si>
  <si>
    <t>440元/人·天</t>
  </si>
  <si>
    <t>中职公共课教学改革培训（劳动教育）</t>
  </si>
  <si>
    <t>7天</t>
  </si>
  <si>
    <t>高职院校信息员专题研修</t>
  </si>
  <si>
    <t>高职心理健康辅导能力提升培训</t>
  </si>
  <si>
    <t>5天</t>
  </si>
  <si>
    <t>高中心理健康教育骨干教师高级研修班(S204)</t>
  </si>
  <si>
    <t>少数民族学生教育管理服务人员业务培训班（S302）</t>
  </si>
  <si>
    <t>9学时/2天</t>
  </si>
  <si>
    <t>湖南省高校教师系列职称制度改革工作研修班(S305)</t>
  </si>
  <si>
    <t>全省教育系统家庭教育专题培训班(S303)</t>
  </si>
  <si>
    <t>义务教育课程方案和课程标准政策解读研修班（S401）</t>
  </si>
  <si>
    <t>省内300元/人·天</t>
  </si>
  <si>
    <t>义务教育课程方案和课程标准骨干教研员研修班（S402）</t>
  </si>
  <si>
    <t>高中优秀校长高级研修班（S101）</t>
  </si>
  <si>
    <t>120学时/20（省内8天、省外10天，训后应用现场指导2天）</t>
  </si>
  <si>
    <t>省内440元/人·天，省外550元/人·天，师资费1万元/天</t>
  </si>
  <si>
    <t>高中党组织书记提高培训班（S104）</t>
  </si>
  <si>
    <t>84学时/14（省内7天、省外7天）</t>
  </si>
  <si>
    <t>省内350元/人·天，省外400元/人·天</t>
  </si>
  <si>
    <t>县中校长素质提高培训（S105）</t>
  </si>
  <si>
    <t>高中校长任职资格培训班（S106）</t>
  </si>
  <si>
    <t>省内350元/人·天</t>
  </si>
  <si>
    <t>高中德育副校长业务能力培训班（S107）</t>
  </si>
  <si>
    <t>《习近平新时代中国特色社会主义思想学生读本》高中思政课教师高级研修班(S203)</t>
  </si>
  <si>
    <t>高中学科骨干教师高级研修班（物理S206）</t>
  </si>
  <si>
    <t>援藏援疆教师培训班（S209）</t>
  </si>
  <si>
    <t>湖南省基层中小学正高级教师高级研修班(S201)</t>
  </si>
  <si>
    <t>线下42学时，线上100学时/线下集中培训7天，线上培训100学时</t>
  </si>
  <si>
    <t>省内440元/人.天，工作坊研修4万元/坊，师资费1万元/天</t>
  </si>
  <si>
    <t>湖南省师德师风建设管理者研修班(S301)</t>
  </si>
  <si>
    <t>电教机构培训管理者研修班(S304)</t>
  </si>
  <si>
    <t>中职语文、数学、英语课程教学改革高级研修</t>
  </si>
  <si>
    <t>中职信息技术应用能力提升培训</t>
  </si>
  <si>
    <t>中职课程思政教学设计与实施培训</t>
  </si>
  <si>
    <t>高职公共课教学改革培训（英语）</t>
  </si>
  <si>
    <t>高职信息技术应用能力提升培训</t>
  </si>
  <si>
    <t>中职公共课教学改革培训（美育教育）</t>
  </si>
  <si>
    <t>中职公共课教学改革培训（英语）</t>
  </si>
  <si>
    <t>高职二级学院院长培训</t>
  </si>
  <si>
    <t>高职课程思政教学设计与实施</t>
  </si>
  <si>
    <t>中职公共课教学改革培训（语文）</t>
  </si>
  <si>
    <t>高职公共课教学改革培训（劳动教育）</t>
  </si>
  <si>
    <t>高职公共课教学改革培训（美育教育）</t>
  </si>
  <si>
    <t>高职公共课教学改革培训（国家安全教育）</t>
  </si>
  <si>
    <t>高职公共课教学改革培训（语文）</t>
  </si>
  <si>
    <t>2022年第四批教育综合发展专项（省级教师培训）资金分配明细表</t>
    <phoneticPr fontId="12" type="noConversion"/>
  </si>
  <si>
    <t>2022年第四批教育综合发展专项（省级教师培训）资金分配表</t>
    <phoneticPr fontId="12" type="noConversion"/>
  </si>
  <si>
    <t>505对事业单位经常性补助</t>
    <phoneticPr fontId="12" type="noConversion"/>
  </si>
  <si>
    <t>省直单位小计</t>
    <phoneticPr fontId="12" type="noConversion"/>
  </si>
  <si>
    <t>衡阳师范学院</t>
    <phoneticPr fontId="12" type="noConversion"/>
  </si>
  <si>
    <t>衡阳师范学院</t>
    <phoneticPr fontId="12" type="noConversion"/>
  </si>
  <si>
    <t>湘西土家族苗族自治州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</si>
</sst>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3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4"/>
      <color theme="1"/>
      <name val="黑体"/>
      <family val="3"/>
      <charset val="134"/>
    </font>
    <font>
      <sz val="18"/>
      <color theme="1"/>
      <name val="方正小标宋简体"/>
      <family val="3"/>
      <charset val="134"/>
    </font>
    <font>
      <sz val="11"/>
      <color rgb="FF000000"/>
      <name val="黑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176" fontId="4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justify" vertical="center" wrapText="1"/>
    </xf>
    <xf numFmtId="0" fontId="5" fillId="0" borderId="0" xfId="0" applyFont="1" applyFill="1" applyAlignment="1">
      <alignment horizontal="justify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zoomScaleNormal="100" workbookViewId="0"/>
  </sheetViews>
  <sheetFormatPr defaultColWidth="8.875" defaultRowHeight="13.5" x14ac:dyDescent="0.15"/>
  <cols>
    <col min="1" max="2" width="7.625" customWidth="1"/>
    <col min="3" max="3" width="21.5" customWidth="1"/>
    <col min="4" max="4" width="19.375" customWidth="1"/>
    <col min="5" max="5" width="24" customWidth="1"/>
    <col min="6" max="6" width="17.125" customWidth="1"/>
    <col min="7" max="10" width="10.5" customWidth="1"/>
  </cols>
  <sheetData>
    <row r="1" spans="1:10" ht="21.95" customHeight="1" x14ac:dyDescent="0.15">
      <c r="A1" s="44" t="s">
        <v>0</v>
      </c>
    </row>
    <row r="2" spans="1:10" ht="36.950000000000003" customHeight="1" x14ac:dyDescent="0.15">
      <c r="A2" s="59" t="s">
        <v>147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s="2" customFormat="1" ht="59.25" customHeight="1" x14ac:dyDescent="0.15">
      <c r="A3" s="45" t="s">
        <v>1</v>
      </c>
      <c r="B3" s="32" t="s">
        <v>2</v>
      </c>
      <c r="C3" s="32" t="s">
        <v>3</v>
      </c>
      <c r="D3" s="45" t="s">
        <v>4</v>
      </c>
      <c r="E3" s="45" t="s">
        <v>5</v>
      </c>
      <c r="F3" s="45" t="s">
        <v>6</v>
      </c>
      <c r="G3" s="45" t="s">
        <v>7</v>
      </c>
      <c r="H3" s="45" t="s">
        <v>8</v>
      </c>
      <c r="I3" s="45" t="s">
        <v>9</v>
      </c>
      <c r="J3" s="45" t="s">
        <v>10</v>
      </c>
    </row>
    <row r="4" spans="1:10" s="3" customFormat="1" ht="21.95" customHeight="1" x14ac:dyDescent="0.15">
      <c r="A4" s="56" t="s">
        <v>11</v>
      </c>
      <c r="B4" s="56"/>
      <c r="C4" s="56"/>
      <c r="D4" s="32"/>
      <c r="E4" s="32"/>
      <c r="F4" s="32"/>
      <c r="G4" s="32">
        <f>G5+G14+G35</f>
        <v>709</v>
      </c>
      <c r="H4" s="54">
        <f t="shared" ref="H4:J4" si="0">H5+H14+H35</f>
        <v>119.80000000000001</v>
      </c>
      <c r="I4" s="54">
        <f t="shared" si="0"/>
        <v>650.00000000000011</v>
      </c>
      <c r="J4" s="54">
        <f t="shared" si="0"/>
        <v>1478.8000000000002</v>
      </c>
    </row>
    <row r="5" spans="1:10" s="3" customFormat="1" ht="21.95" customHeight="1" x14ac:dyDescent="0.15">
      <c r="A5" s="60" t="s">
        <v>12</v>
      </c>
      <c r="B5" s="60"/>
      <c r="C5" s="60"/>
      <c r="D5" s="46"/>
      <c r="E5" s="46"/>
      <c r="F5" s="46"/>
      <c r="G5" s="46">
        <f>SUM(G6:G13)</f>
        <v>264.89999999999998</v>
      </c>
      <c r="H5" s="55">
        <f t="shared" ref="H5:J5" si="1">SUM(H6:H13)</f>
        <v>119.80000000000001</v>
      </c>
      <c r="I5" s="55">
        <f t="shared" si="1"/>
        <v>54.9</v>
      </c>
      <c r="J5" s="55">
        <f t="shared" si="1"/>
        <v>439.6</v>
      </c>
    </row>
    <row r="6" spans="1:10" s="4" customFormat="1" ht="21.95" customHeight="1" x14ac:dyDescent="0.15">
      <c r="A6" s="57" t="s">
        <v>13</v>
      </c>
      <c r="B6" s="57"/>
      <c r="C6" s="23" t="s">
        <v>14</v>
      </c>
      <c r="D6" s="26" t="s">
        <v>15</v>
      </c>
      <c r="E6" s="26" t="s">
        <v>16</v>
      </c>
      <c r="F6" s="26" t="s">
        <v>17</v>
      </c>
      <c r="G6" s="24">
        <v>83.4</v>
      </c>
      <c r="H6" s="26"/>
      <c r="I6" s="26"/>
      <c r="J6" s="24">
        <f>G6+H6+I6</f>
        <v>83.4</v>
      </c>
    </row>
    <row r="7" spans="1:10" s="4" customFormat="1" ht="21.95" customHeight="1" x14ac:dyDescent="0.15">
      <c r="A7" s="57"/>
      <c r="B7" s="57"/>
      <c r="C7" s="23" t="s">
        <v>18</v>
      </c>
      <c r="D7" s="26" t="s">
        <v>15</v>
      </c>
      <c r="E7" s="26" t="s">
        <v>16</v>
      </c>
      <c r="F7" s="26" t="s">
        <v>17</v>
      </c>
      <c r="G7" s="24">
        <v>48.5</v>
      </c>
      <c r="H7" s="26"/>
      <c r="I7" s="26"/>
      <c r="J7" s="53">
        <f t="shared" ref="J7:J34" si="2">G7+H7+I7</f>
        <v>48.5</v>
      </c>
    </row>
    <row r="8" spans="1:10" s="4" customFormat="1" ht="21.95" customHeight="1" x14ac:dyDescent="0.15">
      <c r="A8" s="57"/>
      <c r="B8" s="57"/>
      <c r="C8" s="23" t="s">
        <v>19</v>
      </c>
      <c r="D8" s="26" t="s">
        <v>15</v>
      </c>
      <c r="E8" s="26" t="s">
        <v>16</v>
      </c>
      <c r="F8" s="26" t="s">
        <v>17</v>
      </c>
      <c r="G8" s="48"/>
      <c r="H8" s="24">
        <v>49.4</v>
      </c>
      <c r="I8" s="26"/>
      <c r="J8" s="53">
        <f t="shared" si="2"/>
        <v>49.4</v>
      </c>
    </row>
    <row r="9" spans="1:10" s="4" customFormat="1" ht="21.95" customHeight="1" x14ac:dyDescent="0.15">
      <c r="A9" s="57"/>
      <c r="B9" s="57"/>
      <c r="C9" s="23" t="s">
        <v>20</v>
      </c>
      <c r="D9" s="26" t="s">
        <v>21</v>
      </c>
      <c r="E9" s="26" t="s">
        <v>16</v>
      </c>
      <c r="F9" s="26" t="s">
        <v>17</v>
      </c>
      <c r="G9" s="24">
        <v>37.5</v>
      </c>
      <c r="H9" s="26"/>
      <c r="I9" s="26"/>
      <c r="J9" s="53">
        <f t="shared" si="2"/>
        <v>37.5</v>
      </c>
    </row>
    <row r="10" spans="1:10" s="4" customFormat="1" ht="21.95" customHeight="1" x14ac:dyDescent="0.15">
      <c r="A10" s="57"/>
      <c r="B10" s="57"/>
      <c r="C10" s="49" t="s">
        <v>22</v>
      </c>
      <c r="D10" s="26" t="s">
        <v>21</v>
      </c>
      <c r="E10" s="26" t="s">
        <v>16</v>
      </c>
      <c r="F10" s="26" t="s">
        <v>17</v>
      </c>
      <c r="G10" s="24">
        <v>14.9</v>
      </c>
      <c r="H10" s="26"/>
      <c r="I10" s="26"/>
      <c r="J10" s="53">
        <f t="shared" si="2"/>
        <v>14.9</v>
      </c>
    </row>
    <row r="11" spans="1:10" s="4" customFormat="1" ht="21.95" customHeight="1" x14ac:dyDescent="0.15">
      <c r="A11" s="57"/>
      <c r="B11" s="57"/>
      <c r="C11" s="23" t="s">
        <v>23</v>
      </c>
      <c r="D11" s="26" t="s">
        <v>21</v>
      </c>
      <c r="E11" s="26" t="s">
        <v>16</v>
      </c>
      <c r="F11" s="26" t="s">
        <v>17</v>
      </c>
      <c r="G11" s="47">
        <v>80.599999999999994</v>
      </c>
      <c r="H11" s="26"/>
      <c r="I11" s="26"/>
      <c r="J11" s="53">
        <f t="shared" si="2"/>
        <v>80.599999999999994</v>
      </c>
    </row>
    <row r="12" spans="1:10" s="4" customFormat="1" ht="21.95" customHeight="1" x14ac:dyDescent="0.15">
      <c r="A12" s="57"/>
      <c r="B12" s="57"/>
      <c r="C12" s="23" t="s">
        <v>24</v>
      </c>
      <c r="D12" s="26" t="s">
        <v>21</v>
      </c>
      <c r="E12" s="26" t="s">
        <v>16</v>
      </c>
      <c r="F12" s="26" t="s">
        <v>17</v>
      </c>
      <c r="G12" s="48"/>
      <c r="H12" s="47">
        <v>70.400000000000006</v>
      </c>
      <c r="I12" s="26"/>
      <c r="J12" s="53">
        <f t="shared" si="2"/>
        <v>70.400000000000006</v>
      </c>
    </row>
    <row r="13" spans="1:10" s="4" customFormat="1" ht="21.95" customHeight="1" x14ac:dyDescent="0.15">
      <c r="A13" s="57" t="s">
        <v>25</v>
      </c>
      <c r="B13" s="57"/>
      <c r="C13" s="50" t="s">
        <v>26</v>
      </c>
      <c r="D13" s="26" t="s">
        <v>21</v>
      </c>
      <c r="E13" s="26" t="s">
        <v>16</v>
      </c>
      <c r="F13" s="26" t="s">
        <v>17</v>
      </c>
      <c r="G13" s="26"/>
      <c r="H13" s="26"/>
      <c r="I13" s="47">
        <v>54.9</v>
      </c>
      <c r="J13" s="53">
        <f t="shared" si="2"/>
        <v>54.9</v>
      </c>
    </row>
    <row r="14" spans="1:10" s="5" customFormat="1" ht="21.95" customHeight="1" x14ac:dyDescent="0.15">
      <c r="A14" s="60" t="s">
        <v>149</v>
      </c>
      <c r="B14" s="60"/>
      <c r="C14" s="60"/>
      <c r="D14" s="46"/>
      <c r="E14" s="46"/>
      <c r="F14" s="46"/>
      <c r="G14" s="46">
        <f>SUM(G15:G34)</f>
        <v>444.09999999999997</v>
      </c>
      <c r="H14" s="55">
        <f t="shared" ref="H14:J14" si="3">SUM(H15:H34)</f>
        <v>0</v>
      </c>
      <c r="I14" s="55">
        <f t="shared" si="3"/>
        <v>493.90000000000009</v>
      </c>
      <c r="J14" s="55">
        <f t="shared" si="3"/>
        <v>938.00000000000011</v>
      </c>
    </row>
    <row r="15" spans="1:10" s="4" customFormat="1" ht="21.95" customHeight="1" x14ac:dyDescent="0.15">
      <c r="A15" s="57" t="s">
        <v>28</v>
      </c>
      <c r="B15" s="57"/>
      <c r="C15" s="23" t="s">
        <v>150</v>
      </c>
      <c r="D15" s="26" t="s">
        <v>15</v>
      </c>
      <c r="E15" s="26" t="s">
        <v>16</v>
      </c>
      <c r="F15" s="26" t="s">
        <v>17</v>
      </c>
      <c r="G15" s="24">
        <v>40.799999999999997</v>
      </c>
      <c r="H15" s="26"/>
      <c r="I15" s="26"/>
      <c r="J15" s="53">
        <f t="shared" si="2"/>
        <v>40.799999999999997</v>
      </c>
    </row>
    <row r="16" spans="1:10" s="4" customFormat="1" ht="21.95" customHeight="1" x14ac:dyDescent="0.15">
      <c r="A16" s="57"/>
      <c r="B16" s="57"/>
      <c r="C16" s="23" t="s">
        <v>29</v>
      </c>
      <c r="D16" s="26" t="s">
        <v>15</v>
      </c>
      <c r="E16" s="26" t="s">
        <v>16</v>
      </c>
      <c r="F16" s="26" t="s">
        <v>17</v>
      </c>
      <c r="G16" s="24">
        <v>11.9</v>
      </c>
      <c r="H16" s="26"/>
      <c r="I16" s="26"/>
      <c r="J16" s="53">
        <f t="shared" si="2"/>
        <v>11.9</v>
      </c>
    </row>
    <row r="17" spans="1:10" s="4" customFormat="1" ht="21.95" customHeight="1" x14ac:dyDescent="0.15">
      <c r="A17" s="57"/>
      <c r="B17" s="57"/>
      <c r="C17" s="49" t="s">
        <v>30</v>
      </c>
      <c r="D17" s="26" t="s">
        <v>15</v>
      </c>
      <c r="E17" s="26" t="s">
        <v>16</v>
      </c>
      <c r="F17" s="26" t="s">
        <v>17</v>
      </c>
      <c r="G17" s="24">
        <v>8.6</v>
      </c>
      <c r="H17" s="26"/>
      <c r="I17" s="26"/>
      <c r="J17" s="53">
        <f t="shared" si="2"/>
        <v>8.6</v>
      </c>
    </row>
    <row r="18" spans="1:10" s="4" customFormat="1" ht="21.95" customHeight="1" x14ac:dyDescent="0.15">
      <c r="A18" s="57"/>
      <c r="B18" s="57"/>
      <c r="C18" s="23" t="s">
        <v>31</v>
      </c>
      <c r="D18" s="26" t="s">
        <v>15</v>
      </c>
      <c r="E18" s="26" t="s">
        <v>16</v>
      </c>
      <c r="F18" s="26" t="s">
        <v>17</v>
      </c>
      <c r="G18" s="47">
        <v>49.7</v>
      </c>
      <c r="H18" s="26"/>
      <c r="I18" s="26"/>
      <c r="J18" s="53">
        <f t="shared" si="2"/>
        <v>49.7</v>
      </c>
    </row>
    <row r="19" spans="1:10" s="4" customFormat="1" ht="21.95" customHeight="1" x14ac:dyDescent="0.15">
      <c r="A19" s="57"/>
      <c r="B19" s="57"/>
      <c r="C19" s="23" t="s">
        <v>32</v>
      </c>
      <c r="D19" s="26" t="s">
        <v>15</v>
      </c>
      <c r="E19" s="26" t="s">
        <v>16</v>
      </c>
      <c r="F19" s="26" t="s">
        <v>17</v>
      </c>
      <c r="G19" s="47">
        <v>277.89999999999998</v>
      </c>
      <c r="H19" s="26"/>
      <c r="I19" s="26"/>
      <c r="J19" s="53">
        <f t="shared" si="2"/>
        <v>277.89999999999998</v>
      </c>
    </row>
    <row r="20" spans="1:10" s="4" customFormat="1" ht="21.95" customHeight="1" x14ac:dyDescent="0.15">
      <c r="A20" s="57"/>
      <c r="B20" s="57"/>
      <c r="C20" s="23" t="s">
        <v>33</v>
      </c>
      <c r="D20" s="26" t="s">
        <v>21</v>
      </c>
      <c r="E20" s="26" t="s">
        <v>16</v>
      </c>
      <c r="F20" s="26" t="s">
        <v>17</v>
      </c>
      <c r="G20" s="47">
        <v>41.3</v>
      </c>
      <c r="H20" s="26"/>
      <c r="I20" s="26"/>
      <c r="J20" s="53">
        <f t="shared" si="2"/>
        <v>41.3</v>
      </c>
    </row>
    <row r="21" spans="1:10" s="4" customFormat="1" ht="21.95" customHeight="1" x14ac:dyDescent="0.15">
      <c r="A21" s="57"/>
      <c r="B21" s="57"/>
      <c r="C21" s="23" t="s">
        <v>34</v>
      </c>
      <c r="D21" s="26" t="s">
        <v>21</v>
      </c>
      <c r="E21" s="26" t="s">
        <v>16</v>
      </c>
      <c r="F21" s="26" t="s">
        <v>17</v>
      </c>
      <c r="G21" s="47">
        <v>13.9</v>
      </c>
      <c r="H21" s="26"/>
      <c r="I21" s="26"/>
      <c r="J21" s="53">
        <f t="shared" si="2"/>
        <v>13.9</v>
      </c>
    </row>
    <row r="22" spans="1:10" s="6" customFormat="1" ht="21.95" customHeight="1" x14ac:dyDescent="0.15">
      <c r="A22" s="57"/>
      <c r="B22" s="57"/>
      <c r="C22" s="50" t="s">
        <v>35</v>
      </c>
      <c r="D22" s="26" t="s">
        <v>36</v>
      </c>
      <c r="E22" s="26" t="s">
        <v>16</v>
      </c>
      <c r="F22" s="26" t="s">
        <v>17</v>
      </c>
      <c r="G22" s="26"/>
      <c r="H22" s="26"/>
      <c r="I22" s="24">
        <v>30.8</v>
      </c>
      <c r="J22" s="53">
        <f t="shared" si="2"/>
        <v>30.8</v>
      </c>
    </row>
    <row r="23" spans="1:10" s="6" customFormat="1" ht="21.95" customHeight="1" x14ac:dyDescent="0.15">
      <c r="A23" s="57"/>
      <c r="B23" s="57"/>
      <c r="C23" s="51" t="s">
        <v>37</v>
      </c>
      <c r="D23" s="26" t="s">
        <v>36</v>
      </c>
      <c r="E23" s="26" t="s">
        <v>16</v>
      </c>
      <c r="F23" s="26" t="s">
        <v>17</v>
      </c>
      <c r="G23" s="26"/>
      <c r="H23" s="26"/>
      <c r="I23" s="47">
        <v>44</v>
      </c>
      <c r="J23" s="53">
        <f t="shared" si="2"/>
        <v>44</v>
      </c>
    </row>
    <row r="24" spans="1:10" s="6" customFormat="1" ht="21.95" customHeight="1" x14ac:dyDescent="0.15">
      <c r="A24" s="57"/>
      <c r="B24" s="57"/>
      <c r="C24" s="50" t="s">
        <v>38</v>
      </c>
      <c r="D24" s="26" t="s">
        <v>36</v>
      </c>
      <c r="E24" s="26" t="s">
        <v>16</v>
      </c>
      <c r="F24" s="26" t="s">
        <v>17</v>
      </c>
      <c r="G24" s="26"/>
      <c r="H24" s="26"/>
      <c r="I24" s="24">
        <v>55</v>
      </c>
      <c r="J24" s="53">
        <f t="shared" si="2"/>
        <v>55</v>
      </c>
    </row>
    <row r="25" spans="1:10" s="6" customFormat="1" ht="21.95" customHeight="1" x14ac:dyDescent="0.15">
      <c r="A25" s="57"/>
      <c r="B25" s="57"/>
      <c r="C25" s="50" t="s">
        <v>39</v>
      </c>
      <c r="D25" s="26" t="s">
        <v>36</v>
      </c>
      <c r="E25" s="26" t="s">
        <v>16</v>
      </c>
      <c r="F25" s="26" t="s">
        <v>17</v>
      </c>
      <c r="G25" s="26"/>
      <c r="H25" s="26"/>
      <c r="I25" s="24">
        <v>15.4</v>
      </c>
      <c r="J25" s="53">
        <f t="shared" si="2"/>
        <v>15.4</v>
      </c>
    </row>
    <row r="26" spans="1:10" s="6" customFormat="1" ht="21.95" customHeight="1" x14ac:dyDescent="0.15">
      <c r="A26" s="57"/>
      <c r="B26" s="57"/>
      <c r="C26" s="51" t="s">
        <v>40</v>
      </c>
      <c r="D26" s="26" t="s">
        <v>36</v>
      </c>
      <c r="E26" s="26" t="s">
        <v>16</v>
      </c>
      <c r="F26" s="26" t="s">
        <v>17</v>
      </c>
      <c r="G26" s="26"/>
      <c r="H26" s="26"/>
      <c r="I26" s="47">
        <v>39.6</v>
      </c>
      <c r="J26" s="53">
        <f t="shared" si="2"/>
        <v>39.6</v>
      </c>
    </row>
    <row r="27" spans="1:10" s="6" customFormat="1" ht="21.95" customHeight="1" x14ac:dyDescent="0.15">
      <c r="A27" s="57"/>
      <c r="B27" s="57"/>
      <c r="C27" s="51" t="s">
        <v>41</v>
      </c>
      <c r="D27" s="26" t="s">
        <v>36</v>
      </c>
      <c r="E27" s="26" t="s">
        <v>16</v>
      </c>
      <c r="F27" s="26" t="s">
        <v>17</v>
      </c>
      <c r="G27" s="26"/>
      <c r="H27" s="26"/>
      <c r="I27" s="47">
        <v>77</v>
      </c>
      <c r="J27" s="53">
        <f t="shared" si="2"/>
        <v>77</v>
      </c>
    </row>
    <row r="28" spans="1:10" s="6" customFormat="1" ht="21.95" customHeight="1" x14ac:dyDescent="0.15">
      <c r="A28" s="57"/>
      <c r="B28" s="57"/>
      <c r="C28" s="50" t="s">
        <v>42</v>
      </c>
      <c r="D28" s="26" t="s">
        <v>36</v>
      </c>
      <c r="E28" s="26" t="s">
        <v>16</v>
      </c>
      <c r="F28" s="26" t="s">
        <v>17</v>
      </c>
      <c r="G28" s="26"/>
      <c r="H28" s="26"/>
      <c r="I28" s="24">
        <v>44</v>
      </c>
      <c r="J28" s="53">
        <f t="shared" si="2"/>
        <v>44</v>
      </c>
    </row>
    <row r="29" spans="1:10" s="6" customFormat="1" ht="21.95" customHeight="1" x14ac:dyDescent="0.15">
      <c r="A29" s="57"/>
      <c r="B29" s="57"/>
      <c r="C29" s="51" t="s">
        <v>43</v>
      </c>
      <c r="D29" s="26" t="s">
        <v>15</v>
      </c>
      <c r="E29" s="26" t="s">
        <v>16</v>
      </c>
      <c r="F29" s="26" t="s">
        <v>17</v>
      </c>
      <c r="G29" s="26"/>
      <c r="H29" s="26"/>
      <c r="I29" s="47">
        <v>61.6</v>
      </c>
      <c r="J29" s="53">
        <f t="shared" si="2"/>
        <v>61.6</v>
      </c>
    </row>
    <row r="30" spans="1:10" s="6" customFormat="1" ht="21.95" customHeight="1" x14ac:dyDescent="0.15">
      <c r="A30" s="58" t="s">
        <v>44</v>
      </c>
      <c r="B30" s="58"/>
      <c r="C30" s="51" t="s">
        <v>45</v>
      </c>
      <c r="D30" s="26" t="s">
        <v>36</v>
      </c>
      <c r="E30" s="26" t="s">
        <v>16</v>
      </c>
      <c r="F30" s="26" t="s">
        <v>17</v>
      </c>
      <c r="G30" s="26"/>
      <c r="H30" s="26"/>
      <c r="I30" s="24">
        <v>40.700000000000003</v>
      </c>
      <c r="J30" s="53">
        <f t="shared" si="2"/>
        <v>40.700000000000003</v>
      </c>
    </row>
    <row r="31" spans="1:10" s="6" customFormat="1" ht="21.95" customHeight="1" x14ac:dyDescent="0.15">
      <c r="A31" s="58" t="s">
        <v>46</v>
      </c>
      <c r="B31" s="58"/>
      <c r="C31" s="51" t="s">
        <v>47</v>
      </c>
      <c r="D31" s="26" t="s">
        <v>36</v>
      </c>
      <c r="E31" s="26" t="s">
        <v>16</v>
      </c>
      <c r="F31" s="26" t="s">
        <v>17</v>
      </c>
      <c r="G31" s="26"/>
      <c r="H31" s="26"/>
      <c r="I31" s="24">
        <v>22</v>
      </c>
      <c r="J31" s="53">
        <f t="shared" si="2"/>
        <v>22</v>
      </c>
    </row>
    <row r="32" spans="1:10" s="6" customFormat="1" ht="21.95" customHeight="1" x14ac:dyDescent="0.15">
      <c r="A32" s="58" t="s">
        <v>48</v>
      </c>
      <c r="B32" s="58"/>
      <c r="C32" s="51" t="s">
        <v>49</v>
      </c>
      <c r="D32" s="26" t="s">
        <v>36</v>
      </c>
      <c r="E32" s="26" t="s">
        <v>16</v>
      </c>
      <c r="F32" s="26" t="s">
        <v>17</v>
      </c>
      <c r="G32" s="26"/>
      <c r="H32" s="26"/>
      <c r="I32" s="24">
        <v>17.600000000000001</v>
      </c>
      <c r="J32" s="53">
        <f t="shared" si="2"/>
        <v>17.600000000000001</v>
      </c>
    </row>
    <row r="33" spans="1:10" s="6" customFormat="1" ht="21.95" customHeight="1" x14ac:dyDescent="0.15">
      <c r="A33" s="58" t="s">
        <v>50</v>
      </c>
      <c r="B33" s="58"/>
      <c r="C33" s="50" t="s">
        <v>51</v>
      </c>
      <c r="D33" s="26" t="s">
        <v>36</v>
      </c>
      <c r="E33" s="26" t="s">
        <v>16</v>
      </c>
      <c r="F33" s="26" t="s">
        <v>17</v>
      </c>
      <c r="G33" s="26"/>
      <c r="H33" s="26"/>
      <c r="I33" s="24">
        <v>23.1</v>
      </c>
      <c r="J33" s="53">
        <f t="shared" si="2"/>
        <v>23.1</v>
      </c>
    </row>
    <row r="34" spans="1:10" s="6" customFormat="1" ht="21.95" customHeight="1" x14ac:dyDescent="0.15">
      <c r="A34" s="58" t="s">
        <v>52</v>
      </c>
      <c r="B34" s="58"/>
      <c r="C34" s="50" t="s">
        <v>53</v>
      </c>
      <c r="D34" s="26" t="s">
        <v>36</v>
      </c>
      <c r="E34" s="26" t="s">
        <v>16</v>
      </c>
      <c r="F34" s="26" t="s">
        <v>17</v>
      </c>
      <c r="G34" s="26"/>
      <c r="H34" s="26"/>
      <c r="I34" s="24">
        <v>23.1</v>
      </c>
      <c r="J34" s="53">
        <f t="shared" si="2"/>
        <v>23.1</v>
      </c>
    </row>
    <row r="35" spans="1:10" s="6" customFormat="1" ht="21.95" customHeight="1" x14ac:dyDescent="0.15">
      <c r="A35" s="56" t="s">
        <v>54</v>
      </c>
      <c r="B35" s="56"/>
      <c r="C35" s="56"/>
      <c r="D35" s="32"/>
      <c r="E35" s="32"/>
      <c r="F35" s="32"/>
      <c r="G35" s="32"/>
      <c r="H35" s="32"/>
      <c r="I35" s="32">
        <v>101.2</v>
      </c>
      <c r="J35" s="32">
        <v>101.2</v>
      </c>
    </row>
    <row r="36" spans="1:10" s="6" customFormat="1" ht="21.95" customHeight="1" x14ac:dyDescent="0.15">
      <c r="A36" s="57" t="s">
        <v>55</v>
      </c>
      <c r="B36" s="56" t="s">
        <v>56</v>
      </c>
      <c r="C36" s="56"/>
      <c r="D36" s="32"/>
      <c r="E36" s="32"/>
      <c r="F36" s="32"/>
      <c r="G36" s="32"/>
      <c r="H36" s="32"/>
      <c r="I36" s="32">
        <v>22</v>
      </c>
      <c r="J36" s="32">
        <v>22</v>
      </c>
    </row>
    <row r="37" spans="1:10" s="6" customFormat="1" ht="21.95" customHeight="1" x14ac:dyDescent="0.15">
      <c r="A37" s="57"/>
      <c r="B37" s="51" t="s">
        <v>57</v>
      </c>
      <c r="C37" s="50" t="s">
        <v>58</v>
      </c>
      <c r="D37" s="26" t="s">
        <v>36</v>
      </c>
      <c r="E37" s="26"/>
      <c r="F37" s="26" t="s">
        <v>148</v>
      </c>
      <c r="G37" s="26"/>
      <c r="H37" s="26"/>
      <c r="I37" s="24">
        <v>22</v>
      </c>
      <c r="J37" s="24">
        <v>22</v>
      </c>
    </row>
    <row r="38" spans="1:10" s="6" customFormat="1" ht="21.95" customHeight="1" x14ac:dyDescent="0.15">
      <c r="A38" s="57" t="s">
        <v>59</v>
      </c>
      <c r="B38" s="56" t="s">
        <v>60</v>
      </c>
      <c r="C38" s="56"/>
      <c r="D38" s="32"/>
      <c r="E38" s="32"/>
      <c r="F38" s="32"/>
      <c r="G38" s="32"/>
      <c r="H38" s="32"/>
      <c r="I38" s="32">
        <v>22</v>
      </c>
      <c r="J38" s="32">
        <v>22</v>
      </c>
    </row>
    <row r="39" spans="1:10" s="6" customFormat="1" ht="21.95" customHeight="1" x14ac:dyDescent="0.15">
      <c r="A39" s="57"/>
      <c r="B39" s="51" t="s">
        <v>57</v>
      </c>
      <c r="C39" s="50" t="s">
        <v>61</v>
      </c>
      <c r="D39" s="26" t="s">
        <v>36</v>
      </c>
      <c r="E39" s="26"/>
      <c r="F39" s="52" t="s">
        <v>148</v>
      </c>
      <c r="G39" s="26"/>
      <c r="H39" s="26"/>
      <c r="I39" s="24">
        <v>22</v>
      </c>
      <c r="J39" s="24">
        <v>22</v>
      </c>
    </row>
    <row r="40" spans="1:10" s="6" customFormat="1" ht="21.95" customHeight="1" x14ac:dyDescent="0.15">
      <c r="A40" s="57" t="s">
        <v>62</v>
      </c>
      <c r="B40" s="56" t="s">
        <v>63</v>
      </c>
      <c r="C40" s="56"/>
      <c r="D40" s="32"/>
      <c r="E40" s="32"/>
      <c r="F40" s="32"/>
      <c r="G40" s="32"/>
      <c r="H40" s="32"/>
      <c r="I40" s="32">
        <v>22</v>
      </c>
      <c r="J40" s="32">
        <v>22</v>
      </c>
    </row>
    <row r="41" spans="1:10" s="6" customFormat="1" ht="21.95" customHeight="1" x14ac:dyDescent="0.15">
      <c r="A41" s="57"/>
      <c r="B41" s="51" t="s">
        <v>57</v>
      </c>
      <c r="C41" s="51" t="s">
        <v>64</v>
      </c>
      <c r="D41" s="26" t="s">
        <v>36</v>
      </c>
      <c r="E41" s="26"/>
      <c r="F41" s="52" t="s">
        <v>148</v>
      </c>
      <c r="G41" s="26"/>
      <c r="H41" s="26"/>
      <c r="I41" s="24">
        <v>22</v>
      </c>
      <c r="J41" s="24">
        <v>22</v>
      </c>
    </row>
    <row r="42" spans="1:10" s="6" customFormat="1" ht="21.95" customHeight="1" x14ac:dyDescent="0.15">
      <c r="A42" s="57" t="s">
        <v>65</v>
      </c>
      <c r="B42" s="56" t="s">
        <v>66</v>
      </c>
      <c r="C42" s="56"/>
      <c r="D42" s="32"/>
      <c r="E42" s="32"/>
      <c r="F42" s="32"/>
      <c r="G42" s="32"/>
      <c r="H42" s="32"/>
      <c r="I42" s="32">
        <v>17.600000000000001</v>
      </c>
      <c r="J42" s="32">
        <v>17.600000000000001</v>
      </c>
    </row>
    <row r="43" spans="1:10" s="6" customFormat="1" ht="21.95" customHeight="1" x14ac:dyDescent="0.15">
      <c r="A43" s="57"/>
      <c r="B43" s="51" t="s">
        <v>57</v>
      </c>
      <c r="C43" s="51" t="s">
        <v>67</v>
      </c>
      <c r="D43" s="26" t="s">
        <v>36</v>
      </c>
      <c r="E43" s="26"/>
      <c r="F43" s="52" t="s">
        <v>148</v>
      </c>
      <c r="G43" s="26"/>
      <c r="H43" s="26"/>
      <c r="I43" s="24">
        <v>17.600000000000001</v>
      </c>
      <c r="J43" s="24">
        <v>17.600000000000001</v>
      </c>
    </row>
    <row r="44" spans="1:10" s="6" customFormat="1" ht="21.95" customHeight="1" x14ac:dyDescent="0.15">
      <c r="A44" s="95" t="s">
        <v>152</v>
      </c>
      <c r="B44" s="56" t="s">
        <v>69</v>
      </c>
      <c r="C44" s="56"/>
      <c r="D44" s="32"/>
      <c r="E44" s="32"/>
      <c r="F44" s="32"/>
      <c r="G44" s="32"/>
      <c r="H44" s="32"/>
      <c r="I44" s="32">
        <v>17.600000000000001</v>
      </c>
      <c r="J44" s="32">
        <v>17.600000000000001</v>
      </c>
    </row>
    <row r="45" spans="1:10" s="6" customFormat="1" ht="21.95" customHeight="1" x14ac:dyDescent="0.15">
      <c r="A45" s="96"/>
      <c r="B45" s="51" t="s">
        <v>57</v>
      </c>
      <c r="C45" s="51" t="s">
        <v>70</v>
      </c>
      <c r="D45" s="26" t="s">
        <v>36</v>
      </c>
      <c r="E45" s="26"/>
      <c r="F45" s="52" t="s">
        <v>148</v>
      </c>
      <c r="G45" s="26"/>
      <c r="H45" s="26"/>
      <c r="I45" s="24">
        <v>17.600000000000001</v>
      </c>
      <c r="J45" s="24">
        <v>17.600000000000001</v>
      </c>
    </row>
  </sheetData>
  <autoFilter ref="A1:J45"/>
  <mergeCells count="23">
    <mergeCell ref="A34:B34"/>
    <mergeCell ref="A2:J2"/>
    <mergeCell ref="A4:C4"/>
    <mergeCell ref="A5:C5"/>
    <mergeCell ref="A13:B13"/>
    <mergeCell ref="A14:C14"/>
    <mergeCell ref="A6:B12"/>
    <mergeCell ref="A15:B29"/>
    <mergeCell ref="A30:B30"/>
    <mergeCell ref="A31:B31"/>
    <mergeCell ref="A32:B32"/>
    <mergeCell ref="A33:B33"/>
    <mergeCell ref="B44:C44"/>
    <mergeCell ref="A36:A37"/>
    <mergeCell ref="A38:A39"/>
    <mergeCell ref="A40:A41"/>
    <mergeCell ref="A42:A43"/>
    <mergeCell ref="A44:A45"/>
    <mergeCell ref="A35:C35"/>
    <mergeCell ref="B36:C36"/>
    <mergeCell ref="B38:C38"/>
    <mergeCell ref="B40:C40"/>
    <mergeCell ref="B42:C42"/>
  </mergeCells>
  <phoneticPr fontId="12" type="noConversion"/>
  <pageMargins left="0.74803149606299213" right="0.74803149606299213" top="0.98425196850393704" bottom="0.98425196850393704" header="0.51181102362204722" footer="0.51181102362204722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workbookViewId="0">
      <selection activeCell="C6" sqref="C6:C7"/>
    </sheetView>
  </sheetViews>
  <sheetFormatPr defaultColWidth="8.875" defaultRowHeight="13.5" x14ac:dyDescent="0.15"/>
  <cols>
    <col min="1" max="1" width="8" customWidth="1"/>
    <col min="2" max="2" width="7.25" customWidth="1"/>
    <col min="3" max="3" width="16.75" style="7" customWidth="1"/>
    <col min="4" max="4" width="20.625" style="8" customWidth="1"/>
    <col min="5" max="5" width="16.5" style="8" customWidth="1"/>
    <col min="6" max="6" width="18.25" style="8" customWidth="1"/>
    <col min="7" max="7" width="9.5" customWidth="1"/>
    <col min="8" max="8" width="12.875" customWidth="1"/>
    <col min="9" max="9" width="8.875" style="9"/>
    <col min="10" max="10" width="16.5" style="10" customWidth="1"/>
  </cols>
  <sheetData>
    <row r="1" spans="1:10" s="1" customFormat="1" ht="14.25" x14ac:dyDescent="0.15">
      <c r="A1" s="11" t="s">
        <v>71</v>
      </c>
      <c r="B1" s="11"/>
      <c r="C1" s="12"/>
      <c r="D1" s="13"/>
      <c r="E1" s="13"/>
      <c r="F1" s="13"/>
      <c r="G1" s="14"/>
      <c r="H1" s="15"/>
      <c r="I1" s="35"/>
      <c r="J1" s="12"/>
    </row>
    <row r="2" spans="1:10" s="1" customFormat="1" ht="20.25" x14ac:dyDescent="0.15">
      <c r="A2" s="82" t="s">
        <v>146</v>
      </c>
      <c r="B2" s="82"/>
      <c r="C2" s="83"/>
      <c r="D2" s="84"/>
      <c r="E2" s="84"/>
      <c r="F2" s="84"/>
      <c r="G2" s="82"/>
      <c r="H2" s="82"/>
      <c r="I2" s="85"/>
      <c r="J2" s="83"/>
    </row>
    <row r="3" spans="1:10" s="2" customFormat="1" ht="36" x14ac:dyDescent="0.15">
      <c r="A3" s="16" t="s">
        <v>1</v>
      </c>
      <c r="B3" s="16" t="s">
        <v>2</v>
      </c>
      <c r="C3" s="17" t="s">
        <v>3</v>
      </c>
      <c r="D3" s="17" t="s">
        <v>72</v>
      </c>
      <c r="E3" s="17" t="s">
        <v>73</v>
      </c>
      <c r="F3" s="17" t="s">
        <v>74</v>
      </c>
      <c r="G3" s="17" t="s">
        <v>75</v>
      </c>
      <c r="H3" s="17" t="s">
        <v>76</v>
      </c>
      <c r="I3" s="36" t="s">
        <v>10</v>
      </c>
      <c r="J3" s="17" t="s">
        <v>77</v>
      </c>
    </row>
    <row r="4" spans="1:10" s="3" customFormat="1" ht="21.95" customHeight="1" x14ac:dyDescent="0.15">
      <c r="A4" s="86" t="s">
        <v>11</v>
      </c>
      <c r="B4" s="86"/>
      <c r="C4" s="86"/>
      <c r="D4" s="18"/>
      <c r="E4" s="18"/>
      <c r="F4" s="18"/>
      <c r="G4" s="17"/>
      <c r="H4" s="17">
        <f>H5+H20+H62</f>
        <v>1478.8000000000002</v>
      </c>
      <c r="I4" s="17">
        <f>I5+I20+I62</f>
        <v>1478.8000000000004</v>
      </c>
      <c r="J4" s="17"/>
    </row>
    <row r="5" spans="1:10" s="3" customFormat="1" ht="21.95" customHeight="1" x14ac:dyDescent="0.15">
      <c r="A5" s="87" t="s">
        <v>12</v>
      </c>
      <c r="B5" s="87"/>
      <c r="C5" s="88"/>
      <c r="D5" s="19"/>
      <c r="E5" s="19"/>
      <c r="F5" s="19"/>
      <c r="G5" s="20"/>
      <c r="H5" s="21">
        <f>SUM(H6:H19)</f>
        <v>439.59999999999997</v>
      </c>
      <c r="I5" s="21">
        <f>SUM(I6:I19)</f>
        <v>439.6</v>
      </c>
      <c r="J5" s="18"/>
    </row>
    <row r="6" spans="1:10" s="4" customFormat="1" ht="24" x14ac:dyDescent="0.15">
      <c r="A6" s="62" t="s">
        <v>13</v>
      </c>
      <c r="B6" s="63"/>
      <c r="C6" s="91" t="s">
        <v>14</v>
      </c>
      <c r="D6" s="22" t="s">
        <v>78</v>
      </c>
      <c r="E6" s="22" t="s">
        <v>79</v>
      </c>
      <c r="F6" s="23" t="s">
        <v>80</v>
      </c>
      <c r="G6" s="24">
        <v>70</v>
      </c>
      <c r="H6" s="24">
        <v>43.6</v>
      </c>
      <c r="I6" s="73">
        <f>SUM(H6:H7)</f>
        <v>83.4</v>
      </c>
      <c r="J6" s="37" t="s">
        <v>7</v>
      </c>
    </row>
    <row r="7" spans="1:10" s="4" customFormat="1" ht="24" x14ac:dyDescent="0.15">
      <c r="A7" s="64"/>
      <c r="B7" s="65"/>
      <c r="C7" s="91"/>
      <c r="D7" s="22" t="s">
        <v>81</v>
      </c>
      <c r="E7" s="22" t="s">
        <v>82</v>
      </c>
      <c r="F7" s="23" t="s">
        <v>80</v>
      </c>
      <c r="G7" s="24">
        <v>30</v>
      </c>
      <c r="H7" s="24">
        <v>39.799999999999997</v>
      </c>
      <c r="I7" s="73"/>
      <c r="J7" s="37" t="s">
        <v>7</v>
      </c>
    </row>
    <row r="8" spans="1:10" s="4" customFormat="1" ht="24" x14ac:dyDescent="0.15">
      <c r="A8" s="64"/>
      <c r="B8" s="65"/>
      <c r="C8" s="22" t="s">
        <v>18</v>
      </c>
      <c r="D8" s="22" t="s">
        <v>83</v>
      </c>
      <c r="E8" s="22" t="s">
        <v>84</v>
      </c>
      <c r="F8" s="23" t="s">
        <v>80</v>
      </c>
      <c r="G8" s="24">
        <v>70</v>
      </c>
      <c r="H8" s="24">
        <v>48.5</v>
      </c>
      <c r="I8" s="24">
        <v>48.5</v>
      </c>
      <c r="J8" s="37" t="s">
        <v>7</v>
      </c>
    </row>
    <row r="9" spans="1:10" s="4" customFormat="1" ht="24" x14ac:dyDescent="0.15">
      <c r="A9" s="64"/>
      <c r="B9" s="65"/>
      <c r="C9" s="22" t="s">
        <v>19</v>
      </c>
      <c r="D9" s="22" t="s">
        <v>85</v>
      </c>
      <c r="E9" s="22" t="s">
        <v>86</v>
      </c>
      <c r="F9" s="23" t="s">
        <v>80</v>
      </c>
      <c r="G9" s="24">
        <v>110</v>
      </c>
      <c r="H9" s="24">
        <v>49.4</v>
      </c>
      <c r="I9" s="24">
        <v>49.4</v>
      </c>
      <c r="J9" s="37" t="s">
        <v>8</v>
      </c>
    </row>
    <row r="10" spans="1:10" s="4" customFormat="1" ht="24" x14ac:dyDescent="0.15">
      <c r="A10" s="64"/>
      <c r="B10" s="65"/>
      <c r="C10" s="22" t="s">
        <v>20</v>
      </c>
      <c r="D10" s="22" t="s">
        <v>87</v>
      </c>
      <c r="E10" s="22" t="s">
        <v>84</v>
      </c>
      <c r="F10" s="23" t="s">
        <v>80</v>
      </c>
      <c r="G10" s="24">
        <v>50</v>
      </c>
      <c r="H10" s="24">
        <v>37.5</v>
      </c>
      <c r="I10" s="24">
        <v>37.5</v>
      </c>
      <c r="J10" s="37" t="s">
        <v>7</v>
      </c>
    </row>
    <row r="11" spans="1:10" s="4" customFormat="1" ht="24" x14ac:dyDescent="0.15">
      <c r="A11" s="64"/>
      <c r="B11" s="65"/>
      <c r="C11" s="22" t="s">
        <v>22</v>
      </c>
      <c r="D11" s="22" t="s">
        <v>88</v>
      </c>
      <c r="E11" s="22" t="s">
        <v>89</v>
      </c>
      <c r="F11" s="23" t="s">
        <v>90</v>
      </c>
      <c r="G11" s="24">
        <v>150</v>
      </c>
      <c r="H11" s="25">
        <v>14.9</v>
      </c>
      <c r="I11" s="25">
        <v>14.9</v>
      </c>
      <c r="J11" s="37" t="s">
        <v>7</v>
      </c>
    </row>
    <row r="12" spans="1:10" s="4" customFormat="1" ht="24" x14ac:dyDescent="0.15">
      <c r="A12" s="64"/>
      <c r="B12" s="65"/>
      <c r="C12" s="91" t="s">
        <v>23</v>
      </c>
      <c r="D12" s="22" t="s">
        <v>91</v>
      </c>
      <c r="E12" s="22" t="s">
        <v>84</v>
      </c>
      <c r="F12" s="23" t="s">
        <v>92</v>
      </c>
      <c r="G12" s="24">
        <v>70</v>
      </c>
      <c r="H12" s="24">
        <v>40.799999999999997</v>
      </c>
      <c r="I12" s="74">
        <f>SUM(H12:H13)</f>
        <v>80.599999999999994</v>
      </c>
      <c r="J12" s="37" t="s">
        <v>7</v>
      </c>
    </row>
    <row r="13" spans="1:10" s="4" customFormat="1" ht="24" x14ac:dyDescent="0.15">
      <c r="A13" s="64"/>
      <c r="B13" s="65"/>
      <c r="C13" s="91"/>
      <c r="D13" s="22" t="s">
        <v>93</v>
      </c>
      <c r="E13" s="22" t="s">
        <v>82</v>
      </c>
      <c r="F13" s="23" t="s">
        <v>80</v>
      </c>
      <c r="G13" s="24">
        <v>30</v>
      </c>
      <c r="H13" s="24">
        <v>39.799999999999997</v>
      </c>
      <c r="I13" s="74"/>
      <c r="J13" s="37" t="s">
        <v>7</v>
      </c>
    </row>
    <row r="14" spans="1:10" s="4" customFormat="1" ht="24" x14ac:dyDescent="0.15">
      <c r="A14" s="64"/>
      <c r="B14" s="65"/>
      <c r="C14" s="91" t="s">
        <v>24</v>
      </c>
      <c r="D14" s="22" t="s">
        <v>94</v>
      </c>
      <c r="E14" s="22" t="s">
        <v>86</v>
      </c>
      <c r="F14" s="23" t="s">
        <v>80</v>
      </c>
      <c r="G14" s="24">
        <v>110</v>
      </c>
      <c r="H14" s="24">
        <v>49.4</v>
      </c>
      <c r="I14" s="74">
        <f>SUM(H14:H15)</f>
        <v>70.400000000000006</v>
      </c>
      <c r="J14" s="37" t="s">
        <v>8</v>
      </c>
    </row>
    <row r="15" spans="1:10" s="4" customFormat="1" ht="24" x14ac:dyDescent="0.15">
      <c r="A15" s="66"/>
      <c r="B15" s="67"/>
      <c r="C15" s="91"/>
      <c r="D15" s="22" t="s">
        <v>95</v>
      </c>
      <c r="E15" s="22" t="s">
        <v>96</v>
      </c>
      <c r="F15" s="23" t="s">
        <v>97</v>
      </c>
      <c r="G15" s="24">
        <v>700</v>
      </c>
      <c r="H15" s="24">
        <v>21</v>
      </c>
      <c r="I15" s="74"/>
      <c r="J15" s="37" t="s">
        <v>8</v>
      </c>
    </row>
    <row r="16" spans="1:10" s="4" customFormat="1" ht="24" x14ac:dyDescent="0.15">
      <c r="A16" s="62" t="s">
        <v>25</v>
      </c>
      <c r="B16" s="63"/>
      <c r="C16" s="92" t="s">
        <v>26</v>
      </c>
      <c r="D16" s="26" t="s">
        <v>98</v>
      </c>
      <c r="E16" s="26" t="s">
        <v>99</v>
      </c>
      <c r="F16" s="27" t="s">
        <v>100</v>
      </c>
      <c r="G16" s="28">
        <v>84</v>
      </c>
      <c r="H16" s="28">
        <v>11</v>
      </c>
      <c r="I16" s="75">
        <v>54.9</v>
      </c>
      <c r="J16" s="37" t="s">
        <v>9</v>
      </c>
    </row>
    <row r="17" spans="1:10" s="4" customFormat="1" ht="24" x14ac:dyDescent="0.15">
      <c r="A17" s="64"/>
      <c r="B17" s="65"/>
      <c r="C17" s="93"/>
      <c r="D17" s="26" t="s">
        <v>101</v>
      </c>
      <c r="E17" s="26" t="s">
        <v>102</v>
      </c>
      <c r="F17" s="27" t="s">
        <v>100</v>
      </c>
      <c r="G17" s="28">
        <v>50</v>
      </c>
      <c r="H17" s="28">
        <v>15.4</v>
      </c>
      <c r="I17" s="76"/>
      <c r="J17" s="37" t="s">
        <v>9</v>
      </c>
    </row>
    <row r="18" spans="1:10" s="4" customFormat="1" ht="12" x14ac:dyDescent="0.15">
      <c r="A18" s="64"/>
      <c r="B18" s="65"/>
      <c r="C18" s="93"/>
      <c r="D18" s="26" t="s">
        <v>103</v>
      </c>
      <c r="E18" s="26" t="s">
        <v>99</v>
      </c>
      <c r="F18" s="27" t="s">
        <v>100</v>
      </c>
      <c r="G18" s="28">
        <v>77</v>
      </c>
      <c r="H18" s="28">
        <v>10.9</v>
      </c>
      <c r="I18" s="76"/>
      <c r="J18" s="37" t="s">
        <v>9</v>
      </c>
    </row>
    <row r="19" spans="1:10" s="4" customFormat="1" ht="24" x14ac:dyDescent="0.15">
      <c r="A19" s="66"/>
      <c r="B19" s="67"/>
      <c r="C19" s="94"/>
      <c r="D19" s="26" t="s">
        <v>104</v>
      </c>
      <c r="E19" s="26" t="s">
        <v>105</v>
      </c>
      <c r="F19" s="27" t="s">
        <v>100</v>
      </c>
      <c r="G19" s="28">
        <v>80</v>
      </c>
      <c r="H19" s="28">
        <v>17.600000000000001</v>
      </c>
      <c r="I19" s="77"/>
      <c r="J19" s="37" t="s">
        <v>9</v>
      </c>
    </row>
    <row r="20" spans="1:10" s="5" customFormat="1" ht="21.95" customHeight="1" x14ac:dyDescent="0.15">
      <c r="A20" s="89" t="s">
        <v>27</v>
      </c>
      <c r="B20" s="89"/>
      <c r="C20" s="90"/>
      <c r="D20" s="30"/>
      <c r="E20" s="30"/>
      <c r="F20" s="31"/>
      <c r="G20" s="32"/>
      <c r="H20" s="32">
        <f>SUM(H21:H61)</f>
        <v>938.00000000000011</v>
      </c>
      <c r="I20" s="29">
        <f>SUM(I21:I61)</f>
        <v>938.00000000000023</v>
      </c>
      <c r="J20" s="39"/>
    </row>
    <row r="21" spans="1:10" s="4" customFormat="1" ht="24" x14ac:dyDescent="0.15">
      <c r="A21" s="62" t="s">
        <v>28</v>
      </c>
      <c r="B21" s="63"/>
      <c r="C21" s="22" t="s">
        <v>151</v>
      </c>
      <c r="D21" s="22" t="s">
        <v>106</v>
      </c>
      <c r="E21" s="22" t="s">
        <v>84</v>
      </c>
      <c r="F21" s="23" t="s">
        <v>92</v>
      </c>
      <c r="G21" s="24">
        <v>70</v>
      </c>
      <c r="H21" s="24">
        <v>40.799999999999997</v>
      </c>
      <c r="I21" s="24">
        <v>40.799999999999997</v>
      </c>
      <c r="J21" s="37" t="s">
        <v>7</v>
      </c>
    </row>
    <row r="22" spans="1:10" s="4" customFormat="1" ht="24" x14ac:dyDescent="0.15">
      <c r="A22" s="64"/>
      <c r="B22" s="65"/>
      <c r="C22" s="22" t="s">
        <v>29</v>
      </c>
      <c r="D22" s="22" t="s">
        <v>107</v>
      </c>
      <c r="E22" s="22" t="s">
        <v>108</v>
      </c>
      <c r="F22" s="23" t="s">
        <v>90</v>
      </c>
      <c r="G22" s="24">
        <v>180</v>
      </c>
      <c r="H22" s="24">
        <v>11.9</v>
      </c>
      <c r="I22" s="24">
        <v>11.9</v>
      </c>
      <c r="J22" s="37" t="s">
        <v>7</v>
      </c>
    </row>
    <row r="23" spans="1:10" s="4" customFormat="1" ht="24" x14ac:dyDescent="0.15">
      <c r="A23" s="64"/>
      <c r="B23" s="65"/>
      <c r="C23" s="22" t="s">
        <v>30</v>
      </c>
      <c r="D23" s="22" t="s">
        <v>109</v>
      </c>
      <c r="E23" s="22" t="s">
        <v>108</v>
      </c>
      <c r="F23" s="23" t="s">
        <v>90</v>
      </c>
      <c r="G23" s="24">
        <v>130</v>
      </c>
      <c r="H23" s="24">
        <v>8.6</v>
      </c>
      <c r="I23" s="24">
        <v>8.6</v>
      </c>
      <c r="J23" s="37" t="s">
        <v>7</v>
      </c>
    </row>
    <row r="24" spans="1:10" s="4" customFormat="1" ht="24" x14ac:dyDescent="0.15">
      <c r="A24" s="64"/>
      <c r="B24" s="65"/>
      <c r="C24" s="91" t="s">
        <v>31</v>
      </c>
      <c r="D24" s="22" t="s">
        <v>110</v>
      </c>
      <c r="E24" s="22" t="s">
        <v>89</v>
      </c>
      <c r="F24" s="23" t="s">
        <v>90</v>
      </c>
      <c r="G24" s="25">
        <v>150</v>
      </c>
      <c r="H24" s="24">
        <v>14.9</v>
      </c>
      <c r="I24" s="74">
        <f>SUM(H24:H26)</f>
        <v>49.7</v>
      </c>
      <c r="J24" s="37" t="s">
        <v>7</v>
      </c>
    </row>
    <row r="25" spans="1:10" s="4" customFormat="1" ht="24" x14ac:dyDescent="0.15">
      <c r="A25" s="64"/>
      <c r="B25" s="65"/>
      <c r="C25" s="91"/>
      <c r="D25" s="22" t="s">
        <v>111</v>
      </c>
      <c r="E25" s="22" t="s">
        <v>108</v>
      </c>
      <c r="F25" s="23" t="s">
        <v>112</v>
      </c>
      <c r="G25" s="24">
        <v>300</v>
      </c>
      <c r="H25" s="24">
        <v>18</v>
      </c>
      <c r="I25" s="74"/>
      <c r="J25" s="37" t="s">
        <v>7</v>
      </c>
    </row>
    <row r="26" spans="1:10" s="4" customFormat="1" ht="36" x14ac:dyDescent="0.15">
      <c r="A26" s="64"/>
      <c r="B26" s="65"/>
      <c r="C26" s="91"/>
      <c r="D26" s="22" t="s">
        <v>113</v>
      </c>
      <c r="E26" s="22" t="s">
        <v>89</v>
      </c>
      <c r="F26" s="23" t="s">
        <v>90</v>
      </c>
      <c r="G26" s="24">
        <v>170</v>
      </c>
      <c r="H26" s="24">
        <v>16.8</v>
      </c>
      <c r="I26" s="74"/>
      <c r="J26" s="37" t="s">
        <v>7</v>
      </c>
    </row>
    <row r="27" spans="1:10" s="4" customFormat="1" ht="36" x14ac:dyDescent="0.15">
      <c r="A27" s="64"/>
      <c r="B27" s="65"/>
      <c r="C27" s="91" t="s">
        <v>32</v>
      </c>
      <c r="D27" s="22" t="s">
        <v>114</v>
      </c>
      <c r="E27" s="22" t="s">
        <v>115</v>
      </c>
      <c r="F27" s="23" t="s">
        <v>116</v>
      </c>
      <c r="G27" s="24">
        <v>40</v>
      </c>
      <c r="H27" s="24">
        <v>57.4</v>
      </c>
      <c r="I27" s="74">
        <f>SUM(H27:H34)</f>
        <v>277.90000000000003</v>
      </c>
      <c r="J27" s="37" t="s">
        <v>7</v>
      </c>
    </row>
    <row r="28" spans="1:10" s="4" customFormat="1" ht="24" x14ac:dyDescent="0.15">
      <c r="A28" s="64"/>
      <c r="B28" s="65"/>
      <c r="C28" s="91"/>
      <c r="D28" s="22" t="s">
        <v>117</v>
      </c>
      <c r="E28" s="22" t="s">
        <v>118</v>
      </c>
      <c r="F28" s="23" t="s">
        <v>119</v>
      </c>
      <c r="G28" s="24">
        <v>70</v>
      </c>
      <c r="H28" s="24">
        <v>36.700000000000003</v>
      </c>
      <c r="I28" s="74"/>
      <c r="J28" s="37" t="s">
        <v>7</v>
      </c>
    </row>
    <row r="29" spans="1:10" s="4" customFormat="1" ht="24" x14ac:dyDescent="0.15">
      <c r="A29" s="64"/>
      <c r="B29" s="65"/>
      <c r="C29" s="91"/>
      <c r="D29" s="22" t="s">
        <v>120</v>
      </c>
      <c r="E29" s="22" t="s">
        <v>118</v>
      </c>
      <c r="F29" s="23" t="s">
        <v>119</v>
      </c>
      <c r="G29" s="24">
        <v>70</v>
      </c>
      <c r="H29" s="24">
        <v>36.700000000000003</v>
      </c>
      <c r="I29" s="74"/>
      <c r="J29" s="37" t="s">
        <v>7</v>
      </c>
    </row>
    <row r="30" spans="1:10" s="4" customFormat="1" ht="24" x14ac:dyDescent="0.15">
      <c r="A30" s="64"/>
      <c r="B30" s="65"/>
      <c r="C30" s="91"/>
      <c r="D30" s="22" t="s">
        <v>121</v>
      </c>
      <c r="E30" s="22" t="s">
        <v>82</v>
      </c>
      <c r="F30" s="23" t="s">
        <v>122</v>
      </c>
      <c r="G30" s="24">
        <v>70</v>
      </c>
      <c r="H30" s="24">
        <v>36.700000000000003</v>
      </c>
      <c r="I30" s="74"/>
      <c r="J30" s="37" t="s">
        <v>7</v>
      </c>
    </row>
    <row r="31" spans="1:10" s="4" customFormat="1" ht="24" x14ac:dyDescent="0.15">
      <c r="A31" s="64"/>
      <c r="B31" s="65"/>
      <c r="C31" s="91"/>
      <c r="D31" s="22" t="s">
        <v>123</v>
      </c>
      <c r="E31" s="22" t="s">
        <v>86</v>
      </c>
      <c r="F31" s="23" t="s">
        <v>122</v>
      </c>
      <c r="G31" s="24">
        <v>70</v>
      </c>
      <c r="H31" s="24">
        <v>17.2</v>
      </c>
      <c r="I31" s="74"/>
      <c r="J31" s="37" t="s">
        <v>7</v>
      </c>
    </row>
    <row r="32" spans="1:10" s="4" customFormat="1" ht="48" x14ac:dyDescent="0.15">
      <c r="A32" s="64"/>
      <c r="B32" s="65"/>
      <c r="C32" s="91"/>
      <c r="D32" s="22" t="s">
        <v>124</v>
      </c>
      <c r="E32" s="22" t="s">
        <v>84</v>
      </c>
      <c r="F32" s="23" t="s">
        <v>92</v>
      </c>
      <c r="G32" s="24">
        <v>70</v>
      </c>
      <c r="H32" s="24">
        <v>40.799999999999997</v>
      </c>
      <c r="I32" s="74"/>
      <c r="J32" s="37" t="s">
        <v>7</v>
      </c>
    </row>
    <row r="33" spans="1:10" s="4" customFormat="1" ht="24" x14ac:dyDescent="0.15">
      <c r="A33" s="64"/>
      <c r="B33" s="65"/>
      <c r="C33" s="91"/>
      <c r="D33" s="22" t="s">
        <v>125</v>
      </c>
      <c r="E33" s="22" t="s">
        <v>82</v>
      </c>
      <c r="F33" s="23" t="s">
        <v>80</v>
      </c>
      <c r="G33" s="24">
        <v>30</v>
      </c>
      <c r="H33" s="24">
        <v>39.799999999999997</v>
      </c>
      <c r="I33" s="74"/>
      <c r="J33" s="37" t="s">
        <v>7</v>
      </c>
    </row>
    <row r="34" spans="1:10" s="4" customFormat="1" ht="24" x14ac:dyDescent="0.15">
      <c r="A34" s="64"/>
      <c r="B34" s="65"/>
      <c r="C34" s="91"/>
      <c r="D34" s="22" t="s">
        <v>126</v>
      </c>
      <c r="E34" s="22" t="s">
        <v>108</v>
      </c>
      <c r="F34" s="23" t="s">
        <v>112</v>
      </c>
      <c r="G34" s="24">
        <v>210</v>
      </c>
      <c r="H34" s="24">
        <v>12.6</v>
      </c>
      <c r="I34" s="74"/>
      <c r="J34" s="37" t="s">
        <v>7</v>
      </c>
    </row>
    <row r="35" spans="1:10" s="4" customFormat="1" ht="36" x14ac:dyDescent="0.15">
      <c r="A35" s="64"/>
      <c r="B35" s="65"/>
      <c r="C35" s="91" t="s">
        <v>33</v>
      </c>
      <c r="D35" s="22" t="s">
        <v>127</v>
      </c>
      <c r="E35" s="22" t="s">
        <v>128</v>
      </c>
      <c r="F35" s="23" t="s">
        <v>129</v>
      </c>
      <c r="G35" s="24">
        <v>50</v>
      </c>
      <c r="H35" s="24">
        <v>26.4</v>
      </c>
      <c r="I35" s="74">
        <f>SUM(H35:H36)</f>
        <v>41.3</v>
      </c>
      <c r="J35" s="37" t="s">
        <v>7</v>
      </c>
    </row>
    <row r="36" spans="1:10" s="4" customFormat="1" ht="24" x14ac:dyDescent="0.15">
      <c r="A36" s="64"/>
      <c r="B36" s="65"/>
      <c r="C36" s="91"/>
      <c r="D36" s="22" t="s">
        <v>130</v>
      </c>
      <c r="E36" s="22" t="s">
        <v>89</v>
      </c>
      <c r="F36" s="23" t="s">
        <v>90</v>
      </c>
      <c r="G36" s="24">
        <v>150</v>
      </c>
      <c r="H36" s="24">
        <v>14.9</v>
      </c>
      <c r="I36" s="74"/>
      <c r="J36" s="37" t="s">
        <v>7</v>
      </c>
    </row>
    <row r="37" spans="1:10" s="4" customFormat="1" ht="24" x14ac:dyDescent="0.15">
      <c r="A37" s="64"/>
      <c r="B37" s="65"/>
      <c r="C37" s="22" t="s">
        <v>34</v>
      </c>
      <c r="D37" s="22" t="s">
        <v>131</v>
      </c>
      <c r="E37" s="22" t="s">
        <v>89</v>
      </c>
      <c r="F37" s="23" t="s">
        <v>90</v>
      </c>
      <c r="G37" s="24">
        <v>140</v>
      </c>
      <c r="H37" s="24">
        <v>13.9</v>
      </c>
      <c r="I37" s="38">
        <v>13.9</v>
      </c>
      <c r="J37" s="37" t="s">
        <v>7</v>
      </c>
    </row>
    <row r="38" spans="1:10" s="6" customFormat="1" ht="24" x14ac:dyDescent="0.15">
      <c r="A38" s="64"/>
      <c r="B38" s="65"/>
      <c r="C38" s="26" t="s">
        <v>35</v>
      </c>
      <c r="D38" s="26" t="s">
        <v>132</v>
      </c>
      <c r="E38" s="28">
        <v>7</v>
      </c>
      <c r="F38" s="27" t="s">
        <v>100</v>
      </c>
      <c r="G38" s="28">
        <v>100</v>
      </c>
      <c r="H38" s="28">
        <v>30.8</v>
      </c>
      <c r="I38" s="28">
        <v>30.8</v>
      </c>
      <c r="J38" s="37" t="s">
        <v>9</v>
      </c>
    </row>
    <row r="39" spans="1:10" s="6" customFormat="1" ht="24" x14ac:dyDescent="0.15">
      <c r="A39" s="64"/>
      <c r="B39" s="65"/>
      <c r="C39" s="72" t="s">
        <v>37</v>
      </c>
      <c r="D39" s="26" t="s">
        <v>133</v>
      </c>
      <c r="E39" s="28">
        <v>10</v>
      </c>
      <c r="F39" s="27" t="s">
        <v>100</v>
      </c>
      <c r="G39" s="28">
        <v>50</v>
      </c>
      <c r="H39" s="28">
        <v>22</v>
      </c>
      <c r="I39" s="78">
        <v>44</v>
      </c>
      <c r="J39" s="37" t="s">
        <v>9</v>
      </c>
    </row>
    <row r="40" spans="1:10" s="6" customFormat="1" ht="24" x14ac:dyDescent="0.15">
      <c r="A40" s="64"/>
      <c r="B40" s="65"/>
      <c r="C40" s="72"/>
      <c r="D40" s="26" t="s">
        <v>134</v>
      </c>
      <c r="E40" s="28">
        <v>10</v>
      </c>
      <c r="F40" s="27" t="s">
        <v>100</v>
      </c>
      <c r="G40" s="28">
        <v>50</v>
      </c>
      <c r="H40" s="28">
        <v>22</v>
      </c>
      <c r="I40" s="78"/>
      <c r="J40" s="37" t="s">
        <v>9</v>
      </c>
    </row>
    <row r="41" spans="1:10" s="6" customFormat="1" ht="24" x14ac:dyDescent="0.15">
      <c r="A41" s="64"/>
      <c r="B41" s="65"/>
      <c r="C41" s="72" t="s">
        <v>38</v>
      </c>
      <c r="D41" s="26" t="s">
        <v>101</v>
      </c>
      <c r="E41" s="28">
        <v>7</v>
      </c>
      <c r="F41" s="27" t="s">
        <v>100</v>
      </c>
      <c r="G41" s="28">
        <v>50</v>
      </c>
      <c r="H41" s="28">
        <v>15.4</v>
      </c>
      <c r="I41" s="61">
        <v>55</v>
      </c>
      <c r="J41" s="37" t="s">
        <v>9</v>
      </c>
    </row>
    <row r="42" spans="1:10" s="6" customFormat="1" ht="24" x14ac:dyDescent="0.15">
      <c r="A42" s="64"/>
      <c r="B42" s="65"/>
      <c r="C42" s="72"/>
      <c r="D42" s="26" t="s">
        <v>135</v>
      </c>
      <c r="E42" s="28">
        <v>10</v>
      </c>
      <c r="F42" s="27" t="s">
        <v>100</v>
      </c>
      <c r="G42" s="28">
        <v>40</v>
      </c>
      <c r="H42" s="28">
        <v>17.600000000000001</v>
      </c>
      <c r="I42" s="61"/>
      <c r="J42" s="37" t="s">
        <v>9</v>
      </c>
    </row>
    <row r="43" spans="1:10" s="6" customFormat="1" ht="24" x14ac:dyDescent="0.15">
      <c r="A43" s="64"/>
      <c r="B43" s="65"/>
      <c r="C43" s="72"/>
      <c r="D43" s="26" t="s">
        <v>136</v>
      </c>
      <c r="E43" s="28">
        <v>10</v>
      </c>
      <c r="F43" s="27" t="s">
        <v>100</v>
      </c>
      <c r="G43" s="28">
        <v>50</v>
      </c>
      <c r="H43" s="28">
        <v>22</v>
      </c>
      <c r="I43" s="61"/>
      <c r="J43" s="37" t="s">
        <v>9</v>
      </c>
    </row>
    <row r="44" spans="1:10" s="6" customFormat="1" ht="24" x14ac:dyDescent="0.15">
      <c r="A44" s="64"/>
      <c r="B44" s="65"/>
      <c r="C44" s="26" t="s">
        <v>39</v>
      </c>
      <c r="D44" s="26" t="s">
        <v>137</v>
      </c>
      <c r="E44" s="28">
        <v>7</v>
      </c>
      <c r="F44" s="27" t="s">
        <v>100</v>
      </c>
      <c r="G44" s="28">
        <v>50</v>
      </c>
      <c r="H44" s="28">
        <v>15.4</v>
      </c>
      <c r="I44" s="28">
        <v>15.4</v>
      </c>
      <c r="J44" s="37" t="s">
        <v>9</v>
      </c>
    </row>
    <row r="45" spans="1:10" s="6" customFormat="1" ht="24" x14ac:dyDescent="0.15">
      <c r="A45" s="64"/>
      <c r="B45" s="65"/>
      <c r="C45" s="72" t="s">
        <v>40</v>
      </c>
      <c r="D45" s="26" t="s">
        <v>138</v>
      </c>
      <c r="E45" s="28">
        <v>10</v>
      </c>
      <c r="F45" s="27" t="s">
        <v>100</v>
      </c>
      <c r="G45" s="28">
        <v>40</v>
      </c>
      <c r="H45" s="28">
        <v>17.600000000000001</v>
      </c>
      <c r="I45" s="78">
        <v>39.6</v>
      </c>
      <c r="J45" s="37" t="s">
        <v>9</v>
      </c>
    </row>
    <row r="46" spans="1:10" s="6" customFormat="1" ht="24" x14ac:dyDescent="0.15">
      <c r="A46" s="64"/>
      <c r="B46" s="65"/>
      <c r="C46" s="72"/>
      <c r="D46" s="26" t="s">
        <v>136</v>
      </c>
      <c r="E46" s="28">
        <v>10</v>
      </c>
      <c r="F46" s="27" t="s">
        <v>100</v>
      </c>
      <c r="G46" s="28">
        <v>50</v>
      </c>
      <c r="H46" s="28">
        <v>22</v>
      </c>
      <c r="I46" s="78"/>
      <c r="J46" s="37" t="s">
        <v>9</v>
      </c>
    </row>
    <row r="47" spans="1:10" s="6" customFormat="1" ht="24" x14ac:dyDescent="0.15">
      <c r="A47" s="64"/>
      <c r="B47" s="65"/>
      <c r="C47" s="72" t="s">
        <v>41</v>
      </c>
      <c r="D47" s="26" t="s">
        <v>137</v>
      </c>
      <c r="E47" s="28">
        <v>7</v>
      </c>
      <c r="F47" s="27" t="s">
        <v>100</v>
      </c>
      <c r="G47" s="28">
        <v>50</v>
      </c>
      <c r="H47" s="28">
        <v>15.4</v>
      </c>
      <c r="I47" s="78">
        <v>77</v>
      </c>
      <c r="J47" s="37" t="s">
        <v>9</v>
      </c>
    </row>
    <row r="48" spans="1:10" s="6" customFormat="1" ht="24" x14ac:dyDescent="0.15">
      <c r="A48" s="64"/>
      <c r="B48" s="65"/>
      <c r="C48" s="72"/>
      <c r="D48" s="26" t="s">
        <v>134</v>
      </c>
      <c r="E48" s="28">
        <v>10</v>
      </c>
      <c r="F48" s="27" t="s">
        <v>100</v>
      </c>
      <c r="G48" s="28">
        <v>50</v>
      </c>
      <c r="H48" s="28">
        <v>22</v>
      </c>
      <c r="I48" s="78"/>
      <c r="J48" s="37" t="s">
        <v>9</v>
      </c>
    </row>
    <row r="49" spans="1:10" s="6" customFormat="1" ht="24" x14ac:dyDescent="0.15">
      <c r="A49" s="64"/>
      <c r="B49" s="65"/>
      <c r="C49" s="72"/>
      <c r="D49" s="26" t="s">
        <v>136</v>
      </c>
      <c r="E49" s="28">
        <v>10</v>
      </c>
      <c r="F49" s="27" t="s">
        <v>100</v>
      </c>
      <c r="G49" s="28">
        <v>50</v>
      </c>
      <c r="H49" s="28">
        <v>22</v>
      </c>
      <c r="I49" s="78"/>
      <c r="J49" s="37" t="s">
        <v>9</v>
      </c>
    </row>
    <row r="50" spans="1:10" s="6" customFormat="1" ht="21.95" customHeight="1" x14ac:dyDescent="0.15">
      <c r="A50" s="64"/>
      <c r="B50" s="65"/>
      <c r="C50" s="72"/>
      <c r="D50" s="26" t="s">
        <v>139</v>
      </c>
      <c r="E50" s="28">
        <v>5</v>
      </c>
      <c r="F50" s="27" t="s">
        <v>100</v>
      </c>
      <c r="G50" s="28">
        <v>80</v>
      </c>
      <c r="H50" s="28">
        <v>17.600000000000001</v>
      </c>
      <c r="I50" s="78"/>
      <c r="J50" s="37" t="s">
        <v>9</v>
      </c>
    </row>
    <row r="51" spans="1:10" s="6" customFormat="1" ht="24" x14ac:dyDescent="0.15">
      <c r="A51" s="64"/>
      <c r="B51" s="65"/>
      <c r="C51" s="72" t="s">
        <v>42</v>
      </c>
      <c r="D51" s="26" t="s">
        <v>133</v>
      </c>
      <c r="E51" s="28">
        <v>10</v>
      </c>
      <c r="F51" s="27" t="s">
        <v>100</v>
      </c>
      <c r="G51" s="28">
        <v>50</v>
      </c>
      <c r="H51" s="28">
        <v>22</v>
      </c>
      <c r="I51" s="61">
        <v>44</v>
      </c>
      <c r="J51" s="37" t="s">
        <v>9</v>
      </c>
    </row>
    <row r="52" spans="1:10" s="6" customFormat="1" ht="24" x14ac:dyDescent="0.15">
      <c r="A52" s="64"/>
      <c r="B52" s="65"/>
      <c r="C52" s="72"/>
      <c r="D52" s="26" t="s">
        <v>140</v>
      </c>
      <c r="E52" s="28">
        <v>10</v>
      </c>
      <c r="F52" s="27" t="s">
        <v>100</v>
      </c>
      <c r="G52" s="28">
        <v>50</v>
      </c>
      <c r="H52" s="28">
        <v>22</v>
      </c>
      <c r="I52" s="61"/>
      <c r="J52" s="37" t="s">
        <v>9</v>
      </c>
    </row>
    <row r="53" spans="1:10" s="6" customFormat="1" ht="24" x14ac:dyDescent="0.15">
      <c r="A53" s="64"/>
      <c r="B53" s="65"/>
      <c r="C53" s="72" t="s">
        <v>43</v>
      </c>
      <c r="D53" s="26" t="s">
        <v>141</v>
      </c>
      <c r="E53" s="28">
        <v>10</v>
      </c>
      <c r="F53" s="27" t="s">
        <v>100</v>
      </c>
      <c r="G53" s="28">
        <v>40</v>
      </c>
      <c r="H53" s="28">
        <v>17.600000000000001</v>
      </c>
      <c r="I53" s="78">
        <v>61.6</v>
      </c>
      <c r="J53" s="37" t="s">
        <v>9</v>
      </c>
    </row>
    <row r="54" spans="1:10" s="6" customFormat="1" ht="24" x14ac:dyDescent="0.15">
      <c r="A54" s="64"/>
      <c r="B54" s="65"/>
      <c r="C54" s="72"/>
      <c r="D54" s="26" t="s">
        <v>134</v>
      </c>
      <c r="E54" s="28">
        <v>10</v>
      </c>
      <c r="F54" s="27" t="s">
        <v>100</v>
      </c>
      <c r="G54" s="28">
        <v>50</v>
      </c>
      <c r="H54" s="28">
        <v>22</v>
      </c>
      <c r="I54" s="78"/>
      <c r="J54" s="37" t="s">
        <v>9</v>
      </c>
    </row>
    <row r="55" spans="1:10" s="6" customFormat="1" ht="24" x14ac:dyDescent="0.15">
      <c r="A55" s="66"/>
      <c r="B55" s="67"/>
      <c r="C55" s="72"/>
      <c r="D55" s="26" t="s">
        <v>136</v>
      </c>
      <c r="E55" s="28">
        <v>10</v>
      </c>
      <c r="F55" s="27" t="s">
        <v>100</v>
      </c>
      <c r="G55" s="28">
        <v>50</v>
      </c>
      <c r="H55" s="28">
        <v>22</v>
      </c>
      <c r="I55" s="78"/>
      <c r="J55" s="37" t="s">
        <v>9</v>
      </c>
    </row>
    <row r="56" spans="1:10" s="6" customFormat="1" ht="24" x14ac:dyDescent="0.15">
      <c r="A56" s="68" t="s">
        <v>44</v>
      </c>
      <c r="B56" s="69"/>
      <c r="C56" s="72" t="s">
        <v>45</v>
      </c>
      <c r="D56" s="26" t="s">
        <v>138</v>
      </c>
      <c r="E56" s="28">
        <v>10</v>
      </c>
      <c r="F56" s="27" t="s">
        <v>100</v>
      </c>
      <c r="G56" s="28">
        <v>40</v>
      </c>
      <c r="H56" s="28">
        <v>17.600000000000001</v>
      </c>
      <c r="I56" s="61">
        <v>40.700000000000003</v>
      </c>
      <c r="J56" s="37" t="s">
        <v>9</v>
      </c>
    </row>
    <row r="57" spans="1:10" s="6" customFormat="1" ht="24" x14ac:dyDescent="0.15">
      <c r="A57" s="70"/>
      <c r="B57" s="71"/>
      <c r="C57" s="72"/>
      <c r="D57" s="26" t="s">
        <v>142</v>
      </c>
      <c r="E57" s="28">
        <v>7</v>
      </c>
      <c r="F57" s="27" t="s">
        <v>100</v>
      </c>
      <c r="G57" s="28">
        <v>77</v>
      </c>
      <c r="H57" s="28">
        <v>23.1</v>
      </c>
      <c r="I57" s="61"/>
      <c r="J57" s="37" t="s">
        <v>9</v>
      </c>
    </row>
    <row r="58" spans="1:10" s="6" customFormat="1" ht="24" x14ac:dyDescent="0.15">
      <c r="A58" s="80" t="s">
        <v>46</v>
      </c>
      <c r="B58" s="81"/>
      <c r="C58" s="26" t="s">
        <v>47</v>
      </c>
      <c r="D58" s="26" t="s">
        <v>134</v>
      </c>
      <c r="E58" s="28">
        <v>10</v>
      </c>
      <c r="F58" s="27" t="s">
        <v>100</v>
      </c>
      <c r="G58" s="28">
        <v>50</v>
      </c>
      <c r="H58" s="28">
        <v>22</v>
      </c>
      <c r="I58" s="28">
        <v>22</v>
      </c>
      <c r="J58" s="37" t="s">
        <v>9</v>
      </c>
    </row>
    <row r="59" spans="1:10" s="6" customFormat="1" ht="24" x14ac:dyDescent="0.15">
      <c r="A59" s="80" t="s">
        <v>48</v>
      </c>
      <c r="B59" s="81"/>
      <c r="C59" s="26" t="s">
        <v>49</v>
      </c>
      <c r="D59" s="26" t="s">
        <v>104</v>
      </c>
      <c r="E59" s="28">
        <v>5</v>
      </c>
      <c r="F59" s="27" t="s">
        <v>100</v>
      </c>
      <c r="G59" s="28">
        <v>80</v>
      </c>
      <c r="H59" s="28">
        <v>17.600000000000001</v>
      </c>
      <c r="I59" s="28">
        <v>17.600000000000001</v>
      </c>
      <c r="J59" s="37" t="s">
        <v>9</v>
      </c>
    </row>
    <row r="60" spans="1:10" s="6" customFormat="1" ht="24" x14ac:dyDescent="0.15">
      <c r="A60" s="80" t="s">
        <v>50</v>
      </c>
      <c r="B60" s="81"/>
      <c r="C60" s="26" t="s">
        <v>51</v>
      </c>
      <c r="D60" s="26" t="s">
        <v>143</v>
      </c>
      <c r="E60" s="28">
        <v>7</v>
      </c>
      <c r="F60" s="27" t="s">
        <v>100</v>
      </c>
      <c r="G60" s="28">
        <v>77</v>
      </c>
      <c r="H60" s="28">
        <v>23.1</v>
      </c>
      <c r="I60" s="28">
        <v>23.1</v>
      </c>
      <c r="J60" s="37" t="s">
        <v>9</v>
      </c>
    </row>
    <row r="61" spans="1:10" s="6" customFormat="1" ht="24" x14ac:dyDescent="0.15">
      <c r="A61" s="80" t="s">
        <v>52</v>
      </c>
      <c r="B61" s="81"/>
      <c r="C61" s="26" t="s">
        <v>53</v>
      </c>
      <c r="D61" s="26" t="s">
        <v>144</v>
      </c>
      <c r="E61" s="28">
        <v>7</v>
      </c>
      <c r="F61" s="27" t="s">
        <v>100</v>
      </c>
      <c r="G61" s="28">
        <v>77</v>
      </c>
      <c r="H61" s="28">
        <v>23.1</v>
      </c>
      <c r="I61" s="28">
        <v>23.1</v>
      </c>
      <c r="J61" s="37" t="s">
        <v>9</v>
      </c>
    </row>
    <row r="62" spans="1:10" s="6" customFormat="1" ht="21.95" customHeight="1" x14ac:dyDescent="0.15">
      <c r="A62" s="79" t="s">
        <v>54</v>
      </c>
      <c r="B62" s="79"/>
      <c r="C62" s="79"/>
      <c r="D62" s="28"/>
      <c r="E62" s="28"/>
      <c r="F62" s="27"/>
      <c r="G62" s="33"/>
      <c r="H62" s="33">
        <v>101.2</v>
      </c>
      <c r="I62" s="33">
        <v>101.2</v>
      </c>
      <c r="J62" s="26"/>
    </row>
    <row r="63" spans="1:10" s="6" customFormat="1" ht="21.95" customHeight="1" x14ac:dyDescent="0.15">
      <c r="A63" s="78" t="s">
        <v>55</v>
      </c>
      <c r="B63" s="79" t="s">
        <v>56</v>
      </c>
      <c r="C63" s="79"/>
      <c r="D63" s="28"/>
      <c r="E63" s="28"/>
      <c r="F63" s="27"/>
      <c r="G63" s="33"/>
      <c r="H63" s="33">
        <v>22</v>
      </c>
      <c r="I63" s="33">
        <v>22</v>
      </c>
      <c r="J63" s="26"/>
    </row>
    <row r="64" spans="1:10" s="6" customFormat="1" ht="24" x14ac:dyDescent="0.15">
      <c r="A64" s="78"/>
      <c r="B64" s="34" t="s">
        <v>57</v>
      </c>
      <c r="C64" s="26" t="s">
        <v>58</v>
      </c>
      <c r="D64" s="26" t="s">
        <v>133</v>
      </c>
      <c r="E64" s="28">
        <v>10</v>
      </c>
      <c r="F64" s="27" t="s">
        <v>100</v>
      </c>
      <c r="G64" s="28">
        <v>50</v>
      </c>
      <c r="H64" s="28">
        <v>22</v>
      </c>
      <c r="I64" s="28">
        <v>22</v>
      </c>
      <c r="J64" s="37" t="s">
        <v>9</v>
      </c>
    </row>
    <row r="65" spans="1:10" s="6" customFormat="1" ht="21.95" customHeight="1" x14ac:dyDescent="0.15">
      <c r="A65" s="78" t="s">
        <v>59</v>
      </c>
      <c r="B65" s="79" t="s">
        <v>60</v>
      </c>
      <c r="C65" s="79"/>
      <c r="D65" s="27"/>
      <c r="E65" s="28"/>
      <c r="F65" s="27"/>
      <c r="G65" s="28"/>
      <c r="H65" s="33">
        <v>22</v>
      </c>
      <c r="I65" s="33">
        <v>22</v>
      </c>
      <c r="J65" s="27"/>
    </row>
    <row r="66" spans="1:10" s="6" customFormat="1" ht="24" x14ac:dyDescent="0.15">
      <c r="A66" s="78"/>
      <c r="B66" s="34" t="s">
        <v>57</v>
      </c>
      <c r="C66" s="26" t="s">
        <v>61</v>
      </c>
      <c r="D66" s="26" t="s">
        <v>133</v>
      </c>
      <c r="E66" s="28">
        <v>10</v>
      </c>
      <c r="F66" s="27" t="s">
        <v>100</v>
      </c>
      <c r="G66" s="28">
        <v>50</v>
      </c>
      <c r="H66" s="28">
        <v>22</v>
      </c>
      <c r="I66" s="28">
        <v>22</v>
      </c>
      <c r="J66" s="37" t="s">
        <v>9</v>
      </c>
    </row>
    <row r="67" spans="1:10" s="6" customFormat="1" ht="21.95" customHeight="1" x14ac:dyDescent="0.15">
      <c r="A67" s="78" t="s">
        <v>62</v>
      </c>
      <c r="B67" s="79" t="s">
        <v>63</v>
      </c>
      <c r="C67" s="79"/>
      <c r="D67" s="27"/>
      <c r="E67" s="28"/>
      <c r="F67" s="27"/>
      <c r="G67" s="28"/>
      <c r="H67" s="33">
        <v>22</v>
      </c>
      <c r="I67" s="33">
        <v>22</v>
      </c>
      <c r="J67" s="27"/>
    </row>
    <row r="68" spans="1:10" s="6" customFormat="1" ht="24" x14ac:dyDescent="0.15">
      <c r="A68" s="78"/>
      <c r="B68" s="34" t="s">
        <v>57</v>
      </c>
      <c r="C68" s="26" t="s">
        <v>64</v>
      </c>
      <c r="D68" s="26" t="s">
        <v>140</v>
      </c>
      <c r="E68" s="28">
        <v>10</v>
      </c>
      <c r="F68" s="27" t="s">
        <v>100</v>
      </c>
      <c r="G68" s="28">
        <v>50</v>
      </c>
      <c r="H68" s="28">
        <v>22</v>
      </c>
      <c r="I68" s="28">
        <v>22</v>
      </c>
      <c r="J68" s="37" t="s">
        <v>9</v>
      </c>
    </row>
    <row r="69" spans="1:10" s="6" customFormat="1" ht="21.95" customHeight="1" x14ac:dyDescent="0.15">
      <c r="A69" s="78" t="s">
        <v>65</v>
      </c>
      <c r="B69" s="79" t="s">
        <v>66</v>
      </c>
      <c r="C69" s="79"/>
      <c r="D69" s="27"/>
      <c r="E69" s="28"/>
      <c r="F69" s="27"/>
      <c r="G69" s="28"/>
      <c r="H69" s="33">
        <v>17.600000000000001</v>
      </c>
      <c r="I69" s="33">
        <v>17.600000000000001</v>
      </c>
      <c r="J69" s="27"/>
    </row>
    <row r="70" spans="1:10" s="6" customFormat="1" ht="24" x14ac:dyDescent="0.15">
      <c r="A70" s="78"/>
      <c r="B70" s="34" t="s">
        <v>57</v>
      </c>
      <c r="C70" s="26" t="s">
        <v>67</v>
      </c>
      <c r="D70" s="26" t="s">
        <v>145</v>
      </c>
      <c r="E70" s="28">
        <v>10</v>
      </c>
      <c r="F70" s="27" t="s">
        <v>100</v>
      </c>
      <c r="G70" s="28">
        <v>40</v>
      </c>
      <c r="H70" s="28">
        <v>17.600000000000001</v>
      </c>
      <c r="I70" s="28">
        <v>17.600000000000001</v>
      </c>
      <c r="J70" s="37" t="s">
        <v>9</v>
      </c>
    </row>
    <row r="71" spans="1:10" s="6" customFormat="1" ht="21.95" customHeight="1" x14ac:dyDescent="0.15">
      <c r="A71" s="78" t="s">
        <v>68</v>
      </c>
      <c r="B71" s="79" t="s">
        <v>69</v>
      </c>
      <c r="C71" s="79"/>
      <c r="D71" s="26"/>
      <c r="E71" s="28"/>
      <c r="F71" s="27"/>
      <c r="G71" s="28"/>
      <c r="H71" s="33">
        <v>17.600000000000001</v>
      </c>
      <c r="I71" s="33">
        <v>17.600000000000001</v>
      </c>
      <c r="J71" s="26"/>
    </row>
    <row r="72" spans="1:10" s="6" customFormat="1" ht="24" x14ac:dyDescent="0.15">
      <c r="A72" s="78"/>
      <c r="B72" s="34" t="s">
        <v>57</v>
      </c>
      <c r="C72" s="26" t="s">
        <v>70</v>
      </c>
      <c r="D72" s="26" t="s">
        <v>141</v>
      </c>
      <c r="E72" s="28">
        <v>10</v>
      </c>
      <c r="F72" s="27" t="s">
        <v>100</v>
      </c>
      <c r="G72" s="28">
        <v>40</v>
      </c>
      <c r="H72" s="28">
        <v>17.600000000000001</v>
      </c>
      <c r="I72" s="28">
        <v>17.600000000000001</v>
      </c>
      <c r="J72" s="37" t="s">
        <v>9</v>
      </c>
    </row>
    <row r="73" spans="1:10" s="4" customFormat="1" ht="12" x14ac:dyDescent="0.15">
      <c r="C73" s="40"/>
      <c r="D73" s="41"/>
      <c r="E73" s="41"/>
      <c r="F73" s="41"/>
      <c r="I73" s="42"/>
      <c r="J73" s="43"/>
    </row>
  </sheetData>
  <autoFilter ref="A1:J72"/>
  <mergeCells count="51">
    <mergeCell ref="A2:J2"/>
    <mergeCell ref="A4:C4"/>
    <mergeCell ref="A5:C5"/>
    <mergeCell ref="A20:C20"/>
    <mergeCell ref="A58:B58"/>
    <mergeCell ref="C6:C7"/>
    <mergeCell ref="C12:C13"/>
    <mergeCell ref="C14:C15"/>
    <mergeCell ref="C16:C19"/>
    <mergeCell ref="C24:C26"/>
    <mergeCell ref="C27:C34"/>
    <mergeCell ref="C35:C36"/>
    <mergeCell ref="C39:C40"/>
    <mergeCell ref="C41:C43"/>
    <mergeCell ref="C45:C46"/>
    <mergeCell ref="C47:C50"/>
    <mergeCell ref="A59:B59"/>
    <mergeCell ref="A60:B60"/>
    <mergeCell ref="A61:B61"/>
    <mergeCell ref="A62:C62"/>
    <mergeCell ref="B63:C63"/>
    <mergeCell ref="B65:C65"/>
    <mergeCell ref="B67:C67"/>
    <mergeCell ref="B69:C69"/>
    <mergeCell ref="B71:C71"/>
    <mergeCell ref="A63:A64"/>
    <mergeCell ref="A65:A66"/>
    <mergeCell ref="A67:A68"/>
    <mergeCell ref="A69:A70"/>
    <mergeCell ref="A71:A72"/>
    <mergeCell ref="I41:I43"/>
    <mergeCell ref="I45:I46"/>
    <mergeCell ref="I47:I50"/>
    <mergeCell ref="I51:I52"/>
    <mergeCell ref="I53:I55"/>
    <mergeCell ref="I56:I57"/>
    <mergeCell ref="A6:B15"/>
    <mergeCell ref="A56:B57"/>
    <mergeCell ref="A21:B55"/>
    <mergeCell ref="A16:B19"/>
    <mergeCell ref="C51:C52"/>
    <mergeCell ref="C53:C55"/>
    <mergeCell ref="C56:C57"/>
    <mergeCell ref="I6:I7"/>
    <mergeCell ref="I12:I13"/>
    <mergeCell ref="I14:I15"/>
    <mergeCell ref="I16:I19"/>
    <mergeCell ref="I24:I26"/>
    <mergeCell ref="I27:I34"/>
    <mergeCell ref="I35:I36"/>
    <mergeCell ref="I39:I40"/>
  </mergeCells>
  <phoneticPr fontId="12" type="noConversion"/>
  <conditionalFormatting sqref="C3">
    <cfRule type="duplicateValues" dxfId="1" priority="4"/>
  </conditionalFormatting>
  <conditionalFormatting sqref="D3:D4">
    <cfRule type="duplicateValues" dxfId="0" priority="3"/>
  </conditionalFormatting>
  <pageMargins left="0.74803149606299213" right="0.74803149606299213" top="0.98425196850393704" bottom="0.98425196850393704" header="0.51181102362204722" footer="0.51181102362204722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汇总表</vt:lpstr>
      <vt:lpstr>明细表</vt:lpstr>
      <vt:lpstr>汇总表!Print_Titles</vt:lpstr>
      <vt:lpstr>明细表!Print_Titles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陈汉光</dc:creator>
  <cp:lastModifiedBy>陈琳姿 null</cp:lastModifiedBy>
  <cp:lastPrinted>2022-06-10T03:09:54Z</cp:lastPrinted>
  <dcterms:created xsi:type="dcterms:W3CDTF">2022-05-25T04:49:00Z</dcterms:created>
  <dcterms:modified xsi:type="dcterms:W3CDTF">2022-06-23T01:57:56Z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A7D0AB16552F4DBCB477CA56B5E3432E</vt:lpwstr>
  </property>
  <property fmtid="{D5CDD505-2E9C-101B-9397-08002B2CF9AE}" pid="3" name="KSOProductBuildVer">
    <vt:lpwstr>2052-11.1.0.11744</vt:lpwstr>
  </property>
</Properties>
</file>