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8800" windowHeight="12465"/>
  </bookViews>
  <sheets>
    <sheet name="最终表" sheetId="10" r:id="rId1"/>
  </sheets>
  <definedNames>
    <definedName name="_xlnm._FilterDatabase" localSheetId="0" hidden="1">最终表!$A$3:$O$2457</definedName>
    <definedName name="_xlnm.Print_Area" localSheetId="0">最终表!$A$1:$O$2457</definedName>
    <definedName name="_xlnm.Print_Titles" localSheetId="0">最终表!$3:$3</definedName>
  </definedNames>
  <calcPr calcId="145621"/>
</workbook>
</file>

<file path=xl/calcChain.xml><?xml version="1.0" encoding="utf-8"?>
<calcChain xmlns="http://schemas.openxmlformats.org/spreadsheetml/2006/main">
  <c r="E2456" i="10" l="1"/>
  <c r="E2452" i="10"/>
  <c r="E2451" i="10"/>
  <c r="E2448" i="10"/>
  <c r="E2449" i="10" s="1"/>
  <c r="E2436" i="10"/>
  <c r="E2435" i="10"/>
  <c r="E2434" i="10"/>
  <c r="E2431" i="10"/>
  <c r="E2430" i="10"/>
  <c r="E2423" i="10"/>
  <c r="E2421" i="10"/>
  <c r="E2422" i="10" s="1"/>
  <c r="E2415" i="10"/>
  <c r="E2410" i="10"/>
  <c r="E2409" i="10" s="1"/>
  <c r="E2408" i="10" s="1"/>
  <c r="E2403" i="10"/>
  <c r="E2399" i="10"/>
  <c r="E2392" i="10" s="1"/>
  <c r="E2393" i="10" s="1"/>
  <c r="E2394" i="10"/>
  <c r="E2389" i="10"/>
  <c r="E2388" i="10" s="1"/>
  <c r="E2381" i="10"/>
  <c r="E2380" i="10" s="1"/>
  <c r="E2379" i="10" s="1"/>
  <c r="E2370" i="10"/>
  <c r="E2369" i="10"/>
  <c r="E2368" i="10" s="1"/>
  <c r="E2355" i="10"/>
  <c r="E2354" i="10" s="1"/>
  <c r="E2353" i="10" s="1"/>
  <c r="E2350" i="10"/>
  <c r="E2347" i="10"/>
  <c r="E2328" i="10"/>
  <c r="E2325" i="10"/>
  <c r="E2320" i="10"/>
  <c r="E2315" i="10"/>
  <c r="E2309" i="10"/>
  <c r="E2304" i="10"/>
  <c r="E2298" i="10"/>
  <c r="E2279" i="10"/>
  <c r="E2278" i="10" s="1"/>
  <c r="E2277" i="10" s="1"/>
  <c r="E2276" i="10" s="1"/>
  <c r="E2270" i="10"/>
  <c r="E2253" i="10"/>
  <c r="E2252" i="10" s="1"/>
  <c r="E2250" i="10"/>
  <c r="E2248" i="10"/>
  <c r="E2245" i="10"/>
  <c r="E2242" i="10"/>
  <c r="E2241" i="10"/>
  <c r="E2232" i="10"/>
  <c r="E2228" i="10"/>
  <c r="E2224" i="10"/>
  <c r="E2219" i="10"/>
  <c r="E2213" i="10"/>
  <c r="E2206" i="10"/>
  <c r="E2205" i="10"/>
  <c r="E2194" i="10"/>
  <c r="E2193" i="10"/>
  <c r="E2188" i="10"/>
  <c r="E2179" i="10"/>
  <c r="E2178" i="10" s="1"/>
  <c r="E2174" i="10"/>
  <c r="E2173" i="10" s="1"/>
  <c r="E2170" i="10"/>
  <c r="E2162" i="10"/>
  <c r="E2158" i="10"/>
  <c r="E2148" i="10"/>
  <c r="E2135" i="10"/>
  <c r="E2120" i="10"/>
  <c r="E2103" i="10"/>
  <c r="E2085" i="10"/>
  <c r="E2059" i="10"/>
  <c r="E2031" i="10"/>
  <c r="E1995" i="10"/>
  <c r="E1957" i="10"/>
  <c r="E1956" i="10"/>
  <c r="E1952" i="10"/>
  <c r="E1936" i="10"/>
  <c r="E1866" i="10"/>
  <c r="E1865" i="10"/>
  <c r="E1864" i="10" s="1"/>
  <c r="E1859" i="10"/>
  <c r="E1855" i="10"/>
  <c r="E1849" i="10"/>
  <c r="E1843" i="10"/>
  <c r="E1836" i="10"/>
  <c r="E1829" i="10"/>
  <c r="E1820" i="10"/>
  <c r="E1811" i="10"/>
  <c r="E1800" i="10"/>
  <c r="E1789" i="10"/>
  <c r="E1776" i="10"/>
  <c r="E1763" i="10"/>
  <c r="E1748" i="10"/>
  <c r="E1732" i="10"/>
  <c r="E1715" i="10"/>
  <c r="E1697" i="10"/>
  <c r="E1677" i="10"/>
  <c r="E1656" i="10"/>
  <c r="E1618" i="10"/>
  <c r="E1566" i="10"/>
  <c r="E1505" i="10"/>
  <c r="E1443" i="10"/>
  <c r="E1374" i="10"/>
  <c r="E1293" i="10"/>
  <c r="E1209" i="10"/>
  <c r="E1114" i="10"/>
  <c r="E999" i="10"/>
  <c r="E787" i="10"/>
  <c r="E782" i="10"/>
  <c r="E696" i="10"/>
  <c r="E524" i="10"/>
  <c r="E312" i="10"/>
  <c r="E8" i="10"/>
  <c r="E7" i="10" s="1"/>
  <c r="E6" i="10" s="1"/>
  <c r="E5" i="10" l="1"/>
  <c r="E4" i="10" s="1"/>
</calcChain>
</file>

<file path=xl/sharedStrings.xml><?xml version="1.0" encoding="utf-8"?>
<sst xmlns="http://schemas.openxmlformats.org/spreadsheetml/2006/main" count="16772" uniqueCount="7277">
  <si>
    <t>附件2</t>
  </si>
  <si>
    <t>2022年第二批创新型省份建设专项资金（省自然科学基金）项目经费明细表</t>
  </si>
  <si>
    <t>市州</t>
  </si>
  <si>
    <t>县市区/单位</t>
  </si>
  <si>
    <t>项目承担单位</t>
  </si>
  <si>
    <t>项目名称</t>
  </si>
  <si>
    <t>金额
（万元）</t>
  </si>
  <si>
    <t>支付方式编码</t>
  </si>
  <si>
    <t>起止年限</t>
  </si>
  <si>
    <t>项目编号</t>
  </si>
  <si>
    <t>负责人</t>
  </si>
  <si>
    <t>功能科
目编码</t>
  </si>
  <si>
    <t>功能科目名称</t>
  </si>
  <si>
    <t>政府经济科目编码</t>
  </si>
  <si>
    <t>政府经济
科目名称</t>
  </si>
  <si>
    <t>部门经济科目编码</t>
  </si>
  <si>
    <t>部门经济
科目名称</t>
  </si>
  <si>
    <t>合计</t>
  </si>
  <si>
    <t>省直单位小计</t>
  </si>
  <si>
    <t>省教育厅</t>
  </si>
  <si>
    <t>省教育厅小计</t>
  </si>
  <si>
    <t>中南大学</t>
  </si>
  <si>
    <t>中南大学小计</t>
  </si>
  <si>
    <t>中南大学本级</t>
  </si>
  <si>
    <t>中南大学本级小计</t>
  </si>
  <si>
    <t>超快量子控制理论及其在超冷原子中的应用</t>
  </si>
  <si>
    <t>2022-2024</t>
  </si>
  <si>
    <t>2022JJ10070</t>
  </si>
  <si>
    <t>束传存</t>
  </si>
  <si>
    <t>自然科学基金</t>
  </si>
  <si>
    <t>商品和服务支出</t>
  </si>
  <si>
    <t>其他商品和服务支出</t>
  </si>
  <si>
    <t>生物质电化学催化转化</t>
  </si>
  <si>
    <t>2022JJ10071</t>
  </si>
  <si>
    <t>刘伟</t>
  </si>
  <si>
    <t>开放环境下高分遥感影像敏感目标识别理论与方法研究</t>
  </si>
  <si>
    <t>2022JJ10072</t>
  </si>
  <si>
    <t>陶超</t>
  </si>
  <si>
    <t>深部典型非常规破坏孕灾参量贡献机制与灾害预测方法</t>
  </si>
  <si>
    <t>2022JJ10073</t>
  </si>
  <si>
    <t>周健</t>
  </si>
  <si>
    <t>有色金属电化学冶金</t>
  </si>
  <si>
    <t>2022JJ10074</t>
  </si>
  <si>
    <t>蒋良兴</t>
  </si>
  <si>
    <t>列车荷载和环境耦合作用下高速铁路CRTSⅢ型板式无砟轨道结构体系耐久性研究</t>
  </si>
  <si>
    <t>2022JJ10075</t>
  </si>
  <si>
    <t>刘鹏</t>
  </si>
  <si>
    <t>冻土力学与工程</t>
  </si>
  <si>
    <t>2022JJ10076</t>
  </si>
  <si>
    <t>滕继东</t>
  </si>
  <si>
    <t>区域高速公路拥堵车源定位分析及拥堵缓解策略研究</t>
  </si>
  <si>
    <t>2022JJ10077</t>
  </si>
  <si>
    <t>王璞</t>
  </si>
  <si>
    <t>有色金属清洁提取与资源循环</t>
  </si>
  <si>
    <t>2022JJ10078</t>
  </si>
  <si>
    <t>王亲猛</t>
  </si>
  <si>
    <t>桥梁抗震与减隔震系统的摩擦演变与耦合机理</t>
  </si>
  <si>
    <t>2022JJ10079</t>
  </si>
  <si>
    <t>魏标</t>
  </si>
  <si>
    <t>功能多孔有机聚合物</t>
  </si>
  <si>
    <t>2022JJ10080</t>
  </si>
  <si>
    <t>喻桂朋</t>
  </si>
  <si>
    <t>连铸保护渣与钢液初始凝固</t>
  </si>
  <si>
    <t>2022JJ10081</t>
  </si>
  <si>
    <t>周乐君</t>
  </si>
  <si>
    <t>高速铁路桥梁抗风理论与试验技术</t>
  </si>
  <si>
    <t>2022JJ10082</t>
  </si>
  <si>
    <t>邹云峰</t>
  </si>
  <si>
    <t>有色冶金装备智能监控方法与应用研究</t>
  </si>
  <si>
    <t>2022JJ10083</t>
  </si>
  <si>
    <t>黄科科</t>
  </si>
  <si>
    <t>实时数据驱动的复杂管理系统设计理论与应用</t>
  </si>
  <si>
    <t>2022JJ10084</t>
  </si>
  <si>
    <t>施文</t>
  </si>
  <si>
    <t>涉矿类环境政策的时空规制效应及其优化研究</t>
  </si>
  <si>
    <t>2022JJ10085</t>
  </si>
  <si>
    <t>周志方</t>
  </si>
  <si>
    <t>基于功能核酸的肿瘤诊疗系统</t>
  </si>
  <si>
    <t>2022JJ10086</t>
  </si>
  <si>
    <t>刘珍宝</t>
  </si>
  <si>
    <t>先心病患儿生命早期肠道菌群及其代谢与术后神经发育关联的出生队列研究</t>
  </si>
  <si>
    <t>2022JJ10087</t>
  </si>
  <si>
    <t>秦家碧</t>
  </si>
  <si>
    <t>脓毒症的发病机制及靶向干预</t>
  </si>
  <si>
    <t>2022JJ10088</t>
  </si>
  <si>
    <t>唐怡庭</t>
  </si>
  <si>
    <t>金属锂负极沉积行为及界面化学调控</t>
  </si>
  <si>
    <t>2022JJ10089</t>
  </si>
  <si>
    <t>陈根</t>
  </si>
  <si>
    <t>第三代半导体器件异质集成制造关键技术研究</t>
  </si>
  <si>
    <t>2022JJ10090</t>
  </si>
  <si>
    <t>汪炼成</t>
  </si>
  <si>
    <t>基于分支杂交链式反应与脱氧核酶的肿瘤非编码RNA检测及筛选</t>
  </si>
  <si>
    <t>2022JJ10091</t>
  </si>
  <si>
    <t>朱曲波</t>
  </si>
  <si>
    <t>二维具临界指数增长的非局部椭圆型方程驻波解的存在性与动力学性态研究</t>
  </si>
  <si>
    <t>2022JJ20048</t>
  </si>
  <si>
    <t>陈思彤</t>
  </si>
  <si>
    <t>基于铁电调控的自旋-轨道电子器件研究</t>
  </si>
  <si>
    <t>2022JJ20049</t>
  </si>
  <si>
    <t>方梅</t>
  </si>
  <si>
    <t>可重构的拓扑磁构型耦合磁子波导及其磁/电调控</t>
  </si>
  <si>
    <t>2022JJ20050</t>
  </si>
  <si>
    <t>王希光</t>
  </si>
  <si>
    <t>极端环境下新型核材料表界面多尺度力学</t>
  </si>
  <si>
    <t>2022JJ20051</t>
  </si>
  <si>
    <t>肖厦子</t>
  </si>
  <si>
    <t>功能纳米药物的构建与应用</t>
  </si>
  <si>
    <t>2022JJ20052</t>
  </si>
  <si>
    <t>陈万松</t>
  </si>
  <si>
    <t>金属有机超分子的分步法自组装及其在信息存储和纳米电子器件方面的应用</t>
  </si>
  <si>
    <t>2022JJ20053</t>
  </si>
  <si>
    <t>李一鸣</t>
  </si>
  <si>
    <t>空间分辨的原位采样/电离方法的研究及其在代谢组质谱成像中的应用</t>
  </si>
  <si>
    <t>2022JJ20054</t>
  </si>
  <si>
    <t>吴倩</t>
  </si>
  <si>
    <t>基于可见光-有机催化的绿色合成方法学研究</t>
  </si>
  <si>
    <t>2022JJ20055</t>
  </si>
  <si>
    <t>向皞月</t>
  </si>
  <si>
    <t>微管多聚谷氨酸化修饰的分子机理解析及抑制剂开发</t>
  </si>
  <si>
    <t>2022JJ20056</t>
  </si>
  <si>
    <t>李发祥</t>
  </si>
  <si>
    <t>密集台阵三维地震数据重构和震源成像方法研究</t>
  </si>
  <si>
    <t>2022JJ20057</t>
  </si>
  <si>
    <t>李磊</t>
  </si>
  <si>
    <t>空间变异边坡高效一致可靠度分析与概率设计</t>
  </si>
  <si>
    <t>2022JJ20058</t>
  </si>
  <si>
    <t>刘磊磊</t>
  </si>
  <si>
    <t>地理空间异常探测</t>
  </si>
  <si>
    <t>2022JJ20059</t>
  </si>
  <si>
    <t>石岩</t>
  </si>
  <si>
    <t>多固废耦合微生物协同驱动赤泥类土功能重塑及其机制</t>
  </si>
  <si>
    <t>2022JJ20060</t>
  </si>
  <si>
    <t>朱锋</t>
  </si>
  <si>
    <t>铝合金增材制造</t>
  </si>
  <si>
    <t>2022JJ20061</t>
  </si>
  <si>
    <t>陈超</t>
  </si>
  <si>
    <t>热电能源转换材料</t>
  </si>
  <si>
    <t>2022JJ20062</t>
  </si>
  <si>
    <t>陈弘毅</t>
  </si>
  <si>
    <t>深部硬岩矿山岩爆灾害预警与防控</t>
  </si>
  <si>
    <t>2022JJ20063</t>
  </si>
  <si>
    <t>黄麟淇</t>
  </si>
  <si>
    <t>生物质定向热化学转化与资源化</t>
  </si>
  <si>
    <t>2022JJ20064</t>
  </si>
  <si>
    <t>冷立健</t>
  </si>
  <si>
    <t>高密度位错铝合金构件高效蠕变时效成形与精准形性调控</t>
  </si>
  <si>
    <t>2022JJ20065</t>
  </si>
  <si>
    <t>刘春辉</t>
  </si>
  <si>
    <t>超精密光学铝镜材料先进制造技术</t>
  </si>
  <si>
    <t>2022JJ20066</t>
  </si>
  <si>
    <t>刘峙麟</t>
  </si>
  <si>
    <t>聚合物基介电复合材料</t>
  </si>
  <si>
    <t>2022JJ20067</t>
  </si>
  <si>
    <t>罗行</t>
  </si>
  <si>
    <t>轻量化厚电极储能器件的设计与研究</t>
  </si>
  <si>
    <t>2022JJ20068</t>
  </si>
  <si>
    <t>梅琳</t>
  </si>
  <si>
    <t>先进电池材料异质结构设计及应用</t>
  </si>
  <si>
    <t>2022JJ20069</t>
  </si>
  <si>
    <t>欧星</t>
  </si>
  <si>
    <t>轻质薄壁复合结构非线性振声建模及数字孪生研究</t>
  </si>
  <si>
    <t>2022JJ20070</t>
  </si>
  <si>
    <t>王青山</t>
  </si>
  <si>
    <t>铁路列车-结构系统随机动力空时演化理论的研究与应用</t>
  </si>
  <si>
    <t>2022JJ20071</t>
  </si>
  <si>
    <t>徐磊</t>
  </si>
  <si>
    <t>燃煤汞污染控制</t>
  </si>
  <si>
    <t>2022JJ20072</t>
  </si>
  <si>
    <t>杨建平</t>
  </si>
  <si>
    <t>装配式钢结构及性能化设计</t>
  </si>
  <si>
    <t>2022JJ20073</t>
  </si>
  <si>
    <t>余玉洁</t>
  </si>
  <si>
    <t>有色冶炼废水治理与资源化</t>
  </si>
  <si>
    <t>2022JJ20074</t>
  </si>
  <si>
    <t>赵飞平</t>
  </si>
  <si>
    <t>高比能钠离子电容器</t>
  </si>
  <si>
    <t>2022JJ20075</t>
  </si>
  <si>
    <t>邹国强</t>
  </si>
  <si>
    <t>基于数据与知识驱动的轨道交通列车牵引系统故障诊断</t>
  </si>
  <si>
    <t>2022JJ20076</t>
  </si>
  <si>
    <t>陈志文</t>
  </si>
  <si>
    <t>生物信息学</t>
  </si>
  <si>
    <t>2022JJ20077</t>
  </si>
  <si>
    <t>郭菲</t>
  </si>
  <si>
    <t>数据中心流量管理研究</t>
  </si>
  <si>
    <t>2022JJ20078</t>
  </si>
  <si>
    <t>蒋万春</t>
  </si>
  <si>
    <t>数据驱动的流程工业过程监测</t>
  </si>
  <si>
    <t>2022JJ20079</t>
  </si>
  <si>
    <t>王凯</t>
  </si>
  <si>
    <t>二维材料三阶非线性光学调控</t>
  </si>
  <si>
    <t>2022JJ20080</t>
  </si>
  <si>
    <t>王迎威</t>
  </si>
  <si>
    <t>空间高动态翻滚目标性能预调的位姿估计与智能高容错控制方法</t>
  </si>
  <si>
    <t>2022JJ20081</t>
  </si>
  <si>
    <t>魏才盛</t>
  </si>
  <si>
    <t>复杂分布参数系统的控制与故障诊断</t>
  </si>
  <si>
    <t>2022JJ20082</t>
  </si>
  <si>
    <t>徐晓东</t>
  </si>
  <si>
    <t>EB病毒驱动肿瘤细胞代谢重塑的机制研究</t>
  </si>
  <si>
    <t>2022JJ20083</t>
  </si>
  <si>
    <t>石峰</t>
  </si>
  <si>
    <t>先进二维纳米材料设计制备与电化学性能研究</t>
  </si>
  <si>
    <t>2022JJ20084</t>
  </si>
  <si>
    <t>刘金龙</t>
  </si>
  <si>
    <t>二维材料面内异质外延生长研究</t>
  </si>
  <si>
    <t>2022JJ20085</t>
  </si>
  <si>
    <t>张正伟</t>
  </si>
  <si>
    <t>冶金炭素材料制备工艺提质减排的关键基础理论研究</t>
  </si>
  <si>
    <t>2022JJ20086</t>
  </si>
  <si>
    <t>仲奇凡</t>
  </si>
  <si>
    <t>几类平面多项式系统的临界周期个数</t>
  </si>
  <si>
    <t>2022JJ30048</t>
  </si>
  <si>
    <t>岑秀丽</t>
  </si>
  <si>
    <t>二维材料-有机半导体层状异质结电子热激发与超快传导机理研究</t>
  </si>
  <si>
    <t>2022JJ30049</t>
  </si>
  <si>
    <t>龙孟秋</t>
  </si>
  <si>
    <t>基于深部岩层地热原位开采的矿井热害治理技术基础研究</t>
  </si>
  <si>
    <t>2022JJ30050</t>
  </si>
  <si>
    <t>李孜军</t>
  </si>
  <si>
    <t>稀土元素在高安全水系锌离子电池锌合金负极中的作用研究</t>
  </si>
  <si>
    <t>2022JJ30051</t>
  </si>
  <si>
    <t>唐艳</t>
  </si>
  <si>
    <t>基于场路协同的多频段频率选择表面设计方法研究</t>
  </si>
  <si>
    <t>2022JJ30052</t>
  </si>
  <si>
    <t>董健</t>
  </si>
  <si>
    <t>语义感知的多模态城市时空大数据分析方法研究</t>
  </si>
  <si>
    <t>2022JJ30053</t>
  </si>
  <si>
    <t>王森章</t>
  </si>
  <si>
    <t>我国关键矿产资源全球贸易的地缘政治风险与供应安全评估</t>
  </si>
  <si>
    <t>2022JJ30054</t>
  </si>
  <si>
    <t>郭尧琦</t>
  </si>
  <si>
    <t>基于PROMs-PREMs的老年人整合式长期照护服务质量动态评估与轨迹建模</t>
  </si>
  <si>
    <t>2022JJ30055</t>
  </si>
  <si>
    <t>刘芷含</t>
  </si>
  <si>
    <t>任务导向型创新政策对关键共性技术创新的作用机制及影响效应研究</t>
  </si>
  <si>
    <t>2022JJ30056</t>
  </si>
  <si>
    <t>王昶</t>
  </si>
  <si>
    <t>适应多日时变需求的城际铁路列车运营方案鲁棒优化</t>
  </si>
  <si>
    <t>2022JJ30057</t>
  </si>
  <si>
    <t>周文梁</t>
  </si>
  <si>
    <t>肝脏磷脂酸磷酸酶3对TG代谢的调控机制</t>
  </si>
  <si>
    <t>2022JJ30058</t>
  </si>
  <si>
    <t>项荣</t>
  </si>
  <si>
    <t>HDAC5介导的IFIT2去乙酰化促进胶质瘤进展的分子机制</t>
  </si>
  <si>
    <t>2022JJ30059</t>
  </si>
  <si>
    <t>杨力芳</t>
  </si>
  <si>
    <t>改进图神经网络的算法研究及其在皮肤影像分析中的应用</t>
  </si>
  <si>
    <t>2022JJ30673</t>
  </si>
  <si>
    <t>侯木舟</t>
  </si>
  <si>
    <t>有限3-测地线传递图中的几类问题</t>
  </si>
  <si>
    <t>2022JJ30674</t>
  </si>
  <si>
    <t>靳伟</t>
  </si>
  <si>
    <t>阵列信号处理中的最优化方法研究及其应用</t>
  </si>
  <si>
    <t>2022JJ30675</t>
  </si>
  <si>
    <t>李志保</t>
  </si>
  <si>
    <t>组合数学对象的可计算性理论研究</t>
  </si>
  <si>
    <t>2022JJ30676</t>
  </si>
  <si>
    <t>刘路</t>
  </si>
  <si>
    <t>基于机器学习的蛋白质亚细胞定位预测分析</t>
  </si>
  <si>
    <t>2022JJ30677</t>
  </si>
  <si>
    <t>刘心歌</t>
  </si>
  <si>
    <t>新型火星探测用降落伞开伞过程的流固耦合机理及调控机制研究</t>
  </si>
  <si>
    <t>2022JJ30678</t>
  </si>
  <si>
    <t>薛晓鹏</t>
  </si>
  <si>
    <t>带有奇异位势的非线性狄拉克方程和麦克斯韦--狄拉克方程</t>
  </si>
  <si>
    <t>2022JJ30679</t>
  </si>
  <si>
    <t>张胥</t>
  </si>
  <si>
    <t>基于限域效应的二维过渡金属硫化物-水滑石原位自组装及其协同催化产氢行为</t>
  </si>
  <si>
    <t>2022JJ30680</t>
  </si>
  <si>
    <t>曹占芳</t>
  </si>
  <si>
    <t>维度有序过渡晶相初探</t>
  </si>
  <si>
    <t>2022JJ30681</t>
  </si>
  <si>
    <t>陈殷</t>
  </si>
  <si>
    <t>基于介孔分子筛纳米铁基盐复合功能材料催化吸附除砷的基础研究</t>
  </si>
  <si>
    <t>2022JJ30682</t>
  </si>
  <si>
    <t>何德文</t>
  </si>
  <si>
    <t>基于多重刺激响应无规共聚物的囊泡自组装及其药物控制释放机制</t>
  </si>
  <si>
    <t>2022JJ30683</t>
  </si>
  <si>
    <t>刘辉</t>
  </si>
  <si>
    <t>毛细管效应协同界面效应提升流动式电还原CO2性能的机制研究</t>
  </si>
  <si>
    <t>2022JJ30684</t>
  </si>
  <si>
    <t>刘苏彪</t>
  </si>
  <si>
    <t>木基生物质衍生碳材料的微孔结构调控及储钠性能研究</t>
  </si>
  <si>
    <t>2022JJ30685</t>
  </si>
  <si>
    <t>孙旦</t>
  </si>
  <si>
    <t>耐低温凝胶电解质的构筑及其柔性超级电容器性能研究</t>
  </si>
  <si>
    <t>2022JJ30686</t>
  </si>
  <si>
    <t>孙晓毅</t>
  </si>
  <si>
    <t>金属基工程纳米材料在流域环境中的多介质归趋及其影响因素</t>
  </si>
  <si>
    <t>2022JJ30687</t>
  </si>
  <si>
    <t>王强</t>
  </si>
  <si>
    <t>气泡与疏水高分子表面在微纳尺度的界面作用机理及调控机制</t>
  </si>
  <si>
    <t>2022JJ30688</t>
  </si>
  <si>
    <t>谢磊</t>
  </si>
  <si>
    <t>氮基钌配合物及催化氨氧化性质研究</t>
  </si>
  <si>
    <t>2022JJ30689</t>
  </si>
  <si>
    <t>易小艺</t>
  </si>
  <si>
    <t>硫化物光催化材料的表面活化及CO2还原性能研究</t>
  </si>
  <si>
    <t>2022JJ30690</t>
  </si>
  <si>
    <t>张宁</t>
  </si>
  <si>
    <t>湘江水华蓝藻伪鱼腥藻和微囊藻伴生关系研究</t>
  </si>
  <si>
    <t>2022JJ30691</t>
  </si>
  <si>
    <t>李杰</t>
  </si>
  <si>
    <t>中药活性成分表没食子儿茶素没食子酸酯（EGCG）抗新型冠状病毒感染机制研究</t>
  </si>
  <si>
    <t>2022JJ30692</t>
  </si>
  <si>
    <t>李善妮</t>
  </si>
  <si>
    <t>基于谱系地理的湖南地区巨尾阿丽蝇种群间发育历期差异影响PMI推断的研究</t>
  </si>
  <si>
    <t>2022JJ30693</t>
  </si>
  <si>
    <t>孟凡明</t>
  </si>
  <si>
    <t>可用于血浆游离DNA检测阿尔兹海默症的甲基化标记识别</t>
  </si>
  <si>
    <t>2022JJ30694</t>
  </si>
  <si>
    <t>彭小清</t>
  </si>
  <si>
    <t>阻止pGP3缺陷型衣原体下行播散至小鼠大肠的CD4+T细胞免疫效应机制研究</t>
  </si>
  <si>
    <t>2022JJ30695</t>
  </si>
  <si>
    <t>王洁</t>
  </si>
  <si>
    <t>基于血液振动损伤机理的介入式高速微型血泵优化研究</t>
  </si>
  <si>
    <t>2022JJ30696</t>
  </si>
  <si>
    <t>云忠</t>
  </si>
  <si>
    <t>高动态GNSS层析成像方法及地震电离层异常扰动探测应用</t>
  </si>
  <si>
    <t>2022JJ30697</t>
  </si>
  <si>
    <t>陈必焰</t>
  </si>
  <si>
    <t>面向地理空间认知的因果学习理论与方法</t>
  </si>
  <si>
    <t>2022JJ30698</t>
  </si>
  <si>
    <t>李海峰</t>
  </si>
  <si>
    <t>复杂成矿系统隆升剥蚀差异及深部找矿评价：以湘南铜-钨锡多金属矿床为例</t>
  </si>
  <si>
    <t>2022JJ30699</t>
  </si>
  <si>
    <t>李欢</t>
  </si>
  <si>
    <t>低山丘陵区降雨型滑坡易发性的时空非平稳演化分析模型研究</t>
  </si>
  <si>
    <t>2022JJ30700</t>
  </si>
  <si>
    <t>李艳鸽</t>
  </si>
  <si>
    <t>面向地图综合的时空大数据地理场景智能提取</t>
  </si>
  <si>
    <t>2022JJ30701</t>
  </si>
  <si>
    <t>刘慧敏</t>
  </si>
  <si>
    <t>徐淮地区太古宙陆壳的形成及演化</t>
  </si>
  <si>
    <t>2022JJ30702</t>
  </si>
  <si>
    <t>刘磊</t>
  </si>
  <si>
    <t>融合多源时空数据的滑坡灾害隐患智能识别与风险评估</t>
  </si>
  <si>
    <t>2022JJ30703</t>
  </si>
  <si>
    <t>梅小明</t>
  </si>
  <si>
    <t>时序滑坡易发性动态综合评价模型研究</t>
  </si>
  <si>
    <t>2022JJ30704</t>
  </si>
  <si>
    <t>苗则朗</t>
  </si>
  <si>
    <t>基于时序极化SAR散射特征的农作物分类方法研究</t>
  </si>
  <si>
    <t>2022JJ30705</t>
  </si>
  <si>
    <t>汪长城</t>
  </si>
  <si>
    <t>联合GRACE和GNSS形变数据反演2011年日本Mw9.0大地震断层参数与同震滑动分布</t>
  </si>
  <si>
    <t>2022JJ30706</t>
  </si>
  <si>
    <t>谢维</t>
  </si>
  <si>
    <t>基于LT-1数据的湖南省InSAR矿区形变监测及采空区定位研究</t>
  </si>
  <si>
    <t>2022JJ30707</t>
  </si>
  <si>
    <t>易辉伟</t>
  </si>
  <si>
    <t>集成机器学习和深度学习在湖南省滑坡易发性区划中的适用性评价</t>
  </si>
  <si>
    <t>2022JJ30708</t>
  </si>
  <si>
    <t>张宝一</t>
  </si>
  <si>
    <t>基于岩石压入-刻划强度定量表征的钻头参数设计智能化研究</t>
  </si>
  <si>
    <t>2022JJ30709</t>
  </si>
  <si>
    <t>张绍和</t>
  </si>
  <si>
    <t>矿山环境污染物-微生物群落演化及稳定自维持修复机理与技术</t>
  </si>
  <si>
    <t>2022JJ30710</t>
  </si>
  <si>
    <t>朱建裕</t>
  </si>
  <si>
    <t>新型多元硫系化合物相变存储材料的热力学和动力学设计</t>
  </si>
  <si>
    <t>2022JJ30711</t>
  </si>
  <si>
    <t>汪炯</t>
  </si>
  <si>
    <t>多级梯度高熵合金的粉末冶金构筑及强韧化机理研究</t>
  </si>
  <si>
    <t>2022JJ30712</t>
  </si>
  <si>
    <t>王章维</t>
  </si>
  <si>
    <t>钒钛磁铁矿中铁、钛矿物的相变反应特性与过程强化原理</t>
  </si>
  <si>
    <t>2022JJ30713</t>
  </si>
  <si>
    <t>陈攀</t>
  </si>
  <si>
    <t>磷石膏充填体氟元素在地下水中的时空迁移扩散机理</t>
  </si>
  <si>
    <t>2022JJ30714</t>
  </si>
  <si>
    <t>陈秋松</t>
  </si>
  <si>
    <t>重载与脏污积水致有砟轨道结构接触体系服役性能劣变机理研究</t>
  </si>
  <si>
    <t>2022JJ30715</t>
  </si>
  <si>
    <t>陈伟</t>
  </si>
  <si>
    <t>脂润滑滚子轴承多体接触界面非牛顿弹流润滑建模方法及机理研究</t>
  </si>
  <si>
    <t>2022JJ30716</t>
  </si>
  <si>
    <t>方聪聪</t>
  </si>
  <si>
    <t>基于MEMS的自适应可调谐高光谱成像技术的研究</t>
  </si>
  <si>
    <t>2022JJ30717</t>
  </si>
  <si>
    <t>方靖岳</t>
  </si>
  <si>
    <t>ZrO2-SiO2纳米玻璃陶瓷中掺杂元素在晶界和相界的“偏析竞争”和“偏析共存”</t>
  </si>
  <si>
    <t>2022JJ30718</t>
  </si>
  <si>
    <t>傅乐</t>
  </si>
  <si>
    <t>液态铅铋合金导致T91钢脆性的机理研究</t>
  </si>
  <si>
    <t>2022JJ30719</t>
  </si>
  <si>
    <t>龚浩然</t>
  </si>
  <si>
    <t>超大直径盾构下穿高速铁路桥梁时对列车运行安全影响及控制技术研究</t>
  </si>
  <si>
    <t>2022JJ30720</t>
  </si>
  <si>
    <t>郭文华</t>
  </si>
  <si>
    <t>运载火箭低温贮箱用新型铝锂合金高通量设计与性能研究</t>
  </si>
  <si>
    <t>2022JJ30721</t>
  </si>
  <si>
    <t>何国爱</t>
  </si>
  <si>
    <t>LaAlO3/SrTiO3异质结界面二维电子气高温输运特性优化调控研究</t>
  </si>
  <si>
    <t>2022JJ30722</t>
  </si>
  <si>
    <t>胡海龙</t>
  </si>
  <si>
    <t>烧结多污染物腐蚀篦条的机理及控制技术研究</t>
  </si>
  <si>
    <t>2022JJ30723</t>
  </si>
  <si>
    <t>季志云</t>
  </si>
  <si>
    <t>偏心倾斜荷载下双层地基极限承载力确定的改进径向移动算法应用研究</t>
  </si>
  <si>
    <t>2022JJ30724</t>
  </si>
  <si>
    <t>金亮星</t>
  </si>
  <si>
    <t>非饱和土-能源桩界面的热失稳机理</t>
  </si>
  <si>
    <t>2022JJ30725</t>
  </si>
  <si>
    <t>李旻</t>
  </si>
  <si>
    <t>基于液滴弹跳的新型均热板冷凝端热质传输机理及调控机制研究</t>
  </si>
  <si>
    <t>2022JJ30726</t>
  </si>
  <si>
    <t>李庆</t>
  </si>
  <si>
    <t>基于机器学习的大风环境下列车运行安全预测方法</t>
  </si>
  <si>
    <t>2022JJ30727</t>
  </si>
  <si>
    <t>刘堂红</t>
  </si>
  <si>
    <t>复杂山区环境下高速铁路桥址区气候要素场特征与行车安全研究</t>
  </si>
  <si>
    <t>2022JJ30728</t>
  </si>
  <si>
    <t>刘文硕</t>
  </si>
  <si>
    <t>高速列车车内宽频带噪声材料结构一体化高效分析方法研究</t>
  </si>
  <si>
    <t>2022JJ30729</t>
  </si>
  <si>
    <t>刘项</t>
  </si>
  <si>
    <t>基于微波增强功能层与热诱导结构协同作用下沥青混凝土微波加热效率与传热性能研究</t>
  </si>
  <si>
    <t>2022JJ30730</t>
  </si>
  <si>
    <t>刘小明</t>
  </si>
  <si>
    <t>基于光伏太阳能应用的高透明度氧化物量子点玻璃的制备与光转换效率调控</t>
  </si>
  <si>
    <t>2022JJ30731</t>
  </si>
  <si>
    <t>罗志伟</t>
  </si>
  <si>
    <t>动水压和结晶压下板式轨道充填层混凝土宏观裂缝的扩展与演化</t>
  </si>
  <si>
    <t>2022JJ30732</t>
  </si>
  <si>
    <t>马昆林</t>
  </si>
  <si>
    <t>Al2O3绝缘层原位生成及其对FeSiAl软磁复合材料磁性能影响机制研究</t>
  </si>
  <si>
    <t>2022JJ30733</t>
  </si>
  <si>
    <t>彭元东</t>
  </si>
  <si>
    <t>多孔炭烟气原位活化机理及捕汞机制研究</t>
  </si>
  <si>
    <t>2022JJ30734</t>
  </si>
  <si>
    <t>沈锋华</t>
  </si>
  <si>
    <t>ECC基-TRC混锚加固混凝土梁受弯性能提升机理研究</t>
  </si>
  <si>
    <t>2022JJ30735</t>
  </si>
  <si>
    <t>汪毅</t>
  </si>
  <si>
    <t>利用柔性附属结构对钝体流动分离的自适应控制</t>
  </si>
  <si>
    <t>2022JJ30736</t>
  </si>
  <si>
    <t>王汉封</t>
  </si>
  <si>
    <t>粗粒土-刚性结构接触面剪切细观扰动破坏特征及力学机制研究</t>
  </si>
  <si>
    <t>2022JJ30737</t>
  </si>
  <si>
    <t>王晅</t>
  </si>
  <si>
    <t>聚合物微流控芯片的高强度小变形热键合技术基础研究</t>
  </si>
  <si>
    <t>2022JJ30738</t>
  </si>
  <si>
    <t>翁灿</t>
  </si>
  <si>
    <t>高强高导耐电弧损伤超细晶Ag-SnO2电触头材料的制备及其微结构特征研究</t>
  </si>
  <si>
    <t>2022JJ30739</t>
  </si>
  <si>
    <t>吴春萍</t>
  </si>
  <si>
    <t>基于声学回波特征的深海天然气水合物识别</t>
  </si>
  <si>
    <t>2022JJ30740</t>
  </si>
  <si>
    <t>徐海良</t>
  </si>
  <si>
    <t>川藏铁路大跨悬索桥上无缝线路服役性能及保障技术</t>
  </si>
  <si>
    <t>2022JJ30741</t>
  </si>
  <si>
    <t>闫斌</t>
  </si>
  <si>
    <t>不平衡电压暂降下组网逆变器的电网参数估计与暂态特性优化</t>
  </si>
  <si>
    <t>2022JJ30742</t>
  </si>
  <si>
    <t>于晶荣</t>
  </si>
  <si>
    <t>绝缘体上铌酸锂光可调波分复用器的设计和关键制造工艺</t>
  </si>
  <si>
    <t>2022JJ30743</t>
  </si>
  <si>
    <t>郑煜</t>
  </si>
  <si>
    <t>地铁列车携火源运行烟气输运行为及人员疏散研究</t>
  </si>
  <si>
    <t>2022JJ30744</t>
  </si>
  <si>
    <t>周丹</t>
  </si>
  <si>
    <t>考虑复杂地形效应的近断层铁路桥梁地震动输入机制研究</t>
  </si>
  <si>
    <t>2022JJ30745</t>
  </si>
  <si>
    <t>朱志辉</t>
  </si>
  <si>
    <t>复杂时变环境下移动机器人感知关键技术研究</t>
  </si>
  <si>
    <t>2022JJ30746</t>
  </si>
  <si>
    <t>陈白帆</t>
  </si>
  <si>
    <t>基于联邦学习的非小细胞肺癌新辅助化疗影像组学疗效评价研究</t>
  </si>
  <si>
    <t>2022JJ30747</t>
  </si>
  <si>
    <t>陈先来</t>
  </si>
  <si>
    <t>基于星光高温工业内窥镜的高炉料面全息数字化智能感知技术研究</t>
  </si>
  <si>
    <t>2022JJ30748</t>
  </si>
  <si>
    <t>陈致蓬</t>
  </si>
  <si>
    <t>基于穿墙雷达的人体微多普勒频率估计关键技术研究</t>
  </si>
  <si>
    <t>2022JJ30749</t>
  </si>
  <si>
    <t>丁一鹏</t>
  </si>
  <si>
    <t>基于图神经网络的药物副作用预测方法研究</t>
  </si>
  <si>
    <t>2022JJ30750</t>
  </si>
  <si>
    <t>段桂华</t>
  </si>
  <si>
    <t>多智能体系统分布式协调控制中的给定预设性能事件触发控制算法研究</t>
  </si>
  <si>
    <t>2022JJ30751</t>
  </si>
  <si>
    <t>胡文峰</t>
  </si>
  <si>
    <t>基于毫米波FMCW MIMO雷达的动态手势实时识别技术研究</t>
  </si>
  <si>
    <t>2022JJ30752</t>
  </si>
  <si>
    <t>雷文太</t>
  </si>
  <si>
    <t>面向自闭症辅助诊断的小样本多模态数据融合方法研究</t>
  </si>
  <si>
    <t>2022JJ30753</t>
  </si>
  <si>
    <t>刘锦</t>
  </si>
  <si>
    <t>基于微流体芯片的低密度肽核酸芯片原位合成系统研究</t>
  </si>
  <si>
    <t>2022JJ30754</t>
  </si>
  <si>
    <t>刘正春</t>
  </si>
  <si>
    <t>基于联盟区块链的宽度学习智慧医疗预测模型</t>
  </si>
  <si>
    <t>2022JJ30755</t>
  </si>
  <si>
    <t>漆华妹</t>
  </si>
  <si>
    <t>基于线聚焦声场的光-声动态协同聚焦多模态内窥成像系统研究</t>
  </si>
  <si>
    <t>2022JJ30756</t>
  </si>
  <si>
    <t>王波</t>
  </si>
  <si>
    <t>基于单颗粒二元纳米异质结界面调控的无机钙钛矿太阳能电池性能及稳 定性研究</t>
  </si>
  <si>
    <t>2022JJ30757</t>
  </si>
  <si>
    <t>杨英</t>
  </si>
  <si>
    <t>面向车-路一体化的智能车辆决策规划与导航控制方法</t>
  </si>
  <si>
    <t>2022JJ30758</t>
  </si>
  <si>
    <t>余伶俐</t>
  </si>
  <si>
    <t>超宽波段光存储复合忆阻器件的视觉识别与记忆仿生研究</t>
  </si>
  <si>
    <t>2022JJ30759</t>
  </si>
  <si>
    <t>张磊</t>
  </si>
  <si>
    <t>支持共享电动交通工具应用的无线充电传感器网络充电调度研究</t>
  </si>
  <si>
    <t>2022JJ30760</t>
  </si>
  <si>
    <t>钟萍</t>
  </si>
  <si>
    <t>节能批调度优化理论与方法研究</t>
  </si>
  <si>
    <t>2022JJ30761</t>
  </si>
  <si>
    <t>周盛超</t>
  </si>
  <si>
    <t>面向医学图像处理的深度学习可解释性方法与应用</t>
  </si>
  <si>
    <t>2022JJ30762</t>
  </si>
  <si>
    <t>朱承璋</t>
  </si>
  <si>
    <t>考虑碳排放影响的共享交通资源协同配置优化</t>
  </si>
  <si>
    <t>2022JJ30763</t>
  </si>
  <si>
    <t>蔡鉴明</t>
  </si>
  <si>
    <t>绿色低碳转型背景下稀有金属供应链弹性影响机制及提升路径研究</t>
  </si>
  <si>
    <t>2022JJ30764</t>
  </si>
  <si>
    <t>丁时杰</t>
  </si>
  <si>
    <t>“一带一路”倡议下中欧班列风险控制及产品优化理论与技术</t>
  </si>
  <si>
    <t>2022JJ30765</t>
  </si>
  <si>
    <t>冯芬玲</t>
  </si>
  <si>
    <t>数据要素市场机制设计</t>
  </si>
  <si>
    <t>2022JJ30766</t>
  </si>
  <si>
    <t>马本江</t>
  </si>
  <si>
    <t>高铁动车组旅客票价与票额分配联合优化方法</t>
  </si>
  <si>
    <t>2022JJ30767</t>
  </si>
  <si>
    <t>秦进</t>
  </si>
  <si>
    <t>公路BOT项目特许权契约决策的单边和双边信息不对称问题研究</t>
  </si>
  <si>
    <t>2022JJ30768</t>
  </si>
  <si>
    <t>石莎莎</t>
  </si>
  <si>
    <t>O2O模式下艾滋病患者积极自我管理干预方案构建及实证研究</t>
  </si>
  <si>
    <t>2022JJ30769</t>
  </si>
  <si>
    <t>王红红</t>
  </si>
  <si>
    <t>中国情境下新权力的概念结构、双刃剑效应及其机制</t>
  </si>
  <si>
    <t>2022JJ30770</t>
  </si>
  <si>
    <t>赵书松</t>
  </si>
  <si>
    <t>叶酸通过Nrf2信号通路对高脂环境下BMSCs成骨/成脂分化的作用探究</t>
  </si>
  <si>
    <t>2022JJ30771</t>
  </si>
  <si>
    <t>陈继华</t>
  </si>
  <si>
    <t>CFAP61缺陷导致精子形成异常的分子机制研究</t>
  </si>
  <si>
    <t>2022JJ30772</t>
  </si>
  <si>
    <t>杜娟</t>
  </si>
  <si>
    <t>全氟化合物通过脂肪酸β氧化调节巨噬细胞极化在代谢综合征发生中的作用和机制</t>
  </si>
  <si>
    <t>2022JJ30773</t>
  </si>
  <si>
    <t>段燕英</t>
  </si>
  <si>
    <t>湖南省评估与模型导向的妇女“两癌”筛查促进规程的开发和应用研究</t>
  </si>
  <si>
    <t>2022JJ30774</t>
  </si>
  <si>
    <t>谷灿</t>
  </si>
  <si>
    <t>PlexinB1/Akt/Foxo信号通路维持人源化小鼠HDM哮喘模型中Treg细胞的稳定性</t>
  </si>
  <si>
    <t>2022JJ30775</t>
  </si>
  <si>
    <t>暨明</t>
  </si>
  <si>
    <t>LncHMGCR在糖尿病血管重构中的作用及机制研究</t>
  </si>
  <si>
    <t>2022JJ30776</t>
  </si>
  <si>
    <t>江俊麟</t>
  </si>
  <si>
    <t>糖尿病血管钙化新机制：FoxO1/DDAH1/ADMA通路介导的血管平滑肌细胞成骨样表型转化</t>
  </si>
  <si>
    <t>2022JJ30777</t>
  </si>
  <si>
    <t>李年生</t>
  </si>
  <si>
    <t>基于血管稳态的腺苷酸活化蛋白激酶抑制剂的构效关系及作用机制研究</t>
  </si>
  <si>
    <t>2022JJ30778</t>
  </si>
  <si>
    <t>李乾斌</t>
  </si>
  <si>
    <t>循环miRNA标志物在美沙酮剂量确定中的作用及其机制研究</t>
  </si>
  <si>
    <t>2022JJ30779</t>
  </si>
  <si>
    <t>李杏莉</t>
  </si>
  <si>
    <t>RNA去甲基化酶FTO调节双功能DNA糖基化酶NTHL1在动脉粥样硬化发生发展中的作用研究</t>
  </si>
  <si>
    <t>2022JJ30780</t>
  </si>
  <si>
    <t>刘俊文</t>
  </si>
  <si>
    <t>HBV与CTBP2相互正向调节的分子机制及其在原发性肝癌发生发展中的作用研究</t>
  </si>
  <si>
    <t>2022JJ30781</t>
  </si>
  <si>
    <t>刘水平</t>
  </si>
  <si>
    <t>三维肿瘤光动力治疗筛选微流控芯片的研制与应用</t>
  </si>
  <si>
    <t>2022JJ30782</t>
  </si>
  <si>
    <t>刘文明</t>
  </si>
  <si>
    <t>木犀草素通过TGF-β通路抗多发性骨髓瘤的机制研究</t>
  </si>
  <si>
    <t>2022JJ30783</t>
  </si>
  <si>
    <t>罗赛群</t>
  </si>
  <si>
    <t>核酸适体XQ-2d纳米复合物装载硼替佐米对多发性骨髓瘤靶向治疗研究</t>
  </si>
  <si>
    <t>2022JJ30784</t>
  </si>
  <si>
    <t>孙曙明</t>
  </si>
  <si>
    <t>栀子藏红花素通过干扰金属代谢紊乱抗阿尔茨海默病机制研究</t>
  </si>
  <si>
    <t>2022JJ30785</t>
  </si>
  <si>
    <t>王建武</t>
  </si>
  <si>
    <t>HSF1通过调控PINK1/PARK2介导的线粒体自噬保护急性胰腺炎的作用及机制研究</t>
  </si>
  <si>
    <t>2022JJ30786</t>
  </si>
  <si>
    <t>王念</t>
  </si>
  <si>
    <t>多聚腺苷酸结合蛋白PABPC1在人红系分化早期中的作用与机制研究</t>
  </si>
  <si>
    <t>2022JJ30787</t>
  </si>
  <si>
    <t>王梓</t>
  </si>
  <si>
    <t>基于多组学青钱柳叶防治T2DM合并HUA作用机制研究</t>
  </si>
  <si>
    <t>2022JJ30788</t>
  </si>
  <si>
    <t>吴建平</t>
  </si>
  <si>
    <t>HDAC抑制剂HS270下调MYBL2促进弥漫大B细胞淋巴瘤细胞衰老的机制</t>
  </si>
  <si>
    <t>2022JJ30789</t>
  </si>
  <si>
    <t>肖玲</t>
  </si>
  <si>
    <t>Periplocin靶向SHMT2克服多发性骨髓瘤耐药的机制研究</t>
  </si>
  <si>
    <t>2022JJ30790</t>
  </si>
  <si>
    <t>萧小鹃</t>
  </si>
  <si>
    <t>具有MET抑制活性的新型芹菜素衍生物发现、改造及抗肾癌作用研究</t>
  </si>
  <si>
    <t>2022JJ30791</t>
  </si>
  <si>
    <t>徐康平</t>
  </si>
  <si>
    <t>WT1基因在糖皮质激素所致腹型肥胖中的作用研究</t>
  </si>
  <si>
    <t>2022JJ30792</t>
  </si>
  <si>
    <t>杨芝春</t>
  </si>
  <si>
    <t>cGAS促进脓毒症弥散性血管内凝血的机制研究</t>
  </si>
  <si>
    <t>2022JJ30793</t>
  </si>
  <si>
    <t>袁创</t>
  </si>
  <si>
    <t>新型“IGF2BP3-RalA-GPD1L-肝癌干性”调控轴作用机制研究</t>
  </si>
  <si>
    <t>2022JJ30794</t>
  </si>
  <si>
    <t>赵璐晴</t>
  </si>
  <si>
    <t>基于全范德瓦尔斯异质结的电学操控磁矩翻转研究</t>
  </si>
  <si>
    <t>2022JJ40565</t>
  </si>
  <si>
    <t>罗紫彦</t>
  </si>
  <si>
    <t>两层流模型中非线性斜压波包长时间渐近行为的理论及数值研究</t>
  </si>
  <si>
    <t>2022JJ40566</t>
  </si>
  <si>
    <t>苏晶晶</t>
  </si>
  <si>
    <t>微分方程函数空间中数据驱动的贝叶斯方法及不确定性量化</t>
  </si>
  <si>
    <t>2022JJ40567</t>
  </si>
  <si>
    <t>王洪桥</t>
  </si>
  <si>
    <t>具强奇异权函数的Minkowski曲率方程解的分岔现象、存在性和渐近形态</t>
  </si>
  <si>
    <t>2022JJ40568</t>
  </si>
  <si>
    <t>杨蕊</t>
  </si>
  <si>
    <t>溶胀刺激响应的水凝胶给药系统的构建和应用</t>
  </si>
  <si>
    <t>2022JJ40569</t>
  </si>
  <si>
    <t>冯娉娉</t>
  </si>
  <si>
    <t>基于轴对称稠环给体单元的小分子受体的设计合成与光伏性能研究</t>
  </si>
  <si>
    <t>2022JJ40570</t>
  </si>
  <si>
    <t>何旦</t>
  </si>
  <si>
    <t>框架限域策略构建新型光催化CO2羧基化反应研究</t>
  </si>
  <si>
    <t>2022JJ40571</t>
  </si>
  <si>
    <t>李嘉伟</t>
  </si>
  <si>
    <t>基于有机酰亚胺聚合物负极的可充水系空气电池设计与研究</t>
  </si>
  <si>
    <t>2022JJ40572</t>
  </si>
  <si>
    <t>李熠鑫</t>
  </si>
  <si>
    <t>多糖基人工酶的构建及其细菌生物膜的破坏机制研究</t>
  </si>
  <si>
    <t>2022JJ40573</t>
  </si>
  <si>
    <t>厉江华</t>
  </si>
  <si>
    <t>咪唑型酸性ILS/LiBr/H2O三元制冷工质的热力特性及过程优化研究</t>
  </si>
  <si>
    <t>2022JJ40574</t>
  </si>
  <si>
    <t>杨声</t>
  </si>
  <si>
    <t>汞在金属硫化物不饱和硫位点上的转化动力学规律及稳定机制研究</t>
  </si>
  <si>
    <t>2022JJ40575</t>
  </si>
  <si>
    <t>杨泽群</t>
  </si>
  <si>
    <t>水系锌离子电池玻璃纤维隔膜界面功能化改性研究</t>
  </si>
  <si>
    <t>2022JJ40576</t>
  </si>
  <si>
    <t>张旗</t>
  </si>
  <si>
    <t>二维无机层柱撑型金属有机框架催化剂的可控构筑及其催化性能研究</t>
  </si>
  <si>
    <t>2022JJ40577</t>
  </si>
  <si>
    <t>周发</t>
  </si>
  <si>
    <t>模式识别受体LRRC4在甲壳素诱导的固有免疫应答中的作用研究</t>
  </si>
  <si>
    <t>2022JJ40578</t>
  </si>
  <si>
    <t>邓坤</t>
  </si>
  <si>
    <t>尖孢镰刀菌分泌的效应蛋白Avr2和番茄抗性基因I-2相互作用机制的研究</t>
  </si>
  <si>
    <t>2022JJ40579</t>
  </si>
  <si>
    <t>邸晓棠</t>
  </si>
  <si>
    <t>孤独症儿童的社会性注意缺陷对其言语感知的影响</t>
  </si>
  <si>
    <t>2022JJ40580</t>
  </si>
  <si>
    <t>冯树元</t>
  </si>
  <si>
    <t>调控Mn2+和免疫检查点的STING激动剂纳米配位载体用于复发性神经母细胞瘤的免疫治疗</t>
  </si>
  <si>
    <t>2022JJ40581</t>
  </si>
  <si>
    <t>孟英才</t>
  </si>
  <si>
    <t>基于内参基因协同扩增和铁磁共振传感的单核苷酸变异分析方法学研究</t>
  </si>
  <si>
    <t>2022JJ40582</t>
  </si>
  <si>
    <t>田博</t>
  </si>
  <si>
    <t>稻田镉污染半胱氨酸快速末端移除技术及其微界面反应机理研究</t>
  </si>
  <si>
    <t>2022JJ40583</t>
  </si>
  <si>
    <t>江卢华</t>
  </si>
  <si>
    <t>基于足迹引导的频率域探地雷达三维反演</t>
  </si>
  <si>
    <t>2022JJ40584</t>
  </si>
  <si>
    <t>王珣</t>
  </si>
  <si>
    <t>多源流支持下的空间交互协同认知与社团结构挖掘研究</t>
  </si>
  <si>
    <t>2022JJ40585</t>
  </si>
  <si>
    <t>杨学习</t>
  </si>
  <si>
    <t>干湿循环作用下土-膨润土隔离屏障重金属阻滞性能的多尺度劣化机制</t>
  </si>
  <si>
    <t>2022JJ40586</t>
  </si>
  <si>
    <t>张召</t>
  </si>
  <si>
    <t>地震作用下高速铁路桥梁-纵连板式无砟轨道系统损伤评估及防控措施</t>
  </si>
  <si>
    <t>2022JJ40587</t>
  </si>
  <si>
    <t>赖智鹏</t>
  </si>
  <si>
    <t>粉末冶金构筑梯度层错能结构Cu-Al合金及其强韧化机理研究</t>
  </si>
  <si>
    <t>2022JJ40588</t>
  </si>
  <si>
    <t>顾及</t>
  </si>
  <si>
    <t>路易斯酸对老化沥青的再生作用及其机理研究</t>
  </si>
  <si>
    <t>2022JJ40589</t>
  </si>
  <si>
    <t>曹玮</t>
  </si>
  <si>
    <t>粉末冶金超细晶难熔高熵合金的动态变形行为与绝热剪切机制研究</t>
  </si>
  <si>
    <t>2022JJ40590</t>
  </si>
  <si>
    <t>曹远奎</t>
  </si>
  <si>
    <t>直写成型Zn/MnO2电池的可控制备及其储锌机制研究</t>
  </si>
  <si>
    <t>2022JJ40591</t>
  </si>
  <si>
    <t>曾婧</t>
  </si>
  <si>
    <t>机电耦合激励下高速机车传动系统复合故障多元融合诊断方法研究</t>
  </si>
  <si>
    <t>2022JJ40592</t>
  </si>
  <si>
    <t>陈俊</t>
  </si>
  <si>
    <t>航空发动机轴承早期故障迁移诊断及DNN反演估计的动态性能劣化自适应评估关键技术研究</t>
  </si>
  <si>
    <t>2022JJ40593</t>
  </si>
  <si>
    <t>陈龙庭</t>
  </si>
  <si>
    <t>矿浆流变效应对微细粒白钨矿浮选动力学的影响研究</t>
  </si>
  <si>
    <t>2022JJ40594</t>
  </si>
  <si>
    <t>固态锂电池高比能和长寿命高镍单晶三元正极材料的研发</t>
  </si>
  <si>
    <t>2022JJ40595</t>
  </si>
  <si>
    <t>范鑫铭</t>
  </si>
  <si>
    <t>不锈钢箔过渡层对铜/铝复合板界面组织和剪切变形的调控机制研究</t>
  </si>
  <si>
    <t>2022JJ40596</t>
  </si>
  <si>
    <t>高海涛</t>
  </si>
  <si>
    <t>装甲防护陶瓷材料的飞秒/连续复合激光损伤方法研究</t>
  </si>
  <si>
    <t>2022JJ40597</t>
  </si>
  <si>
    <t>贾贤石</t>
  </si>
  <si>
    <t>钨钼选矿废水基于混凝-氧化分质协同处理与分级循环回用机制研究</t>
  </si>
  <si>
    <t>2022JJ40598</t>
  </si>
  <si>
    <t>亢建华</t>
  </si>
  <si>
    <t>铜基二元金属电催化剂的结构设计与二氧化碳还原性能调控</t>
  </si>
  <si>
    <t>2022JJ40599</t>
  </si>
  <si>
    <t>李广超</t>
  </si>
  <si>
    <t>高精度薄壁零件铣削系统动力学建模及加工工艺参数优化</t>
  </si>
  <si>
    <t>2022JJ40600</t>
  </si>
  <si>
    <t>李凯</t>
  </si>
  <si>
    <t>高应力硬岩矿柱型岩爆孕灾机制与能量判据研究</t>
  </si>
  <si>
    <t>2022JJ40601</t>
  </si>
  <si>
    <t>梁伟章</t>
  </si>
  <si>
    <t>滨海矿山深部开采岩石宏细观裂纹扩展机制研究</t>
  </si>
  <si>
    <t>2022JJ40602</t>
  </si>
  <si>
    <t>林允</t>
  </si>
  <si>
    <t>基于多尺度微结构与外加电场耦合的薄膜沸腾换热强化机理研究</t>
  </si>
  <si>
    <t>2022JJ40603</t>
  </si>
  <si>
    <t>刘斌</t>
  </si>
  <si>
    <t>Mg-Gd-Zn合金中孪晶界与沉淀相的交互作用机制研究</t>
  </si>
  <si>
    <t>2022JJ40604</t>
  </si>
  <si>
    <t>刘超强</t>
  </si>
  <si>
    <t>夏热冬冷地区的居住区健康环境设计与传染病防控关联研究</t>
  </si>
  <si>
    <t>2022JJ40605</t>
  </si>
  <si>
    <t>刘润姣</t>
  </si>
  <si>
    <t>面向本地电网短路电流抑制的微电网故障穿越全过程暂态分析及协同控制方法</t>
  </si>
  <si>
    <t>2022JJ40606</t>
  </si>
  <si>
    <t>刘绪斌</t>
  </si>
  <si>
    <t>碳纳米管修饰碳泡沫杂化材料的制备及其电磁屏蔽性能研究</t>
  </si>
  <si>
    <t>2022JJ40607</t>
  </si>
  <si>
    <t>刘愚</t>
  </si>
  <si>
    <t>低频电磁铸造Al-Zn-Mg-Cu-Si系铝基中熵合金凝固缺陷控制机理研究</t>
  </si>
  <si>
    <t>2022JJ40608</t>
  </si>
  <si>
    <t>刘宇</t>
  </si>
  <si>
    <t>内配拉筋约束圆端形钢管混凝土柱高轴压作用下抗震性能及其分析方法研究</t>
  </si>
  <si>
    <t>2022JJ40609</t>
  </si>
  <si>
    <t>吕飞</t>
  </si>
  <si>
    <t>亚临界水体系下废旧三元正极材料的多羟基还原机制</t>
  </si>
  <si>
    <t>2022JJ40610</t>
  </si>
  <si>
    <t>马亚赟</t>
  </si>
  <si>
    <t>越江浅覆土复合地层泥水盾构隧道开挖面荷载传递效应及稳定性研究</t>
  </si>
  <si>
    <t>2022JJ40611</t>
  </si>
  <si>
    <t>潘秋景</t>
  </si>
  <si>
    <t>基于锂云母铝硅酸盐组成结构调控的选择性提锂技术基础</t>
  </si>
  <si>
    <t>2022JJ40612</t>
  </si>
  <si>
    <t>宋云峰</t>
  </si>
  <si>
    <t>2D/2D硫化铟锌基梯形复合催化剂的可控构筑及光解水制氢增强机制研究</t>
  </si>
  <si>
    <t>2022JJ40613</t>
  </si>
  <si>
    <t>谭鹏飞</t>
  </si>
  <si>
    <t>具有液滴自驱离特性的仿生防雾微纳结构表面可控制备研究</t>
  </si>
  <si>
    <t>2022JJ40614</t>
  </si>
  <si>
    <t>谭先华</t>
  </si>
  <si>
    <t>硫酸盐侵蚀和疲劳荷载作用下地聚物再生骨料混凝土性能演变和机理研究</t>
  </si>
  <si>
    <t>2022JJ40615</t>
  </si>
  <si>
    <t>唐卓</t>
  </si>
  <si>
    <t>基于含硅矿物绿泥石化的赤泥碱性源头调控基础研究</t>
  </si>
  <si>
    <t>2022JJ40616</t>
  </si>
  <si>
    <t>王一霖</t>
  </si>
  <si>
    <t>锌-氨体系电沉积耦合的CO2捕集反应机理与调控原理</t>
  </si>
  <si>
    <t>2022JJ40617</t>
  </si>
  <si>
    <t>王长红</t>
  </si>
  <si>
    <t>磷酸铵盐阻燃改性压缩木材制备及热解阻燃特性研究</t>
  </si>
  <si>
    <t>2022JJ40618</t>
  </si>
  <si>
    <t>王峥阳</t>
  </si>
  <si>
    <t>冲击载荷下点阵材料增强CFRP复合结构的压溃机理与特性调控</t>
  </si>
  <si>
    <t>2022JJ40619</t>
  </si>
  <si>
    <t>阳程星</t>
  </si>
  <si>
    <t>风浪流联合作用下的跨海桥梁群桩基础冲刷及防护研究</t>
  </si>
  <si>
    <t>2022JJ40620</t>
  </si>
  <si>
    <t>杨熠琳</t>
  </si>
  <si>
    <t>超低温预变形调控铝锂合金应力松弛时效形性协同机理研究</t>
  </si>
  <si>
    <t>2022JJ40621</t>
  </si>
  <si>
    <t>杨有良</t>
  </si>
  <si>
    <t>活性氢驱动的PdCu纳米线电极低电压定向转化硝酸盐为氮气的研究</t>
  </si>
  <si>
    <t>2022JJ40622</t>
  </si>
  <si>
    <t>姚福兵</t>
  </si>
  <si>
    <t>石墨烯增强地聚合物复合材料界面调控与应力传感性能优化研究</t>
  </si>
  <si>
    <t>2022JJ40623</t>
  </si>
  <si>
    <t>张帆</t>
  </si>
  <si>
    <t>聚多巴胺改性碳纳米管及其阻燃环氧树脂复合材料的制备</t>
  </si>
  <si>
    <t>2022JJ40624</t>
  </si>
  <si>
    <t>张露</t>
  </si>
  <si>
    <t>硼泥与褐煤共反应制备铁矿球团粘结剂的基础研究</t>
  </si>
  <si>
    <t>2022JJ40625</t>
  </si>
  <si>
    <t>张鑫</t>
  </si>
  <si>
    <t>原位内嵌高导电金属硅化物的纳米硅可控制备及其储锂性能研究</t>
  </si>
  <si>
    <t>2022JJ40626</t>
  </si>
  <si>
    <t>张亚光</t>
  </si>
  <si>
    <t>退役太阳电池多组分同步浸出与定向提取机理研究</t>
  </si>
  <si>
    <t>2022JJ40627</t>
  </si>
  <si>
    <t>张宗良</t>
  </si>
  <si>
    <t>太阳辐射作用下高速铁路大跨度斜拉桥-无砟轨道体系协同工作机理及适用性研究</t>
  </si>
  <si>
    <t>2022JJ40628</t>
  </si>
  <si>
    <t>郑纬奇</t>
  </si>
  <si>
    <t>高熵合金原子移动性参数数据库的自动化建立及维护新方法</t>
  </si>
  <si>
    <t>2022JJ40629</t>
  </si>
  <si>
    <t>钟静</t>
  </si>
  <si>
    <t>基于二次电池回收利用的电池储能系统优化控制研究</t>
  </si>
  <si>
    <t>2022JJ40630</t>
  </si>
  <si>
    <t>曹原</t>
  </si>
  <si>
    <t>基于迁移学习的车载动态三维路面破损检测与路况评估</t>
  </si>
  <si>
    <t>2022JJ40631</t>
  </si>
  <si>
    <t>桂容</t>
  </si>
  <si>
    <t>面向自然场景图像的层次化开集目标提取和检索</t>
  </si>
  <si>
    <t>2022JJ40632</t>
  </si>
  <si>
    <t>阚世超</t>
  </si>
  <si>
    <t>折叠式高超声速变体滑翔飞行器自适应姿态控制研究</t>
  </si>
  <si>
    <t>2022JJ40633</t>
  </si>
  <si>
    <t>廖宇新</t>
  </si>
  <si>
    <t>基于红外热成像的高炉料面三维温度场在线检测方法研究</t>
  </si>
  <si>
    <t>2022JJ40634</t>
  </si>
  <si>
    <t>潘冬</t>
  </si>
  <si>
    <t>轮式移动机器人无扰切换再生制动控制</t>
  </si>
  <si>
    <t>2022JJ40635</t>
  </si>
  <si>
    <t>彭辉</t>
  </si>
  <si>
    <t>面向低数据依赖的深度模型知识迁移与重用</t>
  </si>
  <si>
    <t>2022JJ40636</t>
  </si>
  <si>
    <t>沈成超</t>
  </si>
  <si>
    <t>低对称双层转角莫尔超晶格偏振光电效应调控性研究及光电器件应用</t>
  </si>
  <si>
    <t>2022JJ40637</t>
  </si>
  <si>
    <t>王众望</t>
  </si>
  <si>
    <t>面向大规模多模态数据检索的离散紧凑哈希学习研究</t>
  </si>
  <si>
    <t>2022JJ40638</t>
  </si>
  <si>
    <t>杨展</t>
  </si>
  <si>
    <t>有色冶金污酸硫化过程分级协调优化控制方法</t>
  </si>
  <si>
    <t>2022JJ40639</t>
  </si>
  <si>
    <t>张凤雪</t>
  </si>
  <si>
    <t>面向端云边协同的流媒体服务用户建模与QoE计算方法研究</t>
  </si>
  <si>
    <t>2022JJ40640</t>
  </si>
  <si>
    <t>张凌燕</t>
  </si>
  <si>
    <t>青少年情绪管理项目（EASE）的汉化及对减轻内化性问题的干预效果研究</t>
  </si>
  <si>
    <t>2022JJ40641</t>
  </si>
  <si>
    <t>陈佳睿</t>
  </si>
  <si>
    <t>院-校合作循证护理实践中配套教育模式的构建及实证研究</t>
  </si>
  <si>
    <t>2022JJ40642</t>
  </si>
  <si>
    <t>陈琦蓉</t>
  </si>
  <si>
    <t>大额支付系统清算政策优化与体系构建研究</t>
  </si>
  <si>
    <t>2022JJ40643</t>
  </si>
  <si>
    <t>陈淑珍</t>
  </si>
  <si>
    <t>新布局下外国机构投资者的公司治理效应：影响与作用机制</t>
  </si>
  <si>
    <t>2022JJ40644</t>
  </si>
  <si>
    <t>程序</t>
  </si>
  <si>
    <t>基于DIKW体系的地铁施工安全行为能力提升研究</t>
  </si>
  <si>
    <t>2022JJ40645</t>
  </si>
  <si>
    <t>方琦</t>
  </si>
  <si>
    <t>相互关联研发网络风险传播及控制模型研究</t>
  </si>
  <si>
    <t>2022JJ40646</t>
  </si>
  <si>
    <t>刘慧</t>
  </si>
  <si>
    <t>基于空间中介效应的天然气碳减排多维路径分析</t>
  </si>
  <si>
    <t>2022JJ40647</t>
  </si>
  <si>
    <t>任晓航</t>
  </si>
  <si>
    <t>来源国劣势、合法化战略与跨国战略联盟</t>
  </si>
  <si>
    <t>2022JJ40648</t>
  </si>
  <si>
    <t>王丁</t>
  </si>
  <si>
    <t>基于复杂干预概念框架的轻度认知障碍高风险老年人转诊促进方案的构建及实证研究</t>
  </si>
  <si>
    <t>2022JJ40649</t>
  </si>
  <si>
    <t>王瑶</t>
  </si>
  <si>
    <t>以家庭为单位的晚期癌症移动医疗决策支持模式的构建与实证研究</t>
  </si>
  <si>
    <t>2022JJ40650</t>
  </si>
  <si>
    <t>肖锦南</t>
  </si>
  <si>
    <t>大数据驱动的城市轨道交通客流控制与运行计划调整协同优化研究</t>
  </si>
  <si>
    <t>2022JJ40651</t>
  </si>
  <si>
    <t>尹永昊</t>
  </si>
  <si>
    <t>“利他”或“利己”？企业社会责任归因对价值为本销售的“双刃剑”影响机理研究</t>
  </si>
  <si>
    <t>2022JJ40652</t>
  </si>
  <si>
    <t>臧志梅</t>
  </si>
  <si>
    <t>基于平均场博弈和粒计算的智慧社会群体共识模型及其应用研究</t>
  </si>
  <si>
    <t>2022JJ40653</t>
  </si>
  <si>
    <t>张博文</t>
  </si>
  <si>
    <t>利益相关者间的冲突压力对企业慈善捐赠的影响</t>
  </si>
  <si>
    <t>2022JJ40654</t>
  </si>
  <si>
    <t>张樑</t>
  </si>
  <si>
    <t>企业社交媒体矩阵模式及其对消费者营销参与的影响机制研究</t>
  </si>
  <si>
    <t>2022JJ40655</t>
  </si>
  <si>
    <t>郑博雯</t>
  </si>
  <si>
    <t>靶向革兰氏阴性菌的近红外分子探针的构建及其在细菌生物膜感染中的诊疗研究</t>
  </si>
  <si>
    <t>2022JJ40656</t>
  </si>
  <si>
    <t>陈飞</t>
  </si>
  <si>
    <t>PLAA基因突变通过改变ESCRT依赖的多泡小体内吞路径导致神经发育障碍的分子机制研究</t>
  </si>
  <si>
    <t>2022JJ40657</t>
  </si>
  <si>
    <t>戴聪伶</t>
  </si>
  <si>
    <t>ACTL9调控精子顶体发生的机制研究</t>
  </si>
  <si>
    <t>2022JJ40658</t>
  </si>
  <si>
    <t>戴菁</t>
  </si>
  <si>
    <t>circSTX6编码的新蛋白circSTX6-144aa结合Decorin促进鼻咽癌侵袭转移和增殖</t>
  </si>
  <si>
    <t>2022JJ40659</t>
  </si>
  <si>
    <t>邓湘赢</t>
  </si>
  <si>
    <t>CircARHGAP12通过抑制UBA1的稳定性促进VEGFA介导的鼻咽癌血管生成拟态</t>
  </si>
  <si>
    <t>2022JJ40660</t>
  </si>
  <si>
    <t>范春梅</t>
  </si>
  <si>
    <t>基于NKG2D-CAR-rDNA-iPSC平台生产NK细胞在NKG2DL+肿瘤治疗中的应用研究</t>
  </si>
  <si>
    <t>2022JJ40661</t>
  </si>
  <si>
    <t>胡乾</t>
  </si>
  <si>
    <t>BCL2L10基因甲基化与宫颈癌顺铂化疗敏感性的关系及机制研究</t>
  </si>
  <si>
    <t>2022JJ40662</t>
  </si>
  <si>
    <t>黄金</t>
  </si>
  <si>
    <t>MIF细胞因子作为湖北钉螺抗血吸虫感染潜在靶点的可行性研究</t>
  </si>
  <si>
    <t>2022JJ40663</t>
  </si>
  <si>
    <t>黄帅钦</t>
  </si>
  <si>
    <t>基于微信的引导性自助干预对大学生阈下抑郁的实证研究</t>
  </si>
  <si>
    <t>2022JJ40664</t>
  </si>
  <si>
    <t>黄重梅</t>
  </si>
  <si>
    <t>单细胞测序鉴定小鼠未知肿瘤的肿瘤来源及肿瘤免疫微环境的研究</t>
  </si>
  <si>
    <t>2022JJ40665</t>
  </si>
  <si>
    <t>赖巍巍</t>
  </si>
  <si>
    <t>短扩增子多重插入缺失遗传标记复合检测体系在高度降解检材鉴定的应用研究</t>
  </si>
  <si>
    <t>2022JJ40666</t>
  </si>
  <si>
    <t>李介男</t>
  </si>
  <si>
    <t>藏红花素对阿尔茨海默病的非编码RNA调控研究</t>
  </si>
  <si>
    <t>2022JJ40667</t>
  </si>
  <si>
    <t>李天娇</t>
  </si>
  <si>
    <t>肥胖儿童MAFLD患者肠道Enterococcus菌属的分离培养与致病作用及机制研究</t>
  </si>
  <si>
    <t>2022JJ40668</t>
  </si>
  <si>
    <t>罗米扬</t>
  </si>
  <si>
    <t>基于大数据的中国人群急性缺血性卒中院内复发预测模型研究</t>
  </si>
  <si>
    <t>2022JJ40669</t>
  </si>
  <si>
    <t>饶蓁蓁</t>
  </si>
  <si>
    <t>HIF3α介导FAP细胞成脂分化在肩袖损伤后肌肉退行性病变中的作用</t>
  </si>
  <si>
    <t>2022JJ40670</t>
  </si>
  <si>
    <t>张荷</t>
  </si>
  <si>
    <t>巨尾阿丽蝇多模态结合人工智能推断死亡时间研究</t>
  </si>
  <si>
    <t>2022JJ40671</t>
  </si>
  <si>
    <t>张长全</t>
  </si>
  <si>
    <t>风电叶片自修复纳米纤维垫的研制</t>
  </si>
  <si>
    <t>2022JJ50011</t>
  </si>
  <si>
    <t>申儒林</t>
  </si>
  <si>
    <t>中南大学湘雅医院</t>
  </si>
  <si>
    <t>中南大学湘雅医院小计</t>
  </si>
  <si>
    <t>抗糖尿病肾病新药——美氟尼酮的作用机制和靶点研究</t>
  </si>
  <si>
    <t>2022JJ10100</t>
  </si>
  <si>
    <t>彭张哲</t>
  </si>
  <si>
    <t>脊髓小脑性共济失调的新分子分型及修饰基因研究</t>
  </si>
  <si>
    <t>2022JJ20094</t>
  </si>
  <si>
    <t>陈召</t>
  </si>
  <si>
    <t>靶向PDIA4抗胶质瘤的药物筛选、验证及其机制研究</t>
  </si>
  <si>
    <t>2022JJ20095</t>
  </si>
  <si>
    <t>程全</t>
  </si>
  <si>
    <t>雄激素剥夺治疗激活EZH2/β-catenin通路诱导神经内分泌前列腺癌形成的机制研究</t>
  </si>
  <si>
    <t>2022JJ20096</t>
  </si>
  <si>
    <t>甘宇</t>
  </si>
  <si>
    <t>皮肤黑素瘤免疫微环境调控及其临床意义</t>
  </si>
  <si>
    <t>2022JJ20097</t>
  </si>
  <si>
    <t>匡欣薇</t>
  </si>
  <si>
    <t>结肠癌转移相关LncRNAs的筛选及其机制研究</t>
  </si>
  <si>
    <t>2022JJ20098</t>
  </si>
  <si>
    <t>欧春麟</t>
  </si>
  <si>
    <t>Nogo-B通过调控YAP促进Kupffer细胞极化从而加重非酒精性脂肪肝病机制研究</t>
  </si>
  <si>
    <t>2022JJ20099</t>
  </si>
  <si>
    <t>邵明杰</t>
  </si>
  <si>
    <t>肠道菌群调控代谢物对手骨关节炎痛觉中枢敏化的作用及机制研究</t>
  </si>
  <si>
    <t>2022JJ20100</t>
  </si>
  <si>
    <t>魏捷</t>
  </si>
  <si>
    <t>miRNA-34a/TRIM21在冠心病PCI术后ISR中的作用机制研究</t>
  </si>
  <si>
    <t>2022JJ30069</t>
  </si>
  <si>
    <t>马琦琳</t>
  </si>
  <si>
    <t>LRG-1激活TGF-β/Smad信号通路在高血压肾损害进展中的作用研究</t>
  </si>
  <si>
    <t>2022JJ30070</t>
  </si>
  <si>
    <t>唐荣</t>
  </si>
  <si>
    <t>联合使用细胞因子调控Müller细胞再生为RGCs的机制研究</t>
  </si>
  <si>
    <t>2022JJ30071</t>
  </si>
  <si>
    <t>李海波</t>
  </si>
  <si>
    <t>天冬酰胺合成酶在肺癌淋巴结转移中作用的探索性研究</t>
  </si>
  <si>
    <t>2022JJ30072</t>
  </si>
  <si>
    <t>李敏</t>
  </si>
  <si>
    <t>FTO通过对KIT和STAT1的mRNA去m6A修饰促进胃肠道间质瘤进展和伊马替尼耐药的研究</t>
  </si>
  <si>
    <t>2022JJ30073</t>
  </si>
  <si>
    <t>李智</t>
  </si>
  <si>
    <t>调控脊髓全横断损伤后激活的nestin阳性细胞神经元分化的机制研究</t>
  </si>
  <si>
    <t>2022JJ30074</t>
  </si>
  <si>
    <t>刘定阳</t>
  </si>
  <si>
    <t>缺氧应激经HIF-1α/EGFL7/整合素αvβ3轴调控骨肉瘤病理性血管生成的机制研究</t>
  </si>
  <si>
    <t>2022JJ30075</t>
  </si>
  <si>
    <t>罗伟</t>
  </si>
  <si>
    <t>TET2介导的表观遗传重编程调控视网膜Müller细胞分化为RGCs及轴突再生的机制研究</t>
  </si>
  <si>
    <t>2022JJ30076</t>
  </si>
  <si>
    <t>宋伟涛</t>
  </si>
  <si>
    <t>柴胡疏肝散介导DANCR/miR-125a-5p/SMURF1/BDNF轴抗抑郁机制研究</t>
  </si>
  <si>
    <t>2022JJ30077</t>
  </si>
  <si>
    <t>张春虎</t>
  </si>
  <si>
    <t>基于线粒体表面呈递的线粒体损伤实时监测与修复系统的研究</t>
  </si>
  <si>
    <t>2022JJ30914</t>
  </si>
  <si>
    <t>曾维倩</t>
  </si>
  <si>
    <t>基于绩效管理理论的高校附属医院医学创新评价与考核智能平台建设</t>
  </si>
  <si>
    <t>2022JJ30915</t>
  </si>
  <si>
    <t>郭华</t>
  </si>
  <si>
    <t>唾液酸酶抑制剂通过调节肠道黏液的代谢影响炎症性肠病的发生发展机制研究</t>
  </si>
  <si>
    <t>2022JJ30916</t>
  </si>
  <si>
    <t>陈水姣</t>
  </si>
  <si>
    <t>基于miR-223-3p修饰的间充质干细胞来源外泌体在COPD中的作用及机制研究</t>
  </si>
  <si>
    <t>2022JJ30917</t>
  </si>
  <si>
    <t>何白梅</t>
  </si>
  <si>
    <t>活化的树突状细胞通过高表达HLA-DRA促进ALS患者疾病进展的机制研究</t>
  </si>
  <si>
    <t>2022JJ30918</t>
  </si>
  <si>
    <t>毕方方</t>
  </si>
  <si>
    <t>基于RNA-Seq和WES测序FBN1与脑动脉瘤发生的相关性研究</t>
  </si>
  <si>
    <t>2022JJ30919</t>
  </si>
  <si>
    <t>陈风华</t>
  </si>
  <si>
    <t>GNAI3/DDX41通过调控IRAK4可变剪接促进结直肠癌发展及化疗抵抗的作用及其机制研究</t>
  </si>
  <si>
    <t>2022JJ30920</t>
  </si>
  <si>
    <t>陈志康</t>
  </si>
  <si>
    <t>基于结构的AHR拮抗剂设计及其在黑色素瘤中的作用研究</t>
  </si>
  <si>
    <t>2022JJ30921</t>
  </si>
  <si>
    <t>代书炎</t>
  </si>
  <si>
    <t>内脏转位致病变异的鉴定及其致病机制研究</t>
  </si>
  <si>
    <t>2022JJ30922</t>
  </si>
  <si>
    <t>邓晟</t>
  </si>
  <si>
    <t>以DPP4作为原代脂肪间充质干细胞分选标志物的相关机制研究及其在脂肪移植中的应用</t>
  </si>
  <si>
    <t>2022JJ30923</t>
  </si>
  <si>
    <t>范鹏举</t>
  </si>
  <si>
    <t>GLCCI1负性调控巨噬细胞极化参与激素抵抗型哮喘发病机制</t>
  </si>
  <si>
    <t>2022JJ30924</t>
  </si>
  <si>
    <t>冯俊涛</t>
  </si>
  <si>
    <t>高表达miR-17-3p靶向抑制USP49促进非小细胞肺癌铂类化疗药物耐药的机制研究</t>
  </si>
  <si>
    <t>2022JJ30925</t>
  </si>
  <si>
    <t>高阳</t>
  </si>
  <si>
    <t>lncRNA DANCR通过EZH2介导表观遗传学修饰调控乳腺癌炎症反应及NK细胞杀伤逃逸的机制研究</t>
  </si>
  <si>
    <t>2022JJ30926</t>
  </si>
  <si>
    <t>郭磊</t>
  </si>
  <si>
    <t>去泛素化酶USP47靶向EZH2在结肠癌研究进展和治疗中的机制</t>
  </si>
  <si>
    <t>2022JJ30927</t>
  </si>
  <si>
    <t>郭雄</t>
  </si>
  <si>
    <t>siRNA文库通过调控hBMSC的异常成骨分化诱导骨肉瘤干细胞的发生机制研究</t>
  </si>
  <si>
    <t>2022JJ30928</t>
  </si>
  <si>
    <t>何洪波</t>
  </si>
  <si>
    <t>经典瞬时受体电位通道1在房颤中的作用和机制研究</t>
  </si>
  <si>
    <t>2022JJ30929</t>
  </si>
  <si>
    <t>胡庆华</t>
  </si>
  <si>
    <t>颈动脉易损斑块通过类淋巴系统导致认知功能障碍的作用机制研究</t>
  </si>
  <si>
    <t>2022JJ30930</t>
  </si>
  <si>
    <t>黄清</t>
  </si>
  <si>
    <t>MSI2与vimentin互作促进胶质瘤恶性进展的研究</t>
  </si>
  <si>
    <t>2022JJ30931</t>
  </si>
  <si>
    <t>蒋星军</t>
  </si>
  <si>
    <t>miRNA let-7a-5p调控BZW2在肝癌细胞中的作用及机制研究</t>
  </si>
  <si>
    <t>2022JJ30932</t>
  </si>
  <si>
    <t>金鑫</t>
  </si>
  <si>
    <t>自组装纳米胶束在口腔癌放疗增敏中的机制研究</t>
  </si>
  <si>
    <t>2022JJ30933</t>
  </si>
  <si>
    <t>井笛</t>
  </si>
  <si>
    <t>Ta2O5-NT微纳改性通过YAP/TAZ调控MSCs命运促进骨整合的实验研究</t>
  </si>
  <si>
    <t>2022JJ30934</t>
  </si>
  <si>
    <t>雷鹏飞</t>
  </si>
  <si>
    <t>鼠李糖乳杆菌GG通过调节Treg细胞而减轻压力应激恶化的DSS诱导的结肠炎</t>
  </si>
  <si>
    <t>2022JJ30935</t>
  </si>
  <si>
    <t>李富军</t>
  </si>
  <si>
    <t>基于18F-SynVesT-1 PET显像的帕金森病个体化早期鉴别诊断体系构建的初步研究</t>
  </si>
  <si>
    <t>2022JJ30936</t>
  </si>
  <si>
    <t>李建</t>
  </si>
  <si>
    <t>HOXA9引起的骨骼肌卫星细胞异常改变在特发性脊柱侧凸发病中的作用及机制研究</t>
  </si>
  <si>
    <t>2022JJ30937</t>
  </si>
  <si>
    <t>李炯</t>
  </si>
  <si>
    <t>OPN激活TLR4/NF-κB通路调控脓毒症细胞焦亡的机制研究</t>
  </si>
  <si>
    <t>2022JJ30938</t>
  </si>
  <si>
    <t>李湘民</t>
  </si>
  <si>
    <t>雄激素受体（AR）通过调节RAB9A通路抑制肝癌细胞侵袭机制研究</t>
  </si>
  <si>
    <t>2022JJ30939</t>
  </si>
  <si>
    <t>李晓莉</t>
  </si>
  <si>
    <t>Caveolae介导神经血管耦联调控侧支生成的机制研究</t>
  </si>
  <si>
    <t>2022JJ30940</t>
  </si>
  <si>
    <t>李振宇</t>
  </si>
  <si>
    <t>circPVT1/miR-205-5p/c-FLIP信号轴对骨肉瘤作用的研究</t>
  </si>
  <si>
    <t>2022JJ30941</t>
  </si>
  <si>
    <t>廖瞻</t>
  </si>
  <si>
    <t>化疗诱导的内皮细胞衰老通过分泌VEGFA促进肺鳞癌转移的机制研究</t>
  </si>
  <si>
    <t>2022JJ30942</t>
  </si>
  <si>
    <t>刘爱斌</t>
  </si>
  <si>
    <t>ICAM-1/PAD4信号通路在蛛网膜下腔出血后早期脑静脉血栓形成的作用及机制研究</t>
  </si>
  <si>
    <t>2022JJ30943</t>
  </si>
  <si>
    <t>刘宏伟</t>
  </si>
  <si>
    <t>激动a7nAChR调控小胶质细胞极化减轻脓毒性脑病的作用及其机制研究</t>
  </si>
  <si>
    <t>2022JJ30944</t>
  </si>
  <si>
    <t>刘志勇</t>
  </si>
  <si>
    <t>发育性癫痫性脑病致病基因PIGS的机制研究</t>
  </si>
  <si>
    <t>2022JJ30945</t>
  </si>
  <si>
    <t>龙泓羽</t>
  </si>
  <si>
    <t>m6A 甲基化调控脑侵犯脑膜瘤代谢重编程促进复发的分子机理和应用研究</t>
  </si>
  <si>
    <t>2022JJ30946</t>
  </si>
  <si>
    <t>龙文勇</t>
  </si>
  <si>
    <t>运动预适应通过血浆外泌体miR-125a-5p调控ECE1介导侧支循环形成的机制研究</t>
  </si>
  <si>
    <t>2022JJ30947</t>
  </si>
  <si>
    <t>罗英</t>
  </si>
  <si>
    <t>LncRNA MEG3/p120/β-catenin轴促进EMT加速口腔黏膜下纤维化发展的机制研究</t>
  </si>
  <si>
    <t>2022JJ30948</t>
  </si>
  <si>
    <t>马立为</t>
  </si>
  <si>
    <t>MSCs通过外泌体携带lnc-SFMBT2调控NLRP3表达抑制心肌细胞焦亡改善心力衰竭的作用机制</t>
  </si>
  <si>
    <t>2022JJ30949</t>
  </si>
  <si>
    <t>欧雅莉</t>
  </si>
  <si>
    <t>经nCRT治疗获得cCR的直肠癌患者精准实施“W&amp;W策略”：多种高分辨MR新技术联合应用的价值研究</t>
  </si>
  <si>
    <t>2022JJ30950</t>
  </si>
  <si>
    <t>裴贻刚</t>
  </si>
  <si>
    <t>外源性脂肪酸调控TAG重塑介导脂滴-内质网应激影响奥沙利铂化疗敏感性的机制研究</t>
  </si>
  <si>
    <t>2022JJ30951</t>
  </si>
  <si>
    <t>彭静波</t>
  </si>
  <si>
    <t>ΔFosB通过组蛋白乙酰化表观调控网络参与系统炎症诱发认知功能损害的机制研究</t>
  </si>
  <si>
    <t>2022JJ30952</t>
  </si>
  <si>
    <t>彭罗方</t>
  </si>
  <si>
    <t>LAMTOR2介导脑血管内皮细胞自噬调控脓毒症脑病血脑屏障渗透性改变的作用及分子机制研究</t>
  </si>
  <si>
    <t>2022JJ30953</t>
  </si>
  <si>
    <t>彭米林</t>
  </si>
  <si>
    <t>KLK8通过剪切补体C3参与肝纤维化发生发展的机制研究</t>
  </si>
  <si>
    <t>2022JJ30954</t>
  </si>
  <si>
    <t>彭仕芳</t>
  </si>
  <si>
    <t>基于子宫内膜异位症类器官模型的细胞黏附分子机制研究</t>
  </si>
  <si>
    <t>2022JJ30955</t>
  </si>
  <si>
    <t>沈利聪</t>
  </si>
  <si>
    <t>海马星形胶质细胞激活-神经元铁死亡互作在骨癌痛大鼠抑郁样行为中的作用研究</t>
  </si>
  <si>
    <t>2022JJ30956</t>
  </si>
  <si>
    <t>宋宗斌</t>
  </si>
  <si>
    <t>衰老进程中内脏脂肪组织巨噬细胞胞外诱捕网富集骨源性外泌体诱导炎症的机制研究</t>
  </si>
  <si>
    <t>2022JJ30957</t>
  </si>
  <si>
    <t>苏甜</t>
  </si>
  <si>
    <t>基质硬度激活YAP1/ST3GAL1信号通路加速糖酵解促进结直肠癌侵袭转移的作用及机制研究</t>
  </si>
  <si>
    <t>2022JJ30958</t>
  </si>
  <si>
    <t>谭风波</t>
  </si>
  <si>
    <t>肠源性Th17细胞对甲状腺相关眼病眼眶组织重塑的调控机制研究</t>
  </si>
  <si>
    <t>2022JJ30959</t>
  </si>
  <si>
    <t>谭佳</t>
  </si>
  <si>
    <t>糖酵解抑制剂2-DG对颈动脉易损斑块稳定性及糖代谢的作用及其分子机制</t>
  </si>
  <si>
    <t>2022JJ30960</t>
  </si>
  <si>
    <t>谭泽明</t>
  </si>
  <si>
    <t>从基质硬度探讨蜈蚣配伍人参介导CLEC1B/PD-L1信号轴调控出血坏死肝癌的机制研究</t>
  </si>
  <si>
    <t>2022JJ30961</t>
  </si>
  <si>
    <t>陶一明</t>
  </si>
  <si>
    <t>靶向ZIF-8纳米粒用于光动力联合抗癌蛋白治疗骨转移癌的实验研究</t>
  </si>
  <si>
    <t>2022JJ30962</t>
  </si>
  <si>
    <t>汪龙</t>
  </si>
  <si>
    <t>组蛋白甲基化转移酶SETD1A活化LDHA增强糖酵解促进头颈鳞癌上皮间质转化与侵袭转移的分子机制研究</t>
  </si>
  <si>
    <t>2022JJ30963</t>
  </si>
  <si>
    <t>王行炜</t>
  </si>
  <si>
    <t>PI3Kδ通过促进IL-17A分泌进而促进甲状腺相关眼病的作用和机制研究</t>
  </si>
  <si>
    <t>2022JJ30964</t>
  </si>
  <si>
    <t>王沙</t>
  </si>
  <si>
    <t>circFGGY/miR-150/DOCK9/Cdc42通路在脓毒症急性肾损伤中的作用机制研究</t>
  </si>
  <si>
    <t>2022JJ30965</t>
  </si>
  <si>
    <t>王双</t>
  </si>
  <si>
    <t>EGFR以非激酶依赖方式稳定xCT抑制铁死亡促进鼻咽癌恶性演进</t>
  </si>
  <si>
    <t>2022JJ30966</t>
  </si>
  <si>
    <t>王维圆</t>
  </si>
  <si>
    <t>miR-30b/USP14轴通过非Pink1/Parkin途径调控线粒体自噬参与HIE进展的机制研究</t>
  </si>
  <si>
    <t>2022JJ30967</t>
  </si>
  <si>
    <t>王霞</t>
  </si>
  <si>
    <t>内皮细胞高表达的Fli-1通过促进淋巴细胞归巢参与狼疮性肾炎发生发展的机制研究</t>
  </si>
  <si>
    <t>2022JJ30968</t>
  </si>
  <si>
    <t>王萱</t>
  </si>
  <si>
    <t>CRYM基因多态性与非综合征型耳聋的易感关联性及机制研究</t>
  </si>
  <si>
    <t>2022JJ30969</t>
  </si>
  <si>
    <t>吴宏</t>
  </si>
  <si>
    <t>NrF2F调控Fundc1介导线粒体自噬对激素型股骨头缺血性坏死的作用及机制研究</t>
  </si>
  <si>
    <t>2022JJ30970</t>
  </si>
  <si>
    <t>吴攀峰</t>
  </si>
  <si>
    <t>NLRP3炎症小体介导的脉络丛上皮细胞炎症反应在脑室出血后慢性脑积水形成中的作用及机制</t>
  </si>
  <si>
    <t>2022JJ30971</t>
  </si>
  <si>
    <t>肖格磊</t>
  </si>
  <si>
    <t>雌激素通过调控SEMAs/PLXNs的时空表达差异影响脑出血损伤后神经修复功能的机制研究</t>
  </si>
  <si>
    <t>2022JJ30972</t>
  </si>
  <si>
    <t>谢咏秋</t>
  </si>
  <si>
    <t>ITGA7/8介导脱细胞外基质中COL4A2促进BMSCs成骨分化的机制研究</t>
  </si>
  <si>
    <t>2022JJ30973</t>
  </si>
  <si>
    <t>徐飞</t>
  </si>
  <si>
    <t>胆盐（GCDA）通过介导炎症信号促进肝癌细胞增殖和抗药的机制研究</t>
  </si>
  <si>
    <t>2022JJ30974</t>
  </si>
  <si>
    <t>杨满意</t>
  </si>
  <si>
    <t>OPN介导微血管-小胶质细胞网络对脊髓损伤后神经痛的影响及机制研究</t>
  </si>
  <si>
    <t>2022JJ30975</t>
  </si>
  <si>
    <t>杨勇</t>
  </si>
  <si>
    <t>基于多视角信息和不确定度推断的高级别脑胶质瘤患者放疗后动态生存预测方法研究</t>
  </si>
  <si>
    <t>2022JJ30976</t>
  </si>
  <si>
    <t>杨振</t>
  </si>
  <si>
    <t>外泌体 lncRNA ANXA2P3 通过SMAD3调控EMT影响腺性膀胱炎复发进展的作用机制研究</t>
  </si>
  <si>
    <t>2022JJ30977</t>
  </si>
  <si>
    <t>杨中青</t>
  </si>
  <si>
    <t>LINC01342通过let-7f-1-3p/IRX3轴调控胶质瘤恶性生物学行为的研究</t>
  </si>
  <si>
    <t>2022JJ30978</t>
  </si>
  <si>
    <t>杨转移</t>
  </si>
  <si>
    <t>基于深度学习影像-基因组学评估PPGL血流动力学不稳定和转移风险的多中心研究</t>
  </si>
  <si>
    <t>2022JJ30979</t>
  </si>
  <si>
    <t>易小平</t>
  </si>
  <si>
    <t>Sr-nHA/胶原复合材料调控mTORC1活化促进骨膜干细胞迁移与分化参与颌骨骨再生的机制研究</t>
  </si>
  <si>
    <t>2022JJ30980</t>
  </si>
  <si>
    <t>尹乒</t>
  </si>
  <si>
    <t>miR-495-5p/CD73/Rap1信号轴调控肺动脉内皮细胞焦亡的机制研究</t>
  </si>
  <si>
    <t>2022JJ30981</t>
  </si>
  <si>
    <t>余再新</t>
  </si>
  <si>
    <t>＜100nm新型诊疗一体化双靶向超声分子探针的构建及其介导miRNA-203a抑制肝细胞癌侵袭转移</t>
  </si>
  <si>
    <t>2022JJ30982</t>
  </si>
  <si>
    <t>张波</t>
  </si>
  <si>
    <t>HIF1α—Gal3—MUC1通路调节人类子宫内膜种植窗开启的分子机制研究</t>
  </si>
  <si>
    <t>2022JJ30983</t>
  </si>
  <si>
    <t>张琼</t>
  </si>
  <si>
    <t>Prx1+干细胞对骨腱界面发育和损伤修复过程纤维软骨层再生的影响及其调控机制研究</t>
  </si>
  <si>
    <t>2022JJ30984</t>
  </si>
  <si>
    <t>张涛</t>
  </si>
  <si>
    <t>MAF1负调控HSF1提高肝癌放疗敏感性的功能及机制研究</t>
  </si>
  <si>
    <t>2022JJ30985</t>
  </si>
  <si>
    <t>张莹莹</t>
  </si>
  <si>
    <t>circNOX4通过miR4538/CCL20促进慢性鼻窦炎伴鼻息肉发生发展的机制研究</t>
  </si>
  <si>
    <t>2022JJ30986</t>
  </si>
  <si>
    <t>章华</t>
  </si>
  <si>
    <t>基于宏基因组学和代谢组学筛选结肠炎癌转化的肠道菌群标志物</t>
  </si>
  <si>
    <t>2022JJ30987</t>
  </si>
  <si>
    <t>钟白云</t>
  </si>
  <si>
    <t>杏仁核IL-6参与发育期异氟烷暴露大脑慢性可变应激诱发焦虑表型的机制研究</t>
  </si>
  <si>
    <t>2022JJ30988</t>
  </si>
  <si>
    <t>钟涛</t>
  </si>
  <si>
    <t>LROS-GSH-GPX4介导铁死亡通路在改良生酮饮食抗成人难治性癫痫及机制研究</t>
  </si>
  <si>
    <t>2022JJ30989</t>
  </si>
  <si>
    <t>周伯庭</t>
  </si>
  <si>
    <t>YB-1调控棕色脂肪衰老和机体代谢紊乱的机制研究</t>
  </si>
  <si>
    <t>2022JJ30990</t>
  </si>
  <si>
    <t>周海燕</t>
  </si>
  <si>
    <t>HDAC3调节时钟基因振荡环路在慢性失眠相关认知障碍中的机制研究</t>
  </si>
  <si>
    <t>2022JJ30991</t>
  </si>
  <si>
    <t>周瑾瑕</t>
  </si>
  <si>
    <t>乳酸刺激下星形胶质细胞外泌体miRNA促进非小细胞肺癌脑转移瘤干细胞自我更新和肿瘤生长的机制研究</t>
  </si>
  <si>
    <t>2022JJ30992</t>
  </si>
  <si>
    <t>周蓉蓉</t>
  </si>
  <si>
    <t>外泌体miR-486-3p在系统性硬化症血管内皮损伤中的作用及机制研究</t>
  </si>
  <si>
    <t>2022JJ30993</t>
  </si>
  <si>
    <t>朱红林</t>
  </si>
  <si>
    <t>Lnc Erbb4-IR/miR-21/PDCD4轴通过调控AP-1抑制肝癌增殖和迁移的作用机制研究</t>
  </si>
  <si>
    <t>2022JJ30994</t>
  </si>
  <si>
    <t>朱勤</t>
  </si>
  <si>
    <t>YTHDF2/LINC00551/HSP27信号轴调控ESCC细胞铁死亡的作用及其机制研究</t>
  </si>
  <si>
    <t>2022JJ30995</t>
  </si>
  <si>
    <t>庄炜</t>
  </si>
  <si>
    <t>果蝇早期胚胎发育中 H3K14ac 修饰依赖的特定异染色质形成机制研究</t>
  </si>
  <si>
    <t>2022JJ40762</t>
  </si>
  <si>
    <t>陈芳</t>
  </si>
  <si>
    <t>自身免疫性疾病中RORγt识别DNA调控转录的分子机制研究</t>
  </si>
  <si>
    <t>2022JJ40763</t>
  </si>
  <si>
    <t>蒋龙英</t>
  </si>
  <si>
    <t>过氧化氢酶-纳米递送体系用于阿尔茨海默病的治疗及其机制研究</t>
  </si>
  <si>
    <t>2022JJ40764</t>
  </si>
  <si>
    <t>刘子瑶</t>
  </si>
  <si>
    <t>建立MYH7基因敲除心肌细胞模型研究肥厚性心肌病中自噬功能障碍和蛋白质量控制系统异常的分子机理</t>
  </si>
  <si>
    <t>2022JJ40765</t>
  </si>
  <si>
    <t>卜海松</t>
  </si>
  <si>
    <t>慢性疼痛健康素养量表研制及对全膝关节置换术后患者康复疗效影响</t>
  </si>
  <si>
    <t>2022JJ40766</t>
  </si>
  <si>
    <t>曾必云</t>
  </si>
  <si>
    <t>阿糖胞苷与BET抑制剂协同治疗黑素瘤的机制研究</t>
  </si>
  <si>
    <t>2022JJ40767</t>
  </si>
  <si>
    <t>曾芙蓉</t>
  </si>
  <si>
    <t>Masquelet骨缺损修复策略优化及其通过外泌体促进骨修复的机制研究</t>
  </si>
  <si>
    <t>2022JJ40768</t>
  </si>
  <si>
    <t>曾敏</t>
  </si>
  <si>
    <t>STK32C介导mTOR-HIF1α通路调控肺血管重构在肺动脉高压中的机制研究</t>
  </si>
  <si>
    <t>2022JJ40769</t>
  </si>
  <si>
    <t>查丽黄</t>
  </si>
  <si>
    <t>限时喂养对高蛋白、高纤维饮食干预实验性结肠炎的影响研究</t>
  </si>
  <si>
    <t>2022JJ40770</t>
  </si>
  <si>
    <t>陈璐璐</t>
  </si>
  <si>
    <t>基于邻苯二酚-壳聚糖氧化还原电容器的适配体传感器用于快速、特异且超灵敏检测艰难梭菌毒素B</t>
  </si>
  <si>
    <t>2022JJ40771</t>
  </si>
  <si>
    <t>MSCs-EXOs通过Nrf2/GCH1/BH4轴调控脊髓损伤后神经元铁死亡的作用及机制研究</t>
  </si>
  <si>
    <t>2022JJ40772</t>
  </si>
  <si>
    <t>陈怡欣</t>
  </si>
  <si>
    <t>SH2B1上调EGFR磷酸化参与PI3K/Akt/mTOR信号通路促进肺腺癌细胞增殖的机制研究</t>
  </si>
  <si>
    <t>2022JJ40773</t>
  </si>
  <si>
    <t>程远大</t>
  </si>
  <si>
    <t>等离子渗氮铁基可降解EPCs捕获支架治疗颈动脉狭窄的有效性研究</t>
  </si>
  <si>
    <t>2022JJ40774</t>
  </si>
  <si>
    <t>仇东旭</t>
  </si>
  <si>
    <t>LASP1通过PDK1/MRCKα调控肺泡上皮屏障损伤的机制与靶向干预研究</t>
  </si>
  <si>
    <t>2022JJ40775</t>
  </si>
  <si>
    <t>崔艳慧</t>
  </si>
  <si>
    <t>T细胞来源外泌体在门脉高压源性脾脏肿大中的分子机制研究</t>
  </si>
  <si>
    <t>2022JJ40776</t>
  </si>
  <si>
    <t>董超</t>
  </si>
  <si>
    <t>神经元源性LCN2参与缺血性脑卒中后血管新生的作用与机制研究</t>
  </si>
  <si>
    <t>2022JJ40777</t>
  </si>
  <si>
    <t>杜阳</t>
  </si>
  <si>
    <t>IRF4在T细胞介导的自身免疫反应中的作用和机制研究</t>
  </si>
  <si>
    <t>2022JJ40778</t>
  </si>
  <si>
    <t>符劲飞</t>
  </si>
  <si>
    <t>基于人工神经网络构建个体化囊胚培养期望预测系统</t>
  </si>
  <si>
    <t>2022JJ40779</t>
  </si>
  <si>
    <t>傅婧</t>
  </si>
  <si>
    <t>TRPV1在耳蜗SGN发育和药物性损伤中的作用及其保护机制研究</t>
  </si>
  <si>
    <t>2022JJ40780</t>
  </si>
  <si>
    <t>高可雷</t>
  </si>
  <si>
    <t>基于影像组学的嗜铬细胞瘤/副神经节瘤术中血流动力学不稳定的综合预测模型研究</t>
  </si>
  <si>
    <t>2022JJ40781</t>
  </si>
  <si>
    <t>管箫</t>
  </si>
  <si>
    <t>1-磷酸神经鞘氨醇通过S1P1受体调节PI3K/Akt通路对人类始基卵泡体外激活的调控效应研究</t>
  </si>
  <si>
    <t>2022JJ40782</t>
  </si>
  <si>
    <t>郝洁</t>
  </si>
  <si>
    <t>人尿源干细胞外泌体-脂质体混合纳米颗粒传递CRISPR-Cas9系统靶向治疗SCA3/MJD的研究</t>
  </si>
  <si>
    <t>2022JJ40783</t>
  </si>
  <si>
    <t>何浪</t>
  </si>
  <si>
    <t>TUG1/miR-144-3p/Nrf2调控高糖诱导的足细胞胰岛素抵抗的机制研究</t>
  </si>
  <si>
    <t>2022JJ40784</t>
  </si>
  <si>
    <t>何笑云</t>
  </si>
  <si>
    <t>ClC-6介导的神经元退行性 病变的机制及靶向药物作用研究</t>
  </si>
  <si>
    <t>2022JJ40785</t>
  </si>
  <si>
    <t>贺海兰</t>
  </si>
  <si>
    <t>m6A识别蛋白YTHDC2通过SLC7A11调控星形胶质细胞谷氨酸非囊泡化释放在颞叶癫痫中的机制研究</t>
  </si>
  <si>
    <t>2022JJ40786</t>
  </si>
  <si>
    <t>贺星惠</t>
  </si>
  <si>
    <t>HAO1通过HMOX-1介导肝癌细胞铁死亡的机制分析</t>
  </si>
  <si>
    <t>2022JJ40787</t>
  </si>
  <si>
    <t>胡宽</t>
  </si>
  <si>
    <t>HBV相关肝癌通过HBV-糖酵解-组蛋白乳酸化修饰信号轴逃避免疫监视的机制和应用研究</t>
  </si>
  <si>
    <t>2022JJ40788</t>
  </si>
  <si>
    <t>黄会超</t>
  </si>
  <si>
    <t>母胎界面分娩启动研究</t>
  </si>
  <si>
    <t>2022JJ40789</t>
  </si>
  <si>
    <t>黄靖锐</t>
  </si>
  <si>
    <t>氟非尼酮通过IL-33/ST2信号通路激活2型固有淋巴细胞治疗急性肾损伤作用及机制研究</t>
  </si>
  <si>
    <t>2022JJ40790</t>
  </si>
  <si>
    <t>黄玲</t>
  </si>
  <si>
    <t>tRF-iMet-CAT-001在糖尿病足溃疡高压氧治疗中的作用及其机制研究</t>
  </si>
  <si>
    <t>2022JJ40791</t>
  </si>
  <si>
    <t>黄覛韬</t>
  </si>
  <si>
    <t>m6A去甲基化酶ALKBH5通过OGDH调控M1型肺泡巨噬细胞极化促进ARDS的机制</t>
  </si>
  <si>
    <t>2022JJ40792</t>
  </si>
  <si>
    <t>蒋娟</t>
  </si>
  <si>
    <t>脂肪酸β氧化介导胶质母细胞瘤放疗抗性的机制研究</t>
  </si>
  <si>
    <t>2022JJ40793</t>
  </si>
  <si>
    <t>蒋念</t>
  </si>
  <si>
    <t>心肌淋巴内皮细胞分泌CX3CL1趋化CD4+T细胞心肌浸润参与心肌纤维化形成的机制研究</t>
  </si>
  <si>
    <t>2022JJ40794</t>
  </si>
  <si>
    <t>蒋晓威</t>
  </si>
  <si>
    <t>LncRNA PSMA3-AS1通过靶向miR-143促进胶质瘤形成的机制研究</t>
  </si>
  <si>
    <t>2022JJ40795</t>
  </si>
  <si>
    <t>匡韦陆</t>
  </si>
  <si>
    <t>整合素α2β1抑制剂对前列腺基质收缩及增殖的作用与机制</t>
  </si>
  <si>
    <t>2022JJ40796</t>
  </si>
  <si>
    <t>李冰晟</t>
  </si>
  <si>
    <t>基于多组学的肾积水胎儿羊水外泌体生物标志物研究及机制探索</t>
  </si>
  <si>
    <t>2022JJ40797</t>
  </si>
  <si>
    <t>李景之</t>
  </si>
  <si>
    <t>tRF(Ala)片段促进非小细胞肺癌发生发展的机制研究</t>
  </si>
  <si>
    <t>2022JJ40798</t>
  </si>
  <si>
    <t>李曦哲</t>
  </si>
  <si>
    <t>m6A甲基转移酶KIAA1429介导缺氧微环境调控结直肠癌进展的分子机制研究</t>
  </si>
  <si>
    <t>2022JJ40799</t>
  </si>
  <si>
    <t>李玉强</t>
  </si>
  <si>
    <t>巨噬细胞IRF-1通路调控rab27蛋白介导的血小板囊泡分泌在ARDS的机制研究</t>
  </si>
  <si>
    <t>2022JJ40800</t>
  </si>
  <si>
    <t>刘奔</t>
  </si>
  <si>
    <t>环核苷酸门控离子通道CNGA3调控胶质瘤铁死亡及机制的研究</t>
  </si>
  <si>
    <t>2022JJ40801</t>
  </si>
  <si>
    <t>刘娜</t>
  </si>
  <si>
    <t>N19 siRNA文库干预BMSC的成骨分化过程诱导骨肉瘤的发生机制研究</t>
  </si>
  <si>
    <t>2022JJ40802</t>
  </si>
  <si>
    <t>刘擎</t>
  </si>
  <si>
    <t>GIPC1基因突变介导突触囊泡转运异常在帕金森病发病机制中的作用研究</t>
  </si>
  <si>
    <t>2022JJ40803</t>
  </si>
  <si>
    <t>刘振华</t>
  </si>
  <si>
    <t>生长抑素受体2调控神经内分泌肿瘤糖代谢的分子机制研究</t>
  </si>
  <si>
    <t>2022JJ40804</t>
  </si>
  <si>
    <t>龙婷婷</t>
  </si>
  <si>
    <t>IGF2BP2通过激活USP5/Wnt/β-catenin信号通路促进鼻咽癌进展的机制研究</t>
  </si>
  <si>
    <t>2022JJ40805</t>
  </si>
  <si>
    <t>卢珊珊</t>
  </si>
  <si>
    <t>肝细胞DNA N6-腺苷甲基化信号通路驱动脂肪组织重塑的分子机制</t>
  </si>
  <si>
    <t>2022JJ40806</t>
  </si>
  <si>
    <t>罗礼萍</t>
  </si>
  <si>
    <t>TAF1通过抑制PCDH17表达影响神经突触发育引起婴儿痉挛的机制研究</t>
  </si>
  <si>
    <t>2022JJ40807</t>
  </si>
  <si>
    <t>毛蕾蕾</t>
  </si>
  <si>
    <t>低氧诱导circG3BP1调控SRSF1磷酸化抑制NK细胞活性促进胰腺癌免疫逃逸的机制研究</t>
  </si>
  <si>
    <t>2022JJ40808</t>
  </si>
  <si>
    <t>欧政林</t>
  </si>
  <si>
    <t>DPP4激活STAT3/DHCR24通路增强胆固醇合成促进绒毛膜癌甲氨蝶呤耐药的分子机制研究</t>
  </si>
  <si>
    <t>2022JJ40809</t>
  </si>
  <si>
    <t>史达尊</t>
  </si>
  <si>
    <t>PKM2介导代谢重编程调控肺泡巨噬细胞极化在ARDS中的作用及机制研究</t>
  </si>
  <si>
    <t>2022JJ40810</t>
  </si>
  <si>
    <t>宋超</t>
  </si>
  <si>
    <t>认知行为疗法联合运动干预在社区老年慢性失眠障碍患者中的应用</t>
  </si>
  <si>
    <t>2022JJ40811</t>
  </si>
  <si>
    <t>苏曼曼</t>
  </si>
  <si>
    <t>鸟氨酸脱羧酶调控Treg/Th17细胞分化在腹主动脉瘤发生中的作用及机制研究</t>
  </si>
  <si>
    <t>2022JJ40812</t>
  </si>
  <si>
    <t>孙金剑</t>
  </si>
  <si>
    <t>纳米硒通过清除活性氧和抑制凋亡实现心肌修复的功能和机制研究</t>
  </si>
  <si>
    <t>2022JJ40813</t>
  </si>
  <si>
    <t>孙权</t>
  </si>
  <si>
    <t>G-loop介导的同源重组维持ALT胶质瘤细胞端粒的作用机制研究</t>
  </si>
  <si>
    <t>2022JJ40814</t>
  </si>
  <si>
    <t>谭军</t>
  </si>
  <si>
    <t>UCHL3/YAP效应环路促进甲状腺未分化癌发生发展的机制及靶向治疗研究</t>
  </si>
  <si>
    <t>2022JJ40815</t>
  </si>
  <si>
    <t>汤佳宁</t>
  </si>
  <si>
    <t>tRNAGlu经m6A去甲基化介导产生tRF-3029b结合PIWIL2抑制结肠癌增殖和侵袭转移及其</t>
  </si>
  <si>
    <t>2022JJ40816</t>
  </si>
  <si>
    <t>唐兰花</t>
  </si>
  <si>
    <t>妊娠豚鼠海马成年神经元新生的功能研究</t>
  </si>
  <si>
    <t>2022JJ40817</t>
  </si>
  <si>
    <t>万莉莉</t>
  </si>
  <si>
    <t>LINC00893调控部分ZBTB家族蛋白影响糖代谢重编程在结直肠癌奥沙利铂化疗耐药性中的机制研究</t>
  </si>
  <si>
    <t>2022JJ40818</t>
  </si>
  <si>
    <t>王铭远</t>
  </si>
  <si>
    <t>乳酸杆菌-CDCA-FXR介导葛根交泰丸治疗2型糖尿病的作用机制</t>
  </si>
  <si>
    <t>2022JJ40819</t>
  </si>
  <si>
    <t>王文波</t>
  </si>
  <si>
    <t>利用功能型纳米探针研究靶向损伤血管策略在放射性脑损伤诊治中的应用价值</t>
  </si>
  <si>
    <t>2022JJ40820</t>
  </si>
  <si>
    <t>王小芬</t>
  </si>
  <si>
    <t>基于肠道菌群失调探讨肌少症干预新靶点研究</t>
  </si>
  <si>
    <t>2022JJ40821</t>
  </si>
  <si>
    <t>王伊伦</t>
  </si>
  <si>
    <t>DNAAF1影响运动纤毛功能导致青少年特发性脊柱侧凸的机制研究</t>
  </si>
  <si>
    <t>2022JJ40822</t>
  </si>
  <si>
    <t>王运佳</t>
  </si>
  <si>
    <t>探究成纤维网状细胞增殖在高脂饮食促进炎性肠病发生中的作用</t>
  </si>
  <si>
    <t>2022JJ40823</t>
  </si>
  <si>
    <t>吴栋文</t>
  </si>
  <si>
    <t>树突状细胞特异性cGas对Trex1缺失所致系统性自身免疫反应的作用及机制研究</t>
  </si>
  <si>
    <t>2022JJ40824</t>
  </si>
  <si>
    <t>吴俊娇</t>
  </si>
  <si>
    <t>线性泛素化修饰NR6A1基因介导ERK信号通路调控腹主动脉瘤平滑肌细胞凋亡机制研究</t>
  </si>
  <si>
    <t>2022JJ40825</t>
  </si>
  <si>
    <t>吴科敏</t>
  </si>
  <si>
    <t>SOX5调控膀胱癌细胞恶性表型的机制及其潜在临床价值研究</t>
  </si>
  <si>
    <t>2022JJ40826</t>
  </si>
  <si>
    <t>吴龙祥</t>
  </si>
  <si>
    <t>肠道菌群介导犬尿氨酸代谢抑制慢加急性肝衰竭病程中固有免疫的机制研究</t>
  </si>
  <si>
    <t>2022JJ40827</t>
  </si>
  <si>
    <t>伍莉</t>
  </si>
  <si>
    <t>iPSC-sEVs促进血脑屏障年轻化治疗老年脑卒中的作用和机制研究</t>
  </si>
  <si>
    <t>2022JJ40828</t>
  </si>
  <si>
    <t>夏雨果</t>
  </si>
  <si>
    <t>BRAF相关肿瘤靶向药物在神经发育性疾病中的作用与机制研究</t>
  </si>
  <si>
    <t>2022JJ40829</t>
  </si>
  <si>
    <t>肖继芳</t>
  </si>
  <si>
    <t>FAM111B通过外泌体促进食管鳞状细胞癌淋巴管生成及淋巴转移的机制研究</t>
  </si>
  <si>
    <t>2022JJ40830</t>
  </si>
  <si>
    <t>肖霄雄</t>
  </si>
  <si>
    <t>外泌体LncRNA OIP5-AS1靶向miR-22-3p/BAFF调控B细胞在CRSwNP中的作用</t>
  </si>
  <si>
    <t>2022JJ40831</t>
  </si>
  <si>
    <t>谢斌</t>
  </si>
  <si>
    <t>伴皮层下梗死和白质脑病的常染色体显性遗传性脑动脉病的人诱导多能干细胞模型建立及治疗策略探究</t>
  </si>
  <si>
    <t>2022JJ40832</t>
  </si>
  <si>
    <t>谢妮娜</t>
  </si>
  <si>
    <t>探讨毛枝卷柏新颖双黄酮类化合物调控乳腺癌细胞铁死亡的作用机制和靶点</t>
  </si>
  <si>
    <t>2022JJ40833</t>
  </si>
  <si>
    <t>谢洋</t>
  </si>
  <si>
    <t>可视化和靶向口腔鳞癌中不完全上皮间充质转化状态</t>
  </si>
  <si>
    <t>2022JJ40834</t>
  </si>
  <si>
    <t>熊宏刚</t>
  </si>
  <si>
    <t>骨桥蛋白调控Hedgehog信号通路机制及其在骨关节炎发生发展中的作用</t>
  </si>
  <si>
    <t>2022JJ40835</t>
  </si>
  <si>
    <t>熊依林</t>
  </si>
  <si>
    <t>吴茱萸次碱通过上调lncRNA PTCSC3靶向调控miR-574-3p抑制急性胰腺炎的机制研究</t>
  </si>
  <si>
    <t>2022JJ40836</t>
  </si>
  <si>
    <t>严璐</t>
  </si>
  <si>
    <t>hMSCs来源外泌体miR-543靶向ING1负调控p53稳定性促进CMECs血管生成的机制研究</t>
  </si>
  <si>
    <t>2022JJ40837</t>
  </si>
  <si>
    <t>杨梅</t>
  </si>
  <si>
    <t>HIF2/microRNA-373/LATS2信号通路参与低氧性肺动脉高压血管重构的机制研究</t>
  </si>
  <si>
    <t>2022JJ40838</t>
  </si>
  <si>
    <t>杨威</t>
  </si>
  <si>
    <t>Circ_0002198竞争性结合miR455-3p上调ARMC8促进子宫内膜异位症进展的机制研究</t>
  </si>
  <si>
    <t>2022JJ40839</t>
  </si>
  <si>
    <t>杨勇文</t>
  </si>
  <si>
    <t>白介素-27调控铁调素表达在重症肺炎炎症性贫血中的作用及机制研究</t>
  </si>
  <si>
    <t>2022JJ40840</t>
  </si>
  <si>
    <t>姚润</t>
  </si>
  <si>
    <t>炎症性肠病肠粘膜-肠系膜淋巴结轴发育异常的研究</t>
  </si>
  <si>
    <t>2022JJ40841</t>
  </si>
  <si>
    <t>殷亚妮</t>
  </si>
  <si>
    <t>运动激活的FGF21/SIRT1相关线粒体质控预适应提高胰岛素抵抗心脏抗应激能力的作用机制研究</t>
  </si>
  <si>
    <t>2022JJ40842</t>
  </si>
  <si>
    <t>游柏阳</t>
  </si>
  <si>
    <t>CD73阳性软骨细胞的鉴定及其修复关节软骨缺损的功效与机制研究</t>
  </si>
  <si>
    <t>2022JJ40843</t>
  </si>
  <si>
    <t>张屹</t>
  </si>
  <si>
    <t>PKCε介导的血管再生在BMSCs移植治疗薄型子宫内膜中的作用及机制探讨</t>
  </si>
  <si>
    <t>2022JJ40844</t>
  </si>
  <si>
    <t>赵浩</t>
  </si>
  <si>
    <t>高糖环境下血管壁微环境中血管内皮细胞通过分泌外泌体miR-6499-3p调控糖尿病血管钙化的机制研究</t>
  </si>
  <si>
    <t>2022JJ40845</t>
  </si>
  <si>
    <t>钟佳燏</t>
  </si>
  <si>
    <t>甲状腺乳头状癌特异性核酸适体通过Galectin-3/MAPK途径抑制肿瘤增殖与侵袭的机制研究</t>
  </si>
  <si>
    <t>2022JJ40846</t>
  </si>
  <si>
    <t>钟文</t>
  </si>
  <si>
    <t>基于高通量测序的临床分离变栖克雷伯菌致病机制研究</t>
  </si>
  <si>
    <t>2022JJ40847</t>
  </si>
  <si>
    <t>钟一鸣</t>
  </si>
  <si>
    <t>抗抑郁疏肝方柴胡疏肝散与氟西汀的中西药相互作用机制研究</t>
  </si>
  <si>
    <t>2022JJ40848</t>
  </si>
  <si>
    <t>周露</t>
  </si>
  <si>
    <t>超声微泡靶向MVA途径逆转MEK抑制剂耐药的新机制及其在KRAS突变型肠癌治疗中的意义</t>
  </si>
  <si>
    <t>2022JJ40849</t>
  </si>
  <si>
    <t>周胜</t>
  </si>
  <si>
    <t>FTO介导VEGFA m6A修饰在热变性真皮转归中的作用研究</t>
  </si>
  <si>
    <t>2022JJ40850</t>
  </si>
  <si>
    <t>周思拓</t>
  </si>
  <si>
    <t>去泛素化酶USP3调控RPS27A在肝癌发生发展中的作用及机制研究</t>
  </si>
  <si>
    <t>2022JJ40851</t>
  </si>
  <si>
    <t>周扬莹</t>
  </si>
  <si>
    <t>PDZRN4在前列腺癌发生与激素抵抗中的作用及机制研究</t>
  </si>
  <si>
    <t>2022JJ40852</t>
  </si>
  <si>
    <t>朱笔嵩</t>
  </si>
  <si>
    <t>基于“菌群-肠-脑”轴研究血府逐瘀汤治疗创伤性颅脑损伤的神经保护机制</t>
  </si>
  <si>
    <t>2022JJ40853</t>
  </si>
  <si>
    <t>朱琳</t>
  </si>
  <si>
    <t>吸烟经NLRP3/GasderminD途径介导细胞焦亡诱导骨质疏松症发生的机制研究</t>
  </si>
  <si>
    <t>2022JJ40854</t>
  </si>
  <si>
    <t>祝晟</t>
  </si>
  <si>
    <t>微管相关蛋白MAP1S调控的NLRP3炎症复合体激活在过敏性结膜炎炎症损伤中的作用及机制研究</t>
  </si>
  <si>
    <t>2022JJ40855</t>
  </si>
  <si>
    <t>邹晶</t>
  </si>
  <si>
    <t>基于微观模拟的特应性皮炎治疗动态决策分析模型的构建及卫生经济学评价研究</t>
  </si>
  <si>
    <t>2022JJ70071</t>
  </si>
  <si>
    <t>石茵</t>
  </si>
  <si>
    <t>基于3D打印插植导板技术引导的宫颈癌近距离放射治疗全流程在线自动计划关键技术研究</t>
  </si>
  <si>
    <t>2022JJ70072</t>
  </si>
  <si>
    <t>程婷婷</t>
  </si>
  <si>
    <t>基于启发式模型的下肢静脉溃疡患者运动训练方案的构建及效果评价</t>
  </si>
  <si>
    <t>2022JJ70073</t>
  </si>
  <si>
    <t>戴薇薇</t>
  </si>
  <si>
    <t>基于IMB理论的心血管代谢疾病游戏化健康教育APP的研发与应用</t>
  </si>
  <si>
    <t>2022JJ70074</t>
  </si>
  <si>
    <t>韩辉武</t>
  </si>
  <si>
    <t>IL-1β通过NF-κB抑制PPARγ介导的脂肪前体细胞分化进而引起房颤心房结构重构的机制研究</t>
  </si>
  <si>
    <t>2022JJ70075</t>
  </si>
  <si>
    <t>雷凯波</t>
  </si>
  <si>
    <t>色氨酸碳量子点通过自噬抑制急性肝衰竭中巨噬细胞活化的机制研究</t>
  </si>
  <si>
    <t>2022JJ70076</t>
  </si>
  <si>
    <t>李宁</t>
  </si>
  <si>
    <t>肠道菌群在多囊卵巢综合征合并胰岛素抵抗中的作用和机制研究</t>
  </si>
  <si>
    <t>2022JJ70077</t>
  </si>
  <si>
    <t>李玉梅</t>
  </si>
  <si>
    <t>基于焦亡基因分型的胶质母细胞瘤药物筛查及机制研究</t>
  </si>
  <si>
    <t>2022JJ70078</t>
  </si>
  <si>
    <t>彭云</t>
  </si>
  <si>
    <t>功能获得性P53-R248Q突变增强卵巢癌干细胞特性的机制研究</t>
  </si>
  <si>
    <t>2022JJ70079</t>
  </si>
  <si>
    <t>谭智慧</t>
  </si>
  <si>
    <t>基于虚拟现实（VR）技术的“互联网+辅助生殖” 全病程管理模式在不孕症患者管理中的应用研究</t>
  </si>
  <si>
    <t>2022JJ70080</t>
  </si>
  <si>
    <t>唐红英</t>
  </si>
  <si>
    <t>基于循证的喉癌吞咽障碍患者全病程康复管理体系的构建及实证研究</t>
  </si>
  <si>
    <t>2022JJ70081</t>
  </si>
  <si>
    <t>谢常宁</t>
  </si>
  <si>
    <t>NRG1经HER3/HER4-YAP1-HIF1A信号轴调控HER2阳性乳腺癌靶向治疗敏感性的研究</t>
  </si>
  <si>
    <t>2022JJ70082</t>
  </si>
  <si>
    <t>袁佳奇</t>
  </si>
  <si>
    <t>基于关联规则和CatBoost算法的肾移植术后新发糖尿病风险预测模型的构建与实证研究</t>
  </si>
  <si>
    <t>2022JJ70083</t>
  </si>
  <si>
    <t>张红</t>
  </si>
  <si>
    <t>高毒力肺炎克雷伯菌CRISPR-Cas调节荚膜多糖合成以逃逸中性粒细胞捕杀的作用机制研究</t>
  </si>
  <si>
    <t>2022JJ70084</t>
  </si>
  <si>
    <t>邹明祥</t>
  </si>
  <si>
    <t>基于BRAF基因多态性构建左甲状腺素在甲状腺癌的生理药动学模型</t>
  </si>
  <si>
    <t>2022JJ80044</t>
  </si>
  <si>
    <t>曾双双</t>
  </si>
  <si>
    <t>新型β内酰胺酶抑制剂复方制剂治疗CRE的真实世界研究</t>
  </si>
  <si>
    <t>2022JJ80045</t>
  </si>
  <si>
    <t>胡琴</t>
  </si>
  <si>
    <t>离子通道基因多态性对丙戊酸抗癫痫疗效的影响</t>
  </si>
  <si>
    <t>2022JJ80046</t>
  </si>
  <si>
    <t>罗佳</t>
  </si>
  <si>
    <t>基于LC-DAD-MS和SPR技术探索肾移植患者中五酯胶囊代谢物与他克莫司的药物相互作用及MBI机制</t>
  </si>
  <si>
    <t>2022JJ80047</t>
  </si>
  <si>
    <t>叶倩倩</t>
  </si>
  <si>
    <t>中南大学湘雅二医院</t>
  </si>
  <si>
    <t>中南大学湘雅二医院小计</t>
  </si>
  <si>
    <t>E3泛素连接酶调控肾透明细胞癌对酪氨酸激酶抑制剂敏感性的作用及机制研究</t>
  </si>
  <si>
    <t>2022JJ10092</t>
  </si>
  <si>
    <t>DKD小管间质损伤中miR512-3p/LSD1经PRMT1/CISD2对线粒体质量控制调控作用研究</t>
  </si>
  <si>
    <t>2022JJ10093</t>
  </si>
  <si>
    <t>贺理宇</t>
  </si>
  <si>
    <t>营养及代谢与慢病的预测防控研究</t>
  </si>
  <si>
    <t>2022JJ10094</t>
  </si>
  <si>
    <t>黄佳琦</t>
  </si>
  <si>
    <t>外泌体LncRNA 在骨不连发生发展中的作用及其机制研究</t>
  </si>
  <si>
    <t>2022JJ10095</t>
  </si>
  <si>
    <t>刘傥</t>
  </si>
  <si>
    <t>TMEM8B-a多聚化修饰降解ATP2A2蛋白抑制肺癌细胞集体侵袭的分子机制及靶向抑制剂转化应用研究</t>
  </si>
  <si>
    <t>2022JJ10096</t>
  </si>
  <si>
    <t>王理</t>
  </si>
  <si>
    <t>甘草通过Sirt1/Nrf2/EGFR通路促进肝再生的机制研究</t>
  </si>
  <si>
    <t>2022JJ10097</t>
  </si>
  <si>
    <t>颜苗</t>
  </si>
  <si>
    <t>IL-33调节基因工程猪移植物内KCs的分化代谢抑制异种肝移植免疫反应及机制研究</t>
  </si>
  <si>
    <t>2022JJ20087</t>
  </si>
  <si>
    <t>章忠强</t>
  </si>
  <si>
    <t>CPSF6对FGF1的选择性多聚腺苷酸化调控及其在心梗后心肌再生中的机制研究</t>
  </si>
  <si>
    <t>2022JJ20088</t>
  </si>
  <si>
    <t>范成铭</t>
  </si>
  <si>
    <t>肺癌人工智能研究</t>
  </si>
  <si>
    <t>2022JJ20089</t>
  </si>
  <si>
    <t>赵伟</t>
  </si>
  <si>
    <t>去泛素化酶OTUD4下调介导PAI-1蛋白降解调控COPD气道上皮细胞凋亡的机制研究</t>
  </si>
  <si>
    <t>2022JJ30060</t>
  </si>
  <si>
    <t>陈燕</t>
  </si>
  <si>
    <t>双靶向载药纳米颗粒促进人骨髓间充质干细胞靶向黏附及成软骨分化的研究</t>
  </si>
  <si>
    <t>2022JJ30061</t>
  </si>
  <si>
    <t>窦鹏程</t>
  </si>
  <si>
    <t>微小微单胞菌通过NOD2/MAPK/CXCL8调节唾液L-乳酸代谢促进AD进展的研究</t>
  </si>
  <si>
    <t>2022JJ30062</t>
  </si>
  <si>
    <t>冯云枝</t>
  </si>
  <si>
    <t>环状RNA circADARB1通过内质网应激通路抑制鼻咽癌细胞铁死亡促进放疗抵抗的机制研究</t>
  </si>
  <si>
    <t>2022JJ30063</t>
  </si>
  <si>
    <t>龚朝建</t>
  </si>
  <si>
    <t>1，25（OH）2D3通过调控IFN-I-METTL14-TOP1信号通路治疗SLE继发动脉粥样硬化</t>
  </si>
  <si>
    <t>2022JJ30064</t>
  </si>
  <si>
    <t>何小解</t>
  </si>
  <si>
    <t>C/EBP-β诱导调控MDSC促进角膜移植免疫耐受机制研究</t>
  </si>
  <si>
    <t>2022JJ30065</t>
  </si>
  <si>
    <t>何彦</t>
  </si>
  <si>
    <t>选择性剪切在ZP1突变致卵母细胞成熟缺陷中作用机制的研究</t>
  </si>
  <si>
    <t>2022JJ30066</t>
  </si>
  <si>
    <t>黄华林</t>
  </si>
  <si>
    <t>ApoA5通过GRP78调控MAMs功能在肺动脉平滑肌细胞增殖中的作用及机制</t>
  </si>
  <si>
    <t>2022JJ30067</t>
  </si>
  <si>
    <t>李江</t>
  </si>
  <si>
    <t>Hippo信号途径通过调控细胞自噬在沙眼衣原体感染中的机制研究</t>
  </si>
  <si>
    <t>2022JJ30795</t>
  </si>
  <si>
    <t>张宏波</t>
  </si>
  <si>
    <t>高迁移率族蛋白B1通过ATF6调控脂肪酸β氧化对高脂饮食下肝内脂质蓄积的影响及其机制研究</t>
  </si>
  <si>
    <t>2022JJ30796</t>
  </si>
  <si>
    <t>林旻洁</t>
  </si>
  <si>
    <t>对乙酰氨基酚所致药物性肝损伤和肝脏炎症中肝细胞与巨噬细胞相互作用的分子机制研究</t>
  </si>
  <si>
    <t>2022JJ30797</t>
  </si>
  <si>
    <t>陈鸿志</t>
  </si>
  <si>
    <t>新型铜半胱胺（Cu-Cy）光敏剂在可见光及X射线作用下对皮肤角质形成细胞自噬的影响及机制研究</t>
  </si>
  <si>
    <t>2022JJ30798</t>
  </si>
  <si>
    <t>陈翔宇</t>
  </si>
  <si>
    <t>高醛条件下IRF-1诱导VCAM-1生成调控血管钙化的机制研究</t>
  </si>
  <si>
    <t>2022JJ30799</t>
  </si>
  <si>
    <t>崔蓉蓉</t>
  </si>
  <si>
    <t>LINC00470激活PI3K/AKT/mTOR/HIF-1α通路促进胶质瘤血管生成拟态形成机制研究</t>
  </si>
  <si>
    <t>2022JJ30800</t>
  </si>
  <si>
    <t>崔岩</t>
  </si>
  <si>
    <t>泛素特异蛋白酶7通过调节ATF4蛋白的稳定性影响胰腺细胞自噬促进急性胰腺炎的机制研究</t>
  </si>
  <si>
    <t>2022JJ30801</t>
  </si>
  <si>
    <t>邓小峰</t>
  </si>
  <si>
    <t>miR-2115-3p/GOT1/α-KG轴通过调节滋养层细胞铁死亡对子痫前期的作用机制研究</t>
  </si>
  <si>
    <t>2022JJ30802</t>
  </si>
  <si>
    <t>邓娅莉</t>
  </si>
  <si>
    <t>短链脂肪酸改善肺动脉高压的机制研究</t>
  </si>
  <si>
    <t>2022JJ30803</t>
  </si>
  <si>
    <t>方臻飞</t>
  </si>
  <si>
    <t>利用单细胞测序技术研究Fance在小鼠原始卵泡形成中的功能机制</t>
  </si>
  <si>
    <t>2022JJ30804</t>
  </si>
  <si>
    <t>符淳</t>
  </si>
  <si>
    <t>Bcl-2抑制剂通过调控成纤维细胞自噬-免疫细胞浸润在瘢痕疙瘩治疗中的机制研究</t>
  </si>
  <si>
    <t>2022JJ30805</t>
  </si>
  <si>
    <t>付思祺</t>
  </si>
  <si>
    <t>激活血小板诱导的中性粒细胞NETosis参与肝癌发生的机制研究</t>
  </si>
  <si>
    <t>2022JJ30806</t>
  </si>
  <si>
    <t>宫毅</t>
  </si>
  <si>
    <t>糖酵解促进Caspase-11介导的巨噬细胞焦亡在内毒素血症中的作用及机制研究</t>
  </si>
  <si>
    <t>2022JJ30807</t>
  </si>
  <si>
    <t>郭涛</t>
  </si>
  <si>
    <t>DsbA-L通过上调NLRP3调控巨噬细胞极化诱导移植肾纤维化的机制研究</t>
  </si>
  <si>
    <t>2022JJ30808</t>
  </si>
  <si>
    <t>郭勇</t>
  </si>
  <si>
    <t>受损肝细胞旁分泌PDGF介导的m6A修饰促进星状细胞活化加速肝纤维化的机制研究</t>
  </si>
  <si>
    <t>2022JJ30809</t>
  </si>
  <si>
    <t>何超</t>
  </si>
  <si>
    <t>LIMK/Cofilin磷酸化介导的突触调控在单纯疱疹病毒性脑炎血脑屏障破坏中的作用及其机制研究</t>
  </si>
  <si>
    <t>2022JJ30810</t>
  </si>
  <si>
    <t>后颖</t>
  </si>
  <si>
    <t>利用条件敲除小鼠模型研究KIAA0196基因突变导致整合素及相关蛋白异常与心功能衰竭的关系的分子机制</t>
  </si>
  <si>
    <t>2022JJ30811</t>
  </si>
  <si>
    <t>胡世军</t>
  </si>
  <si>
    <t>LncRNA XIST靶向TCF4介导OPN转录促进骨关节炎软骨细胞肥大化的机制研究</t>
  </si>
  <si>
    <t>2022JJ30812</t>
  </si>
  <si>
    <t>邝磊</t>
  </si>
  <si>
    <t>CYP46A1对肝脂代谢的调控作用及其通过铁死亡介导非酒精性脂肪肝发生及进展的机制研究</t>
  </si>
  <si>
    <t>2022JJ30813</t>
  </si>
  <si>
    <t>李杰群</t>
  </si>
  <si>
    <t>基于差异性神经纤维成像的轻度脑外伤个体损伤机制研究</t>
  </si>
  <si>
    <t>2022JJ30814</t>
  </si>
  <si>
    <t>李梦君</t>
  </si>
  <si>
    <t>METTL14介导的LINC00222 m6A修饰在RA FLS增殖和凋亡中的作用及机制研究</t>
  </si>
  <si>
    <t>2022JJ30815</t>
  </si>
  <si>
    <t>李姝</t>
  </si>
  <si>
    <t>髓源性抑制细胞各亚型在器官移植中的免疫调控作用及机制研究</t>
  </si>
  <si>
    <t>2022JJ30816</t>
  </si>
  <si>
    <t>李亭</t>
  </si>
  <si>
    <t>脓毒症中Caspase-11-GSDMD通过钙信号介导肝细胞释放HMGB1的机制研究</t>
  </si>
  <si>
    <t>2022JJ30817</t>
  </si>
  <si>
    <t>李文波</t>
  </si>
  <si>
    <t>基于多模态影像组学的帕金森病抑郁情感环路损伤的早期预警模型研究</t>
  </si>
  <si>
    <t>2022JJ30818</t>
  </si>
  <si>
    <t>廖海燕</t>
  </si>
  <si>
    <t>外泌体circRACGAP1通过招募PTBP1激活SIRT3信号促进非小细胞肺癌的干性维持和转移</t>
  </si>
  <si>
    <t>2022JJ30819</t>
  </si>
  <si>
    <t>刘平</t>
  </si>
  <si>
    <t>趋化因子CCL20促进成纤维细胞活化导致肺纤维化的分子机制及靶向干预研究</t>
  </si>
  <si>
    <t>2022JJ30820</t>
  </si>
  <si>
    <t>刘姗姗</t>
  </si>
  <si>
    <t>circ_103047靶向miR-7/EGFR/PI3K轴调控中耳胆脂瘤角质形成细胞增殖的机制研究</t>
  </si>
  <si>
    <t>2022JJ30821</t>
  </si>
  <si>
    <t>源自M1巨噬细胞外泌体miR-103-3p介导cGAS通路调控肝纤维化免疫机制研究</t>
  </si>
  <si>
    <t>2022JJ30822</t>
  </si>
  <si>
    <t>刘翔峰</t>
  </si>
  <si>
    <t>ApoA5通过mfge8对肺动脉高压心肌细胞凋亡的作用及机制探讨</t>
  </si>
  <si>
    <t>2022JJ30823</t>
  </si>
  <si>
    <t>罗俊</t>
  </si>
  <si>
    <t>FBXO31磷酸化位点区域基因突变对食管鳞癌发生发展的作用机制研究</t>
  </si>
  <si>
    <t>2022JJ30824</t>
  </si>
  <si>
    <t>吕梁</t>
  </si>
  <si>
    <t>ALKBH5通过调控snail1 mRNA m6A甲基化的抑制肝纤维化</t>
  </si>
  <si>
    <t>2022JJ30825</t>
  </si>
  <si>
    <t>马静</t>
  </si>
  <si>
    <t>鸢尾素通过调控β-arrestin-2介导p38/MAPK信号轴促进BM-MSCs成骨作用的机制研究</t>
  </si>
  <si>
    <t>2022JJ30826</t>
  </si>
  <si>
    <t>毛敏之</t>
  </si>
  <si>
    <t>超声增效巨噬细胞源性仿生纳米囊泡抗肿瘤免疫实验研究</t>
  </si>
  <si>
    <t>2022JJ30827</t>
  </si>
  <si>
    <t>牛诚诚</t>
  </si>
  <si>
    <t>基于实时全基因组测序追踪耐碳青霉烯类高毒力肺炎克雷伯菌在医院内的传播机制研究</t>
  </si>
  <si>
    <t>2022JJ30828</t>
  </si>
  <si>
    <t>欧阳娜</t>
  </si>
  <si>
    <t>ADH1B和ALDH2基因多态性与梅尼埃病发病机制的研究</t>
  </si>
  <si>
    <t>2022JJ30829</t>
  </si>
  <si>
    <t>彭安全</t>
  </si>
  <si>
    <t>XPO1抑制剂在T315I突变费城阳性急性淋巴细胞白血病抗肿瘤作用的研究</t>
  </si>
  <si>
    <t>2022JJ30830</t>
  </si>
  <si>
    <t>彭宏凌</t>
  </si>
  <si>
    <t>尿路上皮癌B7x表达对抗PD- L1单克隆抗体免疫治疗反应的影响和调控机制</t>
  </si>
  <si>
    <t>2022JJ30831</t>
  </si>
  <si>
    <t>彭谋</t>
  </si>
  <si>
    <t>DsbA-L通过HSP90抑制ERS诱导的心肌细胞凋亡在脓毒症心功能不全中的作用及机制研究</t>
  </si>
  <si>
    <t>2022JJ30832</t>
  </si>
  <si>
    <t>彭振宇</t>
  </si>
  <si>
    <t>TET1介导Wnt/β-catenin信号通路异常甲基化/羟甲基化参与PD的发病机制</t>
  </si>
  <si>
    <t>2022JJ30833</t>
  </si>
  <si>
    <t>秦利霞</t>
  </si>
  <si>
    <t>SOX基因家族相关超级增强子介导胶质母细胞瘤替莫唑胺化疗敏感性机制研究</t>
  </si>
  <si>
    <t>2022JJ30834</t>
  </si>
  <si>
    <t>屈健</t>
  </si>
  <si>
    <t>CXCL1-CXCR2轴在糖尿病肾病小管炎症损伤中的作用及机制研究</t>
  </si>
  <si>
    <t>2022JJ30835</t>
  </si>
  <si>
    <t>宋盼爱</t>
  </si>
  <si>
    <t>HSF1多靶点抑制巨噬细胞铁死亡保护感染性急性肺损伤机制的研究</t>
  </si>
  <si>
    <t>2022JJ30836</t>
  </si>
  <si>
    <t>谭思创</t>
  </si>
  <si>
    <t>组蛋白去乙酰化酶6抑制剂对酒精性肝病的保护作用及机制研究</t>
  </si>
  <si>
    <t>2022JJ30837</t>
  </si>
  <si>
    <t>谭玉勇</t>
  </si>
  <si>
    <t>基于NRF2/p53通路介导的铁死亡探讨ω-3PUFA改善腹膜纤维化的新机制研究</t>
  </si>
  <si>
    <t>2022JJ30838</t>
  </si>
  <si>
    <t>唐寒芬</t>
  </si>
  <si>
    <t>心外膜脂肪组织旁分泌Leptin激活巨噬细胞促进钙化性主动脉瓣狭窄的研究</t>
  </si>
  <si>
    <t>2022JJ30839</t>
  </si>
  <si>
    <t>唐建军</t>
  </si>
  <si>
    <t>基于miR-199a-5p调控NLRC4炎症小体介导的焦亡信号途径探讨缺血性心脏病的机制研究</t>
  </si>
  <si>
    <t>2022JJ30840</t>
  </si>
  <si>
    <t>唐幂</t>
  </si>
  <si>
    <t>Netrin-1通过调控CyPA表达减轻脑缺血后神经炎症的机制研究</t>
  </si>
  <si>
    <t>2022JJ30841</t>
  </si>
  <si>
    <t>唐湘祁</t>
  </si>
  <si>
    <t>HUCMSC-Exo转移miR-181抑制HMGB1对ALF内质网应激介导的细胞焦亡的影响与机制研究</t>
  </si>
  <si>
    <t>2022JJ30842</t>
  </si>
  <si>
    <t>田沂</t>
  </si>
  <si>
    <t>基于深度学习的骨肿瘤人工智能影像诊断及预后评估的精准预测研究</t>
  </si>
  <si>
    <t>2022JJ30843</t>
  </si>
  <si>
    <t>涂超</t>
  </si>
  <si>
    <t>内耳干细胞来源的外泌体通过miR-182-5p对毛细胞损伤的保护作用及机制研究</t>
  </si>
  <si>
    <t>2022JJ30844</t>
  </si>
  <si>
    <t>汪芹</t>
  </si>
  <si>
    <t>hsa_circ_000821与AKT1发挥协同作用促进骨肉瘤发生和发展的机制研究</t>
  </si>
  <si>
    <t>2022JJ30845</t>
  </si>
  <si>
    <t>王俊杰</t>
  </si>
  <si>
    <t>ACSS2/SNAP25调控初始T细胞自噬诱导免疫逃逸参与口腔鳞癌演进机制的研究</t>
  </si>
  <si>
    <t>2022JJ30846</t>
  </si>
  <si>
    <t>王铠</t>
  </si>
  <si>
    <t>促癌基因IMPA2调控线粒体稳态影响宫颈癌紫杉醇药物敏感性的机制研究</t>
  </si>
  <si>
    <t>2022JJ30847</t>
  </si>
  <si>
    <t>王敏</t>
  </si>
  <si>
    <t>多模态影像学和影像组学定量评估葛根素干预IUGR仔鼠模型相关机制研究</t>
  </si>
  <si>
    <t>2022JJ30848</t>
  </si>
  <si>
    <t>王涛</t>
  </si>
  <si>
    <t>Notch/Hippo-YAP通路串扰调控脂肪干细胞向施万细胞分化及作用机制研究</t>
  </si>
  <si>
    <t>2022JJ30849</t>
  </si>
  <si>
    <t>王玮</t>
  </si>
  <si>
    <t>KCNQ1OT1以m6A依赖和非依赖的方式调控糖代谢在AML发病中的机制研究</t>
  </si>
  <si>
    <t>2022JJ30850</t>
  </si>
  <si>
    <t>王业伟</t>
  </si>
  <si>
    <t>circRAD18在1型糖尿病胰岛β细胞炎症损伤中的作用及机制研究</t>
  </si>
  <si>
    <t>2022JJ30851</t>
  </si>
  <si>
    <t>王臻</t>
  </si>
  <si>
    <t>胫骨横向骨搬移技术治疗糖尿病足的血管再生机制</t>
  </si>
  <si>
    <t>2022JJ30852</t>
  </si>
  <si>
    <t>魏建伟</t>
  </si>
  <si>
    <t>ApoO介导恩格列净调控心肌细胞铁死亡在慢性心力衰竭中的作用及机制探讨</t>
  </si>
  <si>
    <t>2022JJ30853</t>
  </si>
  <si>
    <t>吴陈璐</t>
  </si>
  <si>
    <t>肝x受体对肺动脉高压右室心肌重构细胞铁死亡的影响及调控机制</t>
  </si>
  <si>
    <t>2022JJ30854</t>
  </si>
  <si>
    <t>吴斯杰</t>
  </si>
  <si>
    <t>Prx-1启动子调控的VDR敲除对小鼠前腭缝牵张成骨的影响</t>
  </si>
  <si>
    <t>2022JJ30855</t>
  </si>
  <si>
    <t>肖立伟</t>
  </si>
  <si>
    <t>DHFR基因拷贝数变异所致心脏发育异常的机制研究</t>
  </si>
  <si>
    <t>2022JJ30856</t>
  </si>
  <si>
    <t>谢立</t>
  </si>
  <si>
    <t>多组学技术精准预测靶向DMARDs治疗类风湿关节炎疗效的研究</t>
  </si>
  <si>
    <t>2022JJ30857</t>
  </si>
  <si>
    <t>谢希</t>
  </si>
  <si>
    <t>Tet2调控Th17细胞分化和功能参与1型糖尿病发生的作用机制研究</t>
  </si>
  <si>
    <t>2022JJ30858</t>
  </si>
  <si>
    <t>谢志国</t>
  </si>
  <si>
    <t>外泌体-miR-27a-3p介导胶质-血管“交互对话”在脑缺血再灌注后血脑屏障保护中的作用及机制研究</t>
  </si>
  <si>
    <t>2022JJ30859</t>
  </si>
  <si>
    <t>阳彬彬</t>
  </si>
  <si>
    <t>TRPM7在糖尿病肾小球内皮细胞滤过屏障受损中的作用及机制研究</t>
  </si>
  <si>
    <t>2022JJ30860</t>
  </si>
  <si>
    <t>阳喜定</t>
  </si>
  <si>
    <t>一站式人工智能医疗辅助终端：构建DIANA系统用于脑梗死患者诊疗相关研究</t>
  </si>
  <si>
    <t>2022JJ30861</t>
  </si>
  <si>
    <t>杨利</t>
  </si>
  <si>
    <t>DOK3调控巨噬细胞极化在脂肪组织代谢性炎症及胰岛素抵抗中的作用及机制研究</t>
  </si>
  <si>
    <t>2022JJ30862</t>
  </si>
  <si>
    <t>杨永玉</t>
  </si>
  <si>
    <t>外泌体lncRNA TP73-AS1靶向调控FXR介导CAFs代谢重编程加速乳腺癌进展的机制研究</t>
  </si>
  <si>
    <t>2022JJ30863</t>
  </si>
  <si>
    <t>姚佳</t>
  </si>
  <si>
    <t>引流区域肠系膜淋巴结在炎症性肠病中的发病机制研究</t>
  </si>
  <si>
    <t>2022JJ30864</t>
  </si>
  <si>
    <t>张洁</t>
  </si>
  <si>
    <t>基于肠道菌群和神经炎症探讨低剂量有机磷农药毒死蜱非急性暴露对衰老模型小鼠认知功能的影响及作用机制</t>
  </si>
  <si>
    <t>2022JJ30865</t>
  </si>
  <si>
    <t>circRNA_103870通过海绵吸附miR-494参与胃肠道间质瘤发生的作用和机制</t>
  </si>
  <si>
    <t>2022JJ30866</t>
  </si>
  <si>
    <t>张磊屹</t>
  </si>
  <si>
    <t>基于老年综合评估的老年人跌倒风险预测模型构建</t>
  </si>
  <si>
    <t>2022JJ30867</t>
  </si>
  <si>
    <t>张孟喜</t>
  </si>
  <si>
    <t>MEF2D信号通路调控铁死亡介导卵巢癌铂耐药机制研究</t>
  </si>
  <si>
    <t>2022JJ30868</t>
  </si>
  <si>
    <t>张永晶</t>
  </si>
  <si>
    <t>LncRNA-MM2P靶向调控巨噬细胞M2极化对视网膜新生血管形成的作用与机制</t>
  </si>
  <si>
    <t>2022JJ30869</t>
  </si>
  <si>
    <t>周也荻</t>
  </si>
  <si>
    <t>LRRK2通过结合JUP激活TNFα/NF-kappa B信号通路促进肾透明细胞癌进展和调控肿瘤免疫</t>
  </si>
  <si>
    <t>2022JJ30870</t>
  </si>
  <si>
    <t>朱梁</t>
  </si>
  <si>
    <t>MIC26调节线粒体功能促进巨噬细胞炎症及动脉粥样硬化的机制研究</t>
  </si>
  <si>
    <t>2022JJ40672</t>
  </si>
  <si>
    <t>贺嘉</t>
  </si>
  <si>
    <t>生理常氧通过激活SLC7A11抑制铁死亡增强ASCs治疗效果的机制研究</t>
  </si>
  <si>
    <t>2022JJ40673</t>
  </si>
  <si>
    <t>陈畅</t>
  </si>
  <si>
    <t>外周T辅助细胞（Tph）对干燥综合征B细胞分化的调控作用及机制研究</t>
  </si>
  <si>
    <t>2022JJ40674</t>
  </si>
  <si>
    <t>陈家丽</t>
  </si>
  <si>
    <t>VDR和Cyp27b1在分娩中的作用及机制研究</t>
  </si>
  <si>
    <t>2022JJ40675</t>
  </si>
  <si>
    <t>陈景飞</t>
  </si>
  <si>
    <t>METTL3通过调控线粒体自噬和M2巨噬细胞极化介导肥胖诱导的脂肪组织慢性炎症的研究</t>
  </si>
  <si>
    <t>2022JJ40676</t>
  </si>
  <si>
    <t>陈茜</t>
  </si>
  <si>
    <t>个性化神经反馈疗法对降低甲基苯丙胺使用障碍者渴求的纵向研究</t>
  </si>
  <si>
    <t>2022JJ40677</t>
  </si>
  <si>
    <t>陈淑宝</t>
  </si>
  <si>
    <t>基于铁死亡探讨NMDAR激活发挥促动脉粥样硬化的作用</t>
  </si>
  <si>
    <t>2022JJ40678</t>
  </si>
  <si>
    <t>成海鹏</t>
  </si>
  <si>
    <t>超级增强子ETV4介导Hedgehog通路调控干性基因影响结肠癌细胞增殖和侵袭机制研究</t>
  </si>
  <si>
    <t>2022JJ40679</t>
  </si>
  <si>
    <t>戴瑛欢</t>
  </si>
  <si>
    <t>中性粒细胞胞外诱捕网在NMOSD早期模型中损伤神经细胞的机制研究</t>
  </si>
  <si>
    <t>2022JJ40680</t>
  </si>
  <si>
    <t>段天骄</t>
  </si>
  <si>
    <t>CFTR选择性抑制剂在过敏性腹泻中的疗效研究</t>
  </si>
  <si>
    <t>2022JJ40681</t>
  </si>
  <si>
    <t>段天英</t>
  </si>
  <si>
    <t>外泌体来源的miR-125b-5p/DRAM2通过调控自噬介导弥漫大B细胞淋巴瘤化疗耐药的机制研究</t>
  </si>
  <si>
    <t>2022JJ40682</t>
  </si>
  <si>
    <t>冯瑜桦</t>
  </si>
  <si>
    <t>GDF11通过SIRT1/Nrf2途径抑制氧化应激改善射血分数保留型心衰心肌纤维化</t>
  </si>
  <si>
    <t>2022JJ40683</t>
  </si>
  <si>
    <t>付丽瑶</t>
  </si>
  <si>
    <t>大麻二酚通过腺苷2A受体调节癫痫大鼠小胶质细胞极化并发挥神经保护作用</t>
  </si>
  <si>
    <t>2022JJ40684</t>
  </si>
  <si>
    <t>龚潇湘</t>
  </si>
  <si>
    <t>MSC源性外泌体传递miR-148a调控巨噬细胞极化在溃疡性结肠炎中的作用及机制研究</t>
  </si>
  <si>
    <t>2022JJ40685</t>
  </si>
  <si>
    <t>谷莉</t>
  </si>
  <si>
    <t>lncRNA CHAER 在有氧运动性肥厚预适应改善心肌梗死后心室重构中的作用及机制研究</t>
  </si>
  <si>
    <t>2022JJ40686</t>
  </si>
  <si>
    <t>桂娅君</t>
  </si>
  <si>
    <t>突变型KMT2C调控H3K4甲基化影响DNA同源重组修复增强卵巢癌顺铂敏感性的分子机制研究</t>
  </si>
  <si>
    <t>2022JJ40687</t>
  </si>
  <si>
    <t>何柳青</t>
  </si>
  <si>
    <t>利用携带RVG的外泌体传递miRNA-25入脑治疗SCA3及其机制研究</t>
  </si>
  <si>
    <t>2022JJ40688</t>
  </si>
  <si>
    <t>何苗</t>
  </si>
  <si>
    <t>肠道菌群及代谢物在1型糖尿病发生发展中的作用及机制研究</t>
  </si>
  <si>
    <t>2022JJ40689</t>
  </si>
  <si>
    <t>胡婧宜</t>
  </si>
  <si>
    <t>SIRT3去乙酰化DsbA-L在调节肝细胞线粒体稳态中的作用及机制研究</t>
  </si>
  <si>
    <t>2022JJ40690</t>
  </si>
  <si>
    <t>胡莉</t>
  </si>
  <si>
    <t>萝卜硫素通过氧化应激通路改善精神分裂症患者阴性症状和认知功能的疗效和机制研究</t>
  </si>
  <si>
    <t>2022JJ40691</t>
  </si>
  <si>
    <t>黄兢</t>
  </si>
  <si>
    <t>基于任务态fMRI个体化精准定位的aiTBS治疗难治性抑郁症患者的神经机制研究</t>
  </si>
  <si>
    <t>2022JJ40692</t>
  </si>
  <si>
    <t>鞠玉朦</t>
  </si>
  <si>
    <t>曲妥珠单抗联合纳米氧化石墨烯通过HER-2/Akt轴诱导骨肉瘤程序性坏死的机制研究</t>
  </si>
  <si>
    <t>2022JJ40693</t>
  </si>
  <si>
    <t>李岚</t>
  </si>
  <si>
    <t>基于PK/PD模型的头孢哌酮/舒巴坦在CRRT脓毒症患者中的合理化给药研究</t>
  </si>
  <si>
    <t>2022JJ40694</t>
  </si>
  <si>
    <t>李三望</t>
  </si>
  <si>
    <t>基因组重复序列突变在精神分裂症同卵双生子不同病的作用机制研究</t>
  </si>
  <si>
    <t>2022JJ40695</t>
  </si>
  <si>
    <t>李宗昌</t>
  </si>
  <si>
    <t>基于主动控制脊柱模型的青少年特发性脊柱侧凸的机理分析及其应用研究</t>
  </si>
  <si>
    <t>2022JJ40696</t>
  </si>
  <si>
    <t>梁梓扬</t>
  </si>
  <si>
    <t>rTMS精准调控广泛性焦虑障碍患者选择性注意偏倚相关神经环路的疗效及机制研究</t>
  </si>
  <si>
    <t>2022JJ40697</t>
  </si>
  <si>
    <t>廖梅</t>
  </si>
  <si>
    <t>炎症微环境介导的仿生纳米载药体系抗动脉粥样硬化研究</t>
  </si>
  <si>
    <t>2022JJ40698</t>
  </si>
  <si>
    <t>刘浩</t>
  </si>
  <si>
    <t>Vimentin介导NLRP3炎症小体信号通路调控隐球菌脑膜炎后小胶质细胞的活化的相关机制</t>
  </si>
  <si>
    <t>2022JJ40699</t>
  </si>
  <si>
    <t>刘玲娟</t>
  </si>
  <si>
    <t>Cu-Cy纳米颗粒介导的微波光动力靶向治疗结直肠癌肝转移的杀伤作用研究</t>
  </si>
  <si>
    <t>2022JJ40700</t>
  </si>
  <si>
    <t>刘忠涛</t>
  </si>
  <si>
    <t>米诺环素抑制小胶质细胞活化调控突触可塑性增效氯胺酮抗抑郁效应的作用和机制研究</t>
  </si>
  <si>
    <t>2022JJ40701</t>
  </si>
  <si>
    <t>柳进</t>
  </si>
  <si>
    <t>基于同位素稀释液相色谱串联质谱技术建立血清17α-羟孕酮参考系统的研究</t>
  </si>
  <si>
    <t>2022JJ40702</t>
  </si>
  <si>
    <t>龙琪琛</t>
  </si>
  <si>
    <t>LXR介导脂质代谢紊乱在SCA3/MJD中的发病机制研究</t>
  </si>
  <si>
    <t>2022JJ40703</t>
  </si>
  <si>
    <t>龙哲</t>
  </si>
  <si>
    <t>外泌体介导的circRACGP1促进TCF1泛素化诱导非小细胞肺癌免疫耐受的机制研究</t>
  </si>
  <si>
    <t>2022JJ40704</t>
  </si>
  <si>
    <t>卢敏</t>
  </si>
  <si>
    <t>孤独症谱系障碍患者SHANK基因家族多态性及其与孕期不良事件、心理应激交互作用的病例对照研究</t>
  </si>
  <si>
    <t>2022JJ40705</t>
  </si>
  <si>
    <t>罗婷</t>
  </si>
  <si>
    <t>基于METTL3/YTHDF1介导IL6-STAT3通路探讨健脾清热活血法干预胃“炎-癌”转化的机制</t>
  </si>
  <si>
    <t>2022JJ40706</t>
  </si>
  <si>
    <t>聂课朝</t>
  </si>
  <si>
    <t>rTMS通过PAQR3调控线粒体自噬减轻脑缺血再灌注损伤的机制研究</t>
  </si>
  <si>
    <t>2022JJ40707</t>
  </si>
  <si>
    <t>彭文娜</t>
  </si>
  <si>
    <t>抗增殖蛋白1在1,25-双羟维生素D抑制肝癌细胞增殖中的介导作用</t>
  </si>
  <si>
    <t>2022JJ40708</t>
  </si>
  <si>
    <t>唐元媛</t>
  </si>
  <si>
    <t>Pax6/miR-3473b/TREM2调控小胶质细胞自噬和吞噬在脑缺血神经再生中的交互对话</t>
  </si>
  <si>
    <t>2022JJ40709</t>
  </si>
  <si>
    <t>涂然然</t>
  </si>
  <si>
    <t>PEC通过β-catenin通路介导肾小管肾小球序贯损伤的机制研究</t>
  </si>
  <si>
    <t>2022JJ40710</t>
  </si>
  <si>
    <t>王嘉怡</t>
  </si>
  <si>
    <t>基于CYLD/PLK4通路调控NLRP3炎症小体激活探讨人参皂苷Rg3治疗溃疡性结肠炎的作用及机制</t>
  </si>
  <si>
    <t>2022JJ40711</t>
  </si>
  <si>
    <t>王沙龙</t>
  </si>
  <si>
    <t>PI3K/AKT/mTOR信号通路调控Tiam1的表达对喉癌放疗敏感性的影响及机制研究</t>
  </si>
  <si>
    <t>2022JJ40712</t>
  </si>
  <si>
    <t>王爽</t>
  </si>
  <si>
    <t>CXCL16通过胰腺星状细胞SAPK/JNK信号通路调控慢性胰腺炎纤维化的机制研究</t>
  </si>
  <si>
    <t>2022JJ40713</t>
  </si>
  <si>
    <t>王晓博</t>
  </si>
  <si>
    <t>IRF5介导肺巨噬细胞极化在结缔组织病相关间质性肺疾病免疫应答中的作用机制研究</t>
  </si>
  <si>
    <t>2022JJ40714</t>
  </si>
  <si>
    <t>王晓红</t>
  </si>
  <si>
    <t>低氧环境下甲状腺乳头状癌细胞源性外泌体CXCL8促进淋巴管生成的机制研究</t>
  </si>
  <si>
    <t>2022JJ40715</t>
  </si>
  <si>
    <t>吴凤</t>
  </si>
  <si>
    <t>长期有氧运动促进DNA甲基化介导的Treg细胞分化改善寻常型银屑病的机制研究</t>
  </si>
  <si>
    <t>2022JJ40716</t>
  </si>
  <si>
    <t>武瑞芳</t>
  </si>
  <si>
    <t>m6A修饰circTNPO3通过上调MTDH和EIF4A3 促进卵巢癌紫杉醇耐药</t>
  </si>
  <si>
    <t>2022JJ40717</t>
  </si>
  <si>
    <t>夏冰</t>
  </si>
  <si>
    <t>ATX-LPA轴诱导1型糖尿病的作用机制及临床意义研究</t>
  </si>
  <si>
    <t>2022JJ40718</t>
  </si>
  <si>
    <t>谢凌翔</t>
  </si>
  <si>
    <t>GSDMB通过STAT3上调PD-L1表达调控肾透明细胞癌肿瘤免疫的作用与机制研究</t>
  </si>
  <si>
    <t>2022JJ40719</t>
  </si>
  <si>
    <t>熊伟</t>
  </si>
  <si>
    <t>circSFMBT1通过调控miR-637 /NFAT5轴在胰腺癌血管生成和干性中的作用机制</t>
  </si>
  <si>
    <t>2022JJ40720</t>
  </si>
  <si>
    <t>徐恕</t>
  </si>
  <si>
    <t>网膜素调控内皮细胞源性外泌体miR-124-3p在血管平滑肌细胞表型转化中的作用及其机制研究</t>
  </si>
  <si>
    <t>2022JJ40721</t>
  </si>
  <si>
    <t>许丰</t>
  </si>
  <si>
    <t>孤儿G蛋白偶联受体GPR54调控B细胞分化的分子机制及其在系统性红斑狼疮发病机制中的作用</t>
  </si>
  <si>
    <t>2022JJ40722</t>
  </si>
  <si>
    <t>杨明</t>
  </si>
  <si>
    <t>补肾填髓方靶向ACSL4/ALOX/PEox通路抑制铁死亡治疗阿尔茨海默病的机制</t>
  </si>
  <si>
    <t>2022JJ40723</t>
  </si>
  <si>
    <t>易敏</t>
  </si>
  <si>
    <t>Akt-1/Akt-2对实验性自身免疫性重症肌无力（EAMG）的作用及其机制研究</t>
  </si>
  <si>
    <t>2022JJ40724</t>
  </si>
  <si>
    <t>尹炜凡</t>
  </si>
  <si>
    <t>磁场调控感生电学微环境诱导间充质干细胞不同方向分化的研究</t>
  </si>
  <si>
    <t>2022JJ40725</t>
  </si>
  <si>
    <t>张冯依</t>
  </si>
  <si>
    <t>circCDYL2结合EIF2A蛋白促进RAD51翻译影响同源重组诱导鼻咽癌放疗抵抗</t>
  </si>
  <si>
    <t>2022JJ40726</t>
  </si>
  <si>
    <t>张咪</t>
  </si>
  <si>
    <t>HIIT通过BRD4/PGC1-α调控肌肉纤维表型改善COPD模型大鼠肌肉功能障碍的机制研究</t>
  </si>
  <si>
    <t>2022JJ40727</t>
  </si>
  <si>
    <t>张弯弯</t>
  </si>
  <si>
    <t>从Aβ激活NLRP3/IL-1β信号通路介导小胶质细胞焦亡解析补肾填髓方抗阿尔兹海默病的机制研究</t>
  </si>
  <si>
    <t>2022JJ40728</t>
  </si>
  <si>
    <t>张哲宇</t>
  </si>
  <si>
    <t>lncRNA-MAARS介导的巨噬细胞焦亡在早期动脉粥样硬化中的作用及机制研究</t>
  </si>
  <si>
    <t>2022JJ40729</t>
  </si>
  <si>
    <t>周浩洋</t>
  </si>
  <si>
    <t>搭载格列本脲的靶向缺血区纳米药物治疗脑卒中的研究</t>
  </si>
  <si>
    <t>2022JJ40730</t>
  </si>
  <si>
    <t>周宇</t>
  </si>
  <si>
    <t>Shh/Smo/RhoA信号通路调控淋巴管内皮细胞增生的机制研究</t>
  </si>
  <si>
    <t>2022JJ40731</t>
  </si>
  <si>
    <t>卓慧</t>
  </si>
  <si>
    <t>Sox2OT通过调控miR-942-5p/HIF3A轴及促进细胞自噬进而影响类风湿性关节炎的机制研究</t>
  </si>
  <si>
    <t>2022JJ70050</t>
  </si>
  <si>
    <t>陈丁</t>
  </si>
  <si>
    <t>左西孟旦对缺血再灌注损伤中心肌细胞自噬的影响及其调控机制的研究</t>
  </si>
  <si>
    <t>2022JJ70051</t>
  </si>
  <si>
    <t>董莉妮</t>
  </si>
  <si>
    <t>巨噬细胞X因子在心肌梗死后康复运动中的作用研究</t>
  </si>
  <si>
    <t>2022JJ70052</t>
  </si>
  <si>
    <t>黄伶智</t>
  </si>
  <si>
    <t>人肺鳞癌组织硝基化蛋白质组学研究</t>
  </si>
  <si>
    <t>2022JJ70053</t>
  </si>
  <si>
    <t>黄育达</t>
  </si>
  <si>
    <t>Hippo/YAP激活Wnt/β-catenin通路调控牙髓干细胞成牙本质分化的机制研究</t>
  </si>
  <si>
    <t>2022JJ70054</t>
  </si>
  <si>
    <t>李蓉</t>
  </si>
  <si>
    <t>METTL14介导的LncRNA H19 m6A修饰促进动脉中膜钙化的作用及其机制研究</t>
  </si>
  <si>
    <t>2022JJ70055</t>
  </si>
  <si>
    <t>廖晓波</t>
  </si>
  <si>
    <t>基于机器学习的关节置换术术中低体温预测模型构建及验证研究</t>
  </si>
  <si>
    <t>2022JJ70056</t>
  </si>
  <si>
    <t>王惠平</t>
  </si>
  <si>
    <t>基于EMA+mHealth技术的围产期焦虑高风险人群情绪管理模式的构建及实证研究</t>
  </si>
  <si>
    <t>2022JJ70057</t>
  </si>
  <si>
    <t>王琴</t>
  </si>
  <si>
    <t>外泌体LILRB1参与急性B淋巴细胞白血病逃逸NK细胞杀伤的作用及临床应用研究</t>
  </si>
  <si>
    <t>2022JJ70058</t>
  </si>
  <si>
    <t>王志华</t>
  </si>
  <si>
    <t>linc01089下调导致TRIM21翻译抑制促进糖酵解介导血管平滑肌细胞表型转化和颅内动脉瘤进展</t>
  </si>
  <si>
    <t>2022JJ70059</t>
  </si>
  <si>
    <t>张明铭</t>
  </si>
  <si>
    <t>ASK1介导JNK/p38 MAPK通路调控髓核细胞焦亡促进椎间盘退变的机制研究</t>
  </si>
  <si>
    <t>2022JJ70060</t>
  </si>
  <si>
    <t>张谦实</t>
  </si>
  <si>
    <t>头颈鳞癌中miR-30e-5p/MKRN3/CXCL8信号轴调控肿瘤微血管生成和转移的机制研究</t>
  </si>
  <si>
    <t>2022JJ70061</t>
  </si>
  <si>
    <t>张水婷</t>
  </si>
  <si>
    <t>MCTP2基因突变导致主动脉缩窄的机制研究</t>
  </si>
  <si>
    <t>2022JJ70062</t>
  </si>
  <si>
    <t>张伟志</t>
  </si>
  <si>
    <t>循环外泌体miR-184在慢性间歇性缺氧引起的心脏损伤中作用及机制研究</t>
  </si>
  <si>
    <t>2022JJ70063</t>
  </si>
  <si>
    <t>张湘瑜</t>
  </si>
  <si>
    <t>WTAP介导NAMPT m6A修饰调控骨关节炎软骨细胞自噬的机制研究</t>
  </si>
  <si>
    <t>2022JJ70064</t>
  </si>
  <si>
    <t>朱可为</t>
  </si>
  <si>
    <t>颈动脉斑块的超声智能诊断系统研发与临床应用</t>
  </si>
  <si>
    <t>2022JJ80038</t>
  </si>
  <si>
    <t>何昊</t>
  </si>
  <si>
    <t>茴三硫对缺血再灌注损伤心肌细胞线粒体的保护作用及机制研究</t>
  </si>
  <si>
    <t>2022JJ80039</t>
  </si>
  <si>
    <t>李辉</t>
  </si>
  <si>
    <t>基于微观模拟的狼疮性肾炎决策分析模型的构建与卫生经济学评价研究</t>
  </si>
  <si>
    <t>2022JJ80040</t>
  </si>
  <si>
    <t>易利丹</t>
  </si>
  <si>
    <t>中南大学湘雅三医院</t>
  </si>
  <si>
    <t>中南大学湘雅三医院小计</t>
  </si>
  <si>
    <t>用药过程中的护理中断管理精准干预技术研究</t>
  </si>
  <si>
    <t>2022JJ10098</t>
  </si>
  <si>
    <t>谢建飞</t>
  </si>
  <si>
    <t>非酒精性脂肪肝病的分子机制及相关肝硬化的精准防治策略</t>
  </si>
  <si>
    <t>2022JJ10099</t>
  </si>
  <si>
    <t>孙传政</t>
  </si>
  <si>
    <t>RAB8A-ACACA-FASN通路介导的自噬依赖性铁死亡在胰腺癌中的作用</t>
  </si>
  <si>
    <t>2022JJ20090</t>
  </si>
  <si>
    <t>李静泊</t>
  </si>
  <si>
    <t>ADAR1在肺动脉高压中的作用</t>
  </si>
  <si>
    <t>2022JJ20091</t>
  </si>
  <si>
    <t>李亚培</t>
  </si>
  <si>
    <t>m6A阅读器YTHDF2调控靶基因mRNA稳定性促进肝癌侵袭转移的机制研究</t>
  </si>
  <si>
    <t>2022JJ20092</t>
  </si>
  <si>
    <t>刘晓明</t>
  </si>
  <si>
    <t>SIRT7调节NLRP3炎性小体活化参与脓毒症发生的机制研究</t>
  </si>
  <si>
    <t>2022JJ20093</t>
  </si>
  <si>
    <t>王丹</t>
  </si>
  <si>
    <t>环氧化酶2信号通路在高氧对新生大鼠海马神经元损害中作用及分子机制研究</t>
  </si>
  <si>
    <t>2022JJ30068</t>
  </si>
  <si>
    <t>薄涛</t>
  </si>
  <si>
    <t>碳/铁氧体壳核纳米复合材料电磁损耗协同与吸波增强机制</t>
  </si>
  <si>
    <t>2022JJ30873</t>
  </si>
  <si>
    <t>单冬勇</t>
  </si>
  <si>
    <t>肾胺酶调节血管免疫炎症相关记忆性T细胞分化抑制动脉粥样硬化的机制研究</t>
  </si>
  <si>
    <t>2022JJ30874</t>
  </si>
  <si>
    <t>彭丽萍</t>
  </si>
  <si>
    <t>纳米Fe3O4双功能化人工骨基于磁热效应和芬顿反应的协同抗骨肉瘤效应研究</t>
  </si>
  <si>
    <t>2022JJ30875</t>
  </si>
  <si>
    <t>宾石珍</t>
  </si>
  <si>
    <t>LncRNA LINC02454顺式调控HMGA2促进甲状腺癌恶性进展的作用及机制研究</t>
  </si>
  <si>
    <t>2022JJ30876</t>
  </si>
  <si>
    <t>曹艳</t>
  </si>
  <si>
    <t>环状RNA CELSR1通过表皮生长因子信号通路促进卵巢癌增殖转移的机制研究</t>
  </si>
  <si>
    <t>2022JJ30877</t>
  </si>
  <si>
    <t>曾向阳</t>
  </si>
  <si>
    <t>血脑屏障在术后认知损伤中的门控作用及其下游星形胶质细胞调控机制研究</t>
  </si>
  <si>
    <t>2022JJ30878</t>
  </si>
  <si>
    <t>陈功</t>
  </si>
  <si>
    <t>T细胞受体（TCR)-多肽-MHC之间的抗原识别过程在IgLON5抗体相关疾病发病机制中的作用探讨</t>
  </si>
  <si>
    <t>2022JJ30879</t>
  </si>
  <si>
    <t>陈寒</t>
  </si>
  <si>
    <t>UVB通过激活ciRS-7/FUS/MITF通路促进黑素细胞黑素生成的机制研究</t>
  </si>
  <si>
    <t>2022JJ30880</t>
  </si>
  <si>
    <t>陈静</t>
  </si>
  <si>
    <t>EGR3调控BMAL1-PPARγ通路在长期昼夜节律颠倒所致肥胖中的作用和机制研究</t>
  </si>
  <si>
    <t>2022JJ30881</t>
  </si>
  <si>
    <t>陈科</t>
  </si>
  <si>
    <t>探索A. muciniphila改善酒精性肝病及其所致焦虑抑郁的治疗潜能</t>
  </si>
  <si>
    <t>2022JJ30882</t>
  </si>
  <si>
    <t>陈体</t>
  </si>
  <si>
    <t>外泌体miR-21靶向PTEN调控PI3K/AKT轴促进克罗恩病肠道血管增生的机制研究</t>
  </si>
  <si>
    <t>2022JJ30883</t>
  </si>
  <si>
    <t>陈雄</t>
  </si>
  <si>
    <t>SMPD1介导MCU调控的线粒体钙离子摄取异常在糖尿病心脏重构中的作用及机制研究</t>
  </si>
  <si>
    <t>2022JJ30884</t>
  </si>
  <si>
    <t>方伟进</t>
  </si>
  <si>
    <t>非小细胞肺癌环状RNA动态表达谱建立及其关键分子circ_012515在EGFR-TKI耐药中的作用</t>
  </si>
  <si>
    <t>2022JJ30885</t>
  </si>
  <si>
    <t>傅云峰</t>
  </si>
  <si>
    <t>METTL3以m6A依赖的方式通过SKIP/PI3K/AKT轴调控PCOS颗粒细胞凋亡的作用机制研究</t>
  </si>
  <si>
    <t>2022JJ30886</t>
  </si>
  <si>
    <t>蒋斌</t>
  </si>
  <si>
    <t>GLP-1/Hippo信号通路对减重术后NAFLD改善的机制研究</t>
  </si>
  <si>
    <t>2022JJ30887</t>
  </si>
  <si>
    <t>李鹏洲</t>
  </si>
  <si>
    <t>多发性骨髓瘤患者单核巨噬细胞抗病毒免疫功能缺陷的机制研究</t>
  </si>
  <si>
    <t>2022JJ30888</t>
  </si>
  <si>
    <t>李昕</t>
  </si>
  <si>
    <t>M6A修饰上调的lncRNA HULC调控骨肉瘤糖酵解和转移的机制研究</t>
  </si>
  <si>
    <t>2022JJ30889</t>
  </si>
  <si>
    <t>李泳</t>
  </si>
  <si>
    <t>利用Fgf12突变小鼠模型研究发作性运动诱发性运动障碍新的发病机制</t>
  </si>
  <si>
    <t>2022JJ30890</t>
  </si>
  <si>
    <t>刘鼎</t>
  </si>
  <si>
    <t>IBD相关外泌体来源 LncRNA NEAT1调控miR-34a促进结肠癌干细胞增殖及迁移的机制研究</t>
  </si>
  <si>
    <t>2022JJ30891</t>
  </si>
  <si>
    <t>刘芬</t>
  </si>
  <si>
    <t>基于COM-B理论的肾移植患者运动干预模式构建及效果评价</t>
  </si>
  <si>
    <t>2022JJ30892</t>
  </si>
  <si>
    <t>刘佳</t>
  </si>
  <si>
    <t>强啡肽通过PINK1/Parkin信号通路缓解脓毒症中枢神经系统炎症的机制研究</t>
  </si>
  <si>
    <t>2022JJ30893</t>
  </si>
  <si>
    <t>刘琳</t>
  </si>
  <si>
    <t>基于超声影像组学探讨WNT10A介导Tec/STAT3通路促进甲状腺乳头状癌淋巴结转移的机制研究</t>
  </si>
  <si>
    <t>2022JJ30894</t>
  </si>
  <si>
    <t>刘稳刚</t>
  </si>
  <si>
    <t>LMTK2基因调控TGF-β信号通路在肺癌增殖和侵袭中的作用与分子机制研究</t>
  </si>
  <si>
    <t>2022JJ30895</t>
  </si>
  <si>
    <t>刘学文</t>
  </si>
  <si>
    <t>环状RNA hsa_circ_0122013通过miR-6792-3p调控肝癌发展的机制研究</t>
  </si>
  <si>
    <t>2022JJ30896</t>
  </si>
  <si>
    <t>刘杨</t>
  </si>
  <si>
    <t>PLXNA1调控肺腺癌骨转移及骨损伤的功能和机制研究</t>
  </si>
  <si>
    <t>2022JJ30897</t>
  </si>
  <si>
    <t>苗惊雷</t>
  </si>
  <si>
    <t>肠道B. salyersiae介导短链脂肪酸代谢调控更年期阿尔兹海默病进展的机制研究</t>
  </si>
  <si>
    <t>2022JJ30898</t>
  </si>
  <si>
    <t>潘琼</t>
  </si>
  <si>
    <t>基于PBPK/PD模型指导重症患者静脉滴注联合雾化吸入多粘菌素B的精准用药研究</t>
  </si>
  <si>
    <t>2022JJ30899</t>
  </si>
  <si>
    <t>裴奇</t>
  </si>
  <si>
    <t>EBV编码环状RNA circBART介导的胆固醇代谢在EBV相关胃癌细胞免疫逃逸中的作用机制研究</t>
  </si>
  <si>
    <t>2022JJ30900</t>
  </si>
  <si>
    <t>屈琳</t>
  </si>
  <si>
    <t>mAChR拮抗和兴奋调控ILC2的增殖和活化在变应性鼻炎中的作用和机制</t>
  </si>
  <si>
    <t>2022JJ30901</t>
  </si>
  <si>
    <t>谭国林</t>
  </si>
  <si>
    <t>CircJARID2调控miR-33a-5p/SIRT6介导的自噬改善脓毒症相关ARDS的机制研究</t>
  </si>
  <si>
    <t>2022JJ30902</t>
  </si>
  <si>
    <t>王仟陆</t>
  </si>
  <si>
    <t>锰免疫剂递送核酸佐剂协同诱导先天与适应性免疫抑制肿瘤侵袭/迁移的研究</t>
  </si>
  <si>
    <t>2022JJ30903</t>
  </si>
  <si>
    <t>王胜峰</t>
  </si>
  <si>
    <t>Pi-YTHDF1介导铁死亡促进胶质瘤生长与侵袭的机制研究</t>
  </si>
  <si>
    <t>2022JJ30904</t>
  </si>
  <si>
    <t>王知非</t>
  </si>
  <si>
    <t>D-甘露糖抗癫痫作用的机制研究</t>
  </si>
  <si>
    <t>2022JJ30905</t>
  </si>
  <si>
    <t>吴金泽</t>
  </si>
  <si>
    <t>H.pylori感染时m6A识别蛋白IGF2BP1调控GATA3致萎缩性胃炎的机制研究</t>
  </si>
  <si>
    <t>2022JJ30906</t>
  </si>
  <si>
    <t>徐灿霞</t>
  </si>
  <si>
    <t>基于NGF介导的自噬-凋亡平衡探讨肢体远端缺血预处理对肝脏缺血再灌注损伤的保护作用</t>
  </si>
  <si>
    <t>2022JJ30907</t>
  </si>
  <si>
    <t>姚凯</t>
  </si>
  <si>
    <t>FTO介导的HMGN5 m6A甲基化在膀胱癌细胞增殖和侵袭中的作用和机制研究</t>
  </si>
  <si>
    <t>2022JJ30908</t>
  </si>
  <si>
    <t>姚鲲</t>
  </si>
  <si>
    <t>血清tRF-3019a作为结直肠癌生物标志物及参与肿瘤侵袭转移的机制研究</t>
  </si>
  <si>
    <t>2022JJ30909</t>
  </si>
  <si>
    <t>张德才</t>
  </si>
  <si>
    <t>腓骨肌萎缩症MFN2和GDAP1双基因序列变异加重表型的机制研究</t>
  </si>
  <si>
    <t>2022JJ30910</t>
  </si>
  <si>
    <t>张如旭</t>
  </si>
  <si>
    <t>m6A去甲基化修饰酶ALKBH5介导LncRNA-NEAT1/PUMA轴促进急性肝衰竭的机制研究</t>
  </si>
  <si>
    <t>2022JJ30911</t>
  </si>
  <si>
    <t>赵于军</t>
  </si>
  <si>
    <t>LncRNA MEG3介导IL1R1调控巨噬细胞迁移参与脊髓损伤修复的机制研究</t>
  </si>
  <si>
    <t>2022JJ30912</t>
  </si>
  <si>
    <t>周嘉辉</t>
  </si>
  <si>
    <t>循环外泌体miR-125a-5p对脓毒症相关急性肺损伤的影响及机制研究</t>
  </si>
  <si>
    <t>2022JJ30913</t>
  </si>
  <si>
    <t>朱珊</t>
  </si>
  <si>
    <t>DRG支付背景下医保基金监管体系构建研究</t>
  </si>
  <si>
    <t>2022JJ40734</t>
  </si>
  <si>
    <t>常维夫</t>
  </si>
  <si>
    <t>改良行为激活疗法对肾移植受者术后抑郁症状的效果研究</t>
  </si>
  <si>
    <t>2022JJ40735</t>
  </si>
  <si>
    <t>刘敏</t>
  </si>
  <si>
    <t>临床用药过程中的护理中断事件风险预测模型研究</t>
  </si>
  <si>
    <t>2022JJ40736</t>
  </si>
  <si>
    <t>王莎</t>
  </si>
  <si>
    <t>基于心理灵活性对青少年男生性身份认同困境的干预策略研究</t>
  </si>
  <si>
    <t>2022JJ40737</t>
  </si>
  <si>
    <t>张爱迪</t>
  </si>
  <si>
    <t>KAT2A多途径调控cGAS促进狼疮肾炎炎症扩大的机制研究</t>
  </si>
  <si>
    <t>2022JJ40738</t>
  </si>
  <si>
    <t>唐又周</t>
  </si>
  <si>
    <t>高糖环境下Nox4介导的心肌细胞铁死亡促进糖尿病心肌损伤的机制研究</t>
  </si>
  <si>
    <t>2022JJ40739</t>
  </si>
  <si>
    <t>常欢</t>
  </si>
  <si>
    <t>LncRNA-CDKN2B-AS1调控MLKL依赖的程序性坏死在急性胰腺炎相关肺损伤中的作用机制研究</t>
  </si>
  <si>
    <t>2022JJ40740</t>
  </si>
  <si>
    <t>陈浪</t>
  </si>
  <si>
    <t>组蛋白甲基化修饰m6A阅读器基因IGF2BP3调控胰腺癌糖酵解的机制研究</t>
  </si>
  <si>
    <t>2022JJ40741</t>
  </si>
  <si>
    <t>高文哲</t>
  </si>
  <si>
    <t>纤维细胞生长因子受体FGFR1 介导骨关节炎中EMT的机制研究</t>
  </si>
  <si>
    <t>2022JJ40742</t>
  </si>
  <si>
    <t>黄俊杰</t>
  </si>
  <si>
    <t>LncRNA NEAT1通过GRB2调节巨噬细胞极化影响肝纤维化进展的机制研究</t>
  </si>
  <si>
    <t>2022JJ40743</t>
  </si>
  <si>
    <t>黄为</t>
  </si>
  <si>
    <t>Talin-1通过激活整合素α4β1调控Treg细胞分化促进子宫内膜异位症形成的机制研究</t>
  </si>
  <si>
    <t>2022JJ40744</t>
  </si>
  <si>
    <t>蒋建发</t>
  </si>
  <si>
    <t>LncRNA UCA1调控H3K27乙酰化激活NRF2抗氧化轴拮抗黑素瘤细胞 失巢凋亡的机制研究</t>
  </si>
  <si>
    <t>2022JJ40745</t>
  </si>
  <si>
    <t>蒋玲</t>
  </si>
  <si>
    <t>近红外二区光介导的温热疗法增强青蒿素铂纳米药化动力并诱导增强的免疫效应联合治疗原发性肝癌的研究</t>
  </si>
  <si>
    <t>2022JJ40746</t>
  </si>
  <si>
    <t>金乔</t>
  </si>
  <si>
    <t>EZH2转录调控CDCA8促进前列腺癌细胞有丝分裂的机制研究</t>
  </si>
  <si>
    <t>2022JJ40747</t>
  </si>
  <si>
    <t>李超</t>
  </si>
  <si>
    <t>T1适配体靶向呈递药物诱导三阴性乳腺癌铁死亡的研究</t>
  </si>
  <si>
    <t>2022JJ40748</t>
  </si>
  <si>
    <t>李俊</t>
  </si>
  <si>
    <t>GSK-3调节脂滴形成参与肥胖及脂代谢的机制与应用</t>
  </si>
  <si>
    <t>2022JJ40749</t>
  </si>
  <si>
    <t>刘红</t>
  </si>
  <si>
    <t>巨噬细胞自噬通过ATG5/ATP6V1E1促支气管上皮外泌体miR21释放对COPD小气道重塑的影响</t>
  </si>
  <si>
    <t>2022JJ40750</t>
  </si>
  <si>
    <t>卢俊娟</t>
  </si>
  <si>
    <t>LIPUS联合淫羊藿素通过AMPK-Wnt信号通路激活阴茎干细胞改善糖尿病大鼠ED作用机制的研究</t>
  </si>
  <si>
    <t>2022JJ40751</t>
  </si>
  <si>
    <t>彭东毅</t>
  </si>
  <si>
    <t>糖皮质激素调控NF-κB/PDGF-BB信号通路抑制H型血管生成在股骨头缺血坏死中的作用和机制研究</t>
  </si>
  <si>
    <t>2022JJ40752</t>
  </si>
  <si>
    <t>彭毅</t>
  </si>
  <si>
    <t>衰老破骨前体细胞分泌SASP诱导的BMSC异常成骨介导骨关节炎的机制研究</t>
  </si>
  <si>
    <t>2022JJ40753</t>
  </si>
  <si>
    <t>苏伟平</t>
  </si>
  <si>
    <t>骨膜基质支架载SDF-1α在防治获得性异位骨化的效用及相关机制研究</t>
  </si>
  <si>
    <t>2022JJ40754</t>
  </si>
  <si>
    <t>汤逸夫</t>
  </si>
  <si>
    <t>VPO1通过介导NOTCH信号通路调控扩心病心肌EndMT的机制研究</t>
  </si>
  <si>
    <t>2022JJ40755</t>
  </si>
  <si>
    <t>徐锴</t>
  </si>
  <si>
    <t>Eubacterium rectale菌通过促进肠上皮细胞分泌TGF-β诱导耐受性树突状细胞形成介导</t>
  </si>
  <si>
    <t>2022JJ40756</t>
  </si>
  <si>
    <t>杨振誉</t>
  </si>
  <si>
    <t>Aquaporin 1 介导的M1/M2型巨噬细胞极化调控草酸钙肾结石形成的作用及机制研究</t>
  </si>
  <si>
    <t>2022JJ40757</t>
  </si>
  <si>
    <t>袁鹏</t>
  </si>
  <si>
    <t>mPFC去甲肾上腺素调控脑胶质-淋巴途径促进术后慢性疼痛的机制研究</t>
  </si>
  <si>
    <t>2022JJ40758</t>
  </si>
  <si>
    <t>神经施旺细胞分泌VEGF-C调控肝内淋巴管增生减轻肝脏缺血再灌注损伤的机制研究</t>
  </si>
  <si>
    <t>2022JJ40759</t>
  </si>
  <si>
    <t>张朋朋</t>
  </si>
  <si>
    <t>CTNNB1靶向调控WNT10A促进PTMC淋巴结转移的机制研究及联合超声风险预测模型的构建</t>
  </si>
  <si>
    <t>2022JJ40760</t>
  </si>
  <si>
    <t>章燕</t>
  </si>
  <si>
    <t>CAPN10-AS1/CAPN10信号轴通过促进钠钾泵活性上调糖酵解水平抑制肝癌放射敏感性的机制研究</t>
  </si>
  <si>
    <t>2022JJ40761</t>
  </si>
  <si>
    <t>朱煜星</t>
  </si>
  <si>
    <t>METTL3介导KDM5B的m6A修饰促进肝细胞癌的机制研究</t>
  </si>
  <si>
    <t>2022JJ70065</t>
  </si>
  <si>
    <t>龚健</t>
  </si>
  <si>
    <t>TAP-H项目在失智症老年住院患者中的本土化调适和应用效果研究</t>
  </si>
  <si>
    <t>2022JJ70066</t>
  </si>
  <si>
    <t>龚妮</t>
  </si>
  <si>
    <t>LINC00689经LATS2/YAP/β-catenin轴参与调控结直肠癌增殖与转移</t>
  </si>
  <si>
    <t>2022JJ70067</t>
  </si>
  <si>
    <t>梁艳</t>
  </si>
  <si>
    <t>HNF4α调控GLIS2转录在肝纤维中的作用及机制研究</t>
  </si>
  <si>
    <t>2022JJ70068</t>
  </si>
  <si>
    <t>刘振国</t>
  </si>
  <si>
    <t>外泌体miR-9-5p调控星形胶质细胞与神经元细胞交互对话介导WNT信号通路对癫痫的影响以及机制研究</t>
  </si>
  <si>
    <t>2022JJ70069</t>
  </si>
  <si>
    <t>阳衡</t>
  </si>
  <si>
    <t>CRISPLD2抑制HMGB1/TLR4信号轴在肝纤维化中的机制研究</t>
  </si>
  <si>
    <t>2022JJ70070</t>
  </si>
  <si>
    <t>张浩晔</t>
  </si>
  <si>
    <t>一种低浓度壬二酸油剂的研发</t>
  </si>
  <si>
    <t>2022JJ80041</t>
  </si>
  <si>
    <t>鲁建云</t>
  </si>
  <si>
    <t>基于真实世界数据的医疗器械再评价方法研究</t>
  </si>
  <si>
    <t>2022JJ80042</t>
  </si>
  <si>
    <t>彭伟莲</t>
  </si>
  <si>
    <t>基于药物素养理论的慢性肾脏病患者居家安全用药阶段化移动管理模式构建及干预研究</t>
  </si>
  <si>
    <t>2022JJ80043</t>
  </si>
  <si>
    <t>汪江林</t>
  </si>
  <si>
    <t>中南大学湘雅口腔医院</t>
  </si>
  <si>
    <t>中南大学湘雅口腔医院小计</t>
  </si>
  <si>
    <t>探讨转录因子ETS-1在口腔黏膜下纤维化中的作用及其机制</t>
  </si>
  <si>
    <t>2022JJ30871</t>
  </si>
  <si>
    <t>刘斌杰</t>
  </si>
  <si>
    <t>牙髓干细胞通过促进CD73+NKreg细胞分化治疗原发性舍格伦综合征的机制研究</t>
  </si>
  <si>
    <t>2022JJ30872</t>
  </si>
  <si>
    <t>燕飞</t>
  </si>
  <si>
    <t>具有抗肿瘤、促成骨多功能型大蒜素脂质体/钛钽铌锆合金复合骨支架的制备及性能研究</t>
  </si>
  <si>
    <t>2022JJ40732</t>
  </si>
  <si>
    <t>罗骏思</t>
  </si>
  <si>
    <t>基于口腔微环境设计富钙复合水凝胶缓释系统对牙周骨缺损的修复</t>
  </si>
  <si>
    <t>2022JJ40733</t>
  </si>
  <si>
    <t>许来俊</t>
  </si>
  <si>
    <t>湖南大学</t>
  </si>
  <si>
    <t>湖南大学小计</t>
  </si>
  <si>
    <t>二维材料中的物性探索及量子网络构筑</t>
  </si>
  <si>
    <t>2022JJ10002</t>
  </si>
  <si>
    <t>童庆军</t>
  </si>
  <si>
    <t>超材料的波动调控机理及交叉应用</t>
  </si>
  <si>
    <t>2022JJ10003</t>
  </si>
  <si>
    <t>夏百战</t>
  </si>
  <si>
    <t>基于遗传表达及化学合成的生物传感与成像技术的研究</t>
  </si>
  <si>
    <t>2022JJ10004</t>
  </si>
  <si>
    <t>汪凤林</t>
  </si>
  <si>
    <t>非天然核酸适体创制及其癌症精准治疗研究</t>
  </si>
  <si>
    <t>2022JJ10005</t>
  </si>
  <si>
    <t>王雪强</t>
  </si>
  <si>
    <t>电催化剂表界面重构与活性中心动态构筑</t>
  </si>
  <si>
    <t>2022JJ10006</t>
  </si>
  <si>
    <t>王燕勇</t>
  </si>
  <si>
    <t>生化纳米探针结构的精确调控</t>
  </si>
  <si>
    <t>2022JJ10007</t>
  </si>
  <si>
    <t>邢航</t>
  </si>
  <si>
    <t>多肽药物及成药关键技术的研究</t>
  </si>
  <si>
    <t>2022JJ10008</t>
  </si>
  <si>
    <t>史俊峰</t>
  </si>
  <si>
    <t>燃料电池车辆能量流集成测试和在线智能管理</t>
  </si>
  <si>
    <t>2022JJ10009</t>
  </si>
  <si>
    <t>付建勤</t>
  </si>
  <si>
    <t>新一代氟化钙强光元件磁控等离子体高效协同超精密磨削关键技术研究</t>
  </si>
  <si>
    <t>2022JJ10010</t>
  </si>
  <si>
    <t>李伟</t>
  </si>
  <si>
    <t>固体废物处理与资源化</t>
  </si>
  <si>
    <t>2022JJ10011</t>
  </si>
  <si>
    <t>刘智峰</t>
  </si>
  <si>
    <t>运载装备先进复合材料结构设计</t>
  </si>
  <si>
    <t>2022JJ10012</t>
  </si>
  <si>
    <t>任毅如</t>
  </si>
  <si>
    <t>大功率电能变换系统关键技术</t>
  </si>
  <si>
    <t>2022JJ10013</t>
  </si>
  <si>
    <t>王雷</t>
  </si>
  <si>
    <t>特种车辆用大功率永磁轮毂电机系统的安全运行与控制策略</t>
  </si>
  <si>
    <t>2022JJ10014</t>
  </si>
  <si>
    <t>吴轩</t>
  </si>
  <si>
    <t>金属磁性材料精细原子结构的透射电子显微学表征及其应用</t>
  </si>
  <si>
    <t>2022JJ10015</t>
  </si>
  <si>
    <t>徐先东</t>
  </si>
  <si>
    <t>碳基环境功能材料修复湿地污染</t>
  </si>
  <si>
    <t>2022JJ10016</t>
  </si>
  <si>
    <t>张辰</t>
  </si>
  <si>
    <t>多模动态智能热成像无损检测</t>
  </si>
  <si>
    <t>2022JJ10017</t>
  </si>
  <si>
    <t>何赟泽</t>
  </si>
  <si>
    <t>基于模型压缩的人工智能安全理论与防御技术研究</t>
  </si>
  <si>
    <t>2022JJ10018</t>
  </si>
  <si>
    <t>胡玉鹏</t>
  </si>
  <si>
    <t>有机薄膜晶体管研究</t>
  </si>
  <si>
    <t>2022JJ10019</t>
  </si>
  <si>
    <t>胡袁源</t>
  </si>
  <si>
    <t>机器人智能感知</t>
  </si>
  <si>
    <t>2022JJ10020</t>
  </si>
  <si>
    <t>梁桥康</t>
  </si>
  <si>
    <t>实时系统</t>
  </si>
  <si>
    <t>2022JJ10021</t>
  </si>
  <si>
    <t>谢国琪</t>
  </si>
  <si>
    <t>二维磁性半导体的可控制备及自旋电子器件研究</t>
  </si>
  <si>
    <t>2022JJ10022</t>
  </si>
  <si>
    <t>黎博</t>
  </si>
  <si>
    <t>窄带隙半导体光电化学</t>
  </si>
  <si>
    <t>2022JJ10023</t>
  </si>
  <si>
    <t>郑建云</t>
  </si>
  <si>
    <t>高性能航空发动机新材料设计、制备及服役中的力学问题</t>
  </si>
  <si>
    <t>2022JJ20001</t>
  </si>
  <si>
    <t>李甲</t>
  </si>
  <si>
    <t>原子级分辨的微观结构和点缺陷的光谱学研究</t>
  </si>
  <si>
    <t>2022JJ20002</t>
  </si>
  <si>
    <t>林陈昉</t>
  </si>
  <si>
    <t>非均质软材料失稳的力学理论与实验研究</t>
  </si>
  <si>
    <t>2022JJ20003</t>
  </si>
  <si>
    <t>赵岩</t>
  </si>
  <si>
    <t>基于生物分子工具创建的生物分析方法研究</t>
  </si>
  <si>
    <t>2022JJ20004</t>
  </si>
  <si>
    <t>雷春阳</t>
  </si>
  <si>
    <t>生物分子识别探针</t>
  </si>
  <si>
    <t>2022JJ20005</t>
  </si>
  <si>
    <t>谈洁</t>
  </si>
  <si>
    <t>金属镍/受阻路易斯酸碱对联合催化研究</t>
  </si>
  <si>
    <t>2022JJ20006</t>
  </si>
  <si>
    <t>陶忠林</t>
  </si>
  <si>
    <t>基于金属氧簇与有机大环共筑的多孔材料在机动车动力系统中的应用探索</t>
  </si>
  <si>
    <t>2022JJ20007</t>
  </si>
  <si>
    <t>杨鹏</t>
  </si>
  <si>
    <t>青枯菌III型效应蛋白调控微生物菌群促进侵染的分子机理</t>
  </si>
  <si>
    <t>2022JJ20008</t>
  </si>
  <si>
    <t>伍斗生</t>
  </si>
  <si>
    <t>生物炭基湿地修复技术研究</t>
  </si>
  <si>
    <t>2022JJ20009</t>
  </si>
  <si>
    <t>谭小飞</t>
  </si>
  <si>
    <t>电晕-流注放电机理和应用</t>
  </si>
  <si>
    <t>2022JJ20010</t>
  </si>
  <si>
    <t>陈赦</t>
  </si>
  <si>
    <t>钾离子电池关键材料与器件</t>
  </si>
  <si>
    <t>2022JJ20011</t>
  </si>
  <si>
    <t>樊令</t>
  </si>
  <si>
    <t>多灾害作用下海上风机系统全寿命整体可靠度分析</t>
  </si>
  <si>
    <t>2022JJ20012</t>
  </si>
  <si>
    <t>徐军</t>
  </si>
  <si>
    <t>铁氧化物纳米材料的可控制备及河湖湿地污染修复应用研究</t>
  </si>
  <si>
    <t>2022JJ20013</t>
  </si>
  <si>
    <t>许飘</t>
  </si>
  <si>
    <t>大功率电能高效高质变换理论与应用技术</t>
  </si>
  <si>
    <t>2022JJ20014</t>
  </si>
  <si>
    <t>周乐明</t>
  </si>
  <si>
    <t>第一人称视频的分析与理解</t>
  </si>
  <si>
    <t>2022JJ20015</t>
  </si>
  <si>
    <t>蔡敏捷</t>
  </si>
  <si>
    <t>生物计算模型理论及实现</t>
  </si>
  <si>
    <t>2022JJ20016</t>
  </si>
  <si>
    <t>宋勃升</t>
  </si>
  <si>
    <t>服务机器人的多模态融合识别与自然交互</t>
  </si>
  <si>
    <t>2022JJ20017</t>
  </si>
  <si>
    <t>孙斌</t>
  </si>
  <si>
    <t>博弈中的多智能体学习</t>
  </si>
  <si>
    <t>2022JJ20018</t>
  </si>
  <si>
    <t>谭少林</t>
  </si>
  <si>
    <t>数字经济下平台型组织创新动态机制研究</t>
  </si>
  <si>
    <t>2022JJ20019</t>
  </si>
  <si>
    <t>张龙</t>
  </si>
  <si>
    <t>多功能可调谐超构表面的设计、制备及应用研究</t>
  </si>
  <si>
    <t>2022JJ20020</t>
  </si>
  <si>
    <t>胡跃强</t>
  </si>
  <si>
    <t>血液细胞发育异常与恶性病变的机制研究</t>
  </si>
  <si>
    <t>2022JJ20021</t>
  </si>
  <si>
    <t>梅杨</t>
  </si>
  <si>
    <t>聚合物基水供体光生物催化体系的构筑及其性能研究</t>
  </si>
  <si>
    <t>2022JJ30003</t>
  </si>
  <si>
    <t>李润</t>
  </si>
  <si>
    <t>面向连续纤维增强复合材料3D打印的结构拓扑与链式路径一体化稳健性设计</t>
  </si>
  <si>
    <t>2022JJ30004</t>
  </si>
  <si>
    <t>刘杰</t>
  </si>
  <si>
    <t>单原子调控的纳米多孔合金及其电催化氮还原机制研究</t>
  </si>
  <si>
    <t>2022JJ30005</t>
  </si>
  <si>
    <t>彭鸣</t>
  </si>
  <si>
    <t>基于氮化硼功能材料构建新型肿瘤纳米诊疗平台</t>
  </si>
  <si>
    <t>2022JJ30006</t>
  </si>
  <si>
    <t>翁群红</t>
  </si>
  <si>
    <t>广域时空信息驱动的复杂电网暂态电压稳定评估与控制方法研究</t>
  </si>
  <si>
    <t>2022JJ30007</t>
  </si>
  <si>
    <t>朱利鹏</t>
  </si>
  <si>
    <t>基于智能表面技术的无线通信系统研究</t>
  </si>
  <si>
    <t>2022JJ30008</t>
  </si>
  <si>
    <t>杨亮</t>
  </si>
  <si>
    <t>异构环境下大规模图数据分析关键技术研究</t>
  </si>
  <si>
    <t>2022JJ30009</t>
  </si>
  <si>
    <t>周旭</t>
  </si>
  <si>
    <t>栅介质/氧化镓界面特性及其对MISFETs器件特性影响的研究</t>
  </si>
  <si>
    <t>2022JJ30010</t>
  </si>
  <si>
    <t>卢继武</t>
  </si>
  <si>
    <t>3D AOI的高效多视三维成像研究</t>
  </si>
  <si>
    <t>2022JJ30011</t>
  </si>
  <si>
    <t>肖昌炎</t>
  </si>
  <si>
    <t>机器人视觉盲区瞬态稳态联合探测成像新方法研究</t>
  </si>
  <si>
    <t>2022JJ30012</t>
  </si>
  <si>
    <t>张振军</t>
  </si>
  <si>
    <t>基于中断风险的绿色供应链金融联合契约研究</t>
  </si>
  <si>
    <t>2022JJ30013</t>
  </si>
  <si>
    <t>李巍</t>
  </si>
  <si>
    <t>双向混合所有制改革与高质量创新：基于变和博弈的交互机制研究</t>
  </si>
  <si>
    <t>2022JJ30014</t>
  </si>
  <si>
    <t>刘懿</t>
  </si>
  <si>
    <t>Minkowski 对称及其应用</t>
  </si>
  <si>
    <t>2022JJ30117</t>
  </si>
  <si>
    <t>方牛发</t>
  </si>
  <si>
    <t>分数阶Allen-Cahn方程周期解的研究</t>
  </si>
  <si>
    <t>2022JJ30118</t>
  </si>
  <si>
    <t>杜卓然</t>
  </si>
  <si>
    <t>形状记忆复合材料跨尺度模型与热力化耦合机理</t>
  </si>
  <si>
    <t>2022JJ30119</t>
  </si>
  <si>
    <t>毛贻齐</t>
  </si>
  <si>
    <t>振幅死亡稳定性设计方法及其工程应用</t>
  </si>
  <si>
    <t>2022JJ30120</t>
  </si>
  <si>
    <t>张海成</t>
  </si>
  <si>
    <t>二维多功能纳米放疗增敏剂的构筑及协同抗肿瘤应用研究</t>
  </si>
  <si>
    <t>2022JJ30121</t>
  </si>
  <si>
    <t>陈美</t>
  </si>
  <si>
    <t>金属-配体协同催化烯烃和炔烃的杂原子加成羰基化反应研究</t>
  </si>
  <si>
    <t>2022JJ30122</t>
  </si>
  <si>
    <t>程立杰</t>
  </si>
  <si>
    <t>基于单晶、O2型富锂锰正极材料的界面氟离子掺杂与石墨烯包覆的同步实现</t>
  </si>
  <si>
    <t>2022JJ30123</t>
  </si>
  <si>
    <t>崔春雨</t>
  </si>
  <si>
    <t>氮杂环卡宾有机小分子催化的杂环芳香化合物的不对称氢化</t>
  </si>
  <si>
    <t>2022JJ30124</t>
  </si>
  <si>
    <t>王兮</t>
  </si>
  <si>
    <t>基于卟啉配体的金属有机框架催化剂的结构调控及对烃类氧化的催化作用</t>
  </si>
  <si>
    <t>2022JJ30125</t>
  </si>
  <si>
    <t>阳卫军</t>
  </si>
  <si>
    <t>智能球形核酸探针用于宫颈癌缺氧的基础研究及初步应用</t>
  </si>
  <si>
    <t>2022JJ30126</t>
  </si>
  <si>
    <t>郑晶</t>
  </si>
  <si>
    <t>蓝光调控m6A修饰影响植物光形态建成的分子机制研究</t>
  </si>
  <si>
    <t>2022JJ30127</t>
  </si>
  <si>
    <t>李新梅</t>
  </si>
  <si>
    <t>肿瘤协同渗透型纳米药物的构建与耐药逆转</t>
  </si>
  <si>
    <t>2022JJ30128</t>
  </si>
  <si>
    <t>李亚超</t>
  </si>
  <si>
    <t>慢性应激诱导学习障碍的神经微环路机制</t>
  </si>
  <si>
    <t>2022JJ30129</t>
  </si>
  <si>
    <t>覃宏涛</t>
  </si>
  <si>
    <t>UHPC桥面板疲劳荷载-氯盐侵蚀耦合损伤机理及设计理论研究</t>
  </si>
  <si>
    <t>2022JJ30130</t>
  </si>
  <si>
    <t>曹君辉</t>
  </si>
  <si>
    <t>超临界水热合成纳米镍基催化剂及其催化木质素制氢机理研究</t>
  </si>
  <si>
    <t>2022JJ30131</t>
  </si>
  <si>
    <t>陈敬炜</t>
  </si>
  <si>
    <t>基于负泊松比结构的变刚度气动软体驱动器可靠性优化设计</t>
  </si>
  <si>
    <t>2022JJ30132</t>
  </si>
  <si>
    <t>陈宁</t>
  </si>
  <si>
    <t>Ni/CeO2/SiCxOy/P-SiC催化微反应器材料及其在乙醇水蒸气催化重整制氢中的研究</t>
  </si>
  <si>
    <t>2022JJ30133</t>
  </si>
  <si>
    <t>郭文明</t>
  </si>
  <si>
    <t>基于空间体验和行为数据挖掘的乡村住宅空间优化方法研究</t>
  </si>
  <si>
    <t>2022JJ30134</t>
  </si>
  <si>
    <t>何成</t>
  </si>
  <si>
    <t>大功率电力运载装备用开绕组永磁同步电机系统弱磁控制技术研究</t>
  </si>
  <si>
    <t>2022JJ30135</t>
  </si>
  <si>
    <t>胡伟</t>
  </si>
  <si>
    <t>冷等离子改性KDP表面微缺陷仿形潮解抛光修复机理与方法</t>
  </si>
  <si>
    <t>2022JJ30136</t>
  </si>
  <si>
    <t>黄帅</t>
  </si>
  <si>
    <t>基于多物理场耦合的电磁热点防护涂层的改进研究</t>
  </si>
  <si>
    <t>2022JJ30137</t>
  </si>
  <si>
    <t>黄雨</t>
  </si>
  <si>
    <t>动磁型一体式直线旋转音圈电机系统研究</t>
  </si>
  <si>
    <t>2022JJ30138</t>
  </si>
  <si>
    <t>姜燕</t>
  </si>
  <si>
    <t>农林废弃物综合利用新机理与新方法研究</t>
  </si>
  <si>
    <t>2022JJ30139</t>
  </si>
  <si>
    <t>李洪强</t>
  </si>
  <si>
    <t>基于零能耗目标的可再生能源共享住区设计因子与参数优化——以湖南地区为例</t>
  </si>
  <si>
    <t>2022JJ30140</t>
  </si>
  <si>
    <t>李晓俊</t>
  </si>
  <si>
    <t>基于维也纳整流器的双三相永磁直驱式风力发电系统关键技术研究</t>
  </si>
  <si>
    <t>2022JJ30141</t>
  </si>
  <si>
    <t>李幸</t>
  </si>
  <si>
    <t>基于二维半导体材料及异质结的单光子发射源构筑与调控研究</t>
  </si>
  <si>
    <t>2022JJ30142</t>
  </si>
  <si>
    <t>王笑</t>
  </si>
  <si>
    <t>弱电网下含多变流器储能电站稳定性分析及主动支撑控制方法研究</t>
  </si>
  <si>
    <t>2022JJ30143</t>
  </si>
  <si>
    <t>王逸超</t>
  </si>
  <si>
    <t>超高性能超高延性水泥基材料(UHP-ECC)设计与制备</t>
  </si>
  <si>
    <t>2022JJ30144</t>
  </si>
  <si>
    <t>吴泽媚</t>
  </si>
  <si>
    <t>铁基单晶合金冲击相变过程中合金化元素作用机理的原子模拟</t>
  </si>
  <si>
    <t>2022JJ30145</t>
  </si>
  <si>
    <t>肖时芳</t>
  </si>
  <si>
    <t>基于准连续激光制备技术金属层状异质多级结构的可控构筑</t>
  </si>
  <si>
    <t>2022JJ30146</t>
  </si>
  <si>
    <t>谢盼</t>
  </si>
  <si>
    <t>机械系统中非稳态信号特征提取和追根溯源</t>
  </si>
  <si>
    <t>2022JJ30147</t>
  </si>
  <si>
    <t>谢小平</t>
  </si>
  <si>
    <t>异烟酸肼协同强化CuS/过硫酸盐体系降解磺胺甲恶唑的作用机制及热平衡动力学</t>
  </si>
  <si>
    <t>2022JJ30148</t>
  </si>
  <si>
    <t>徐鹏</t>
  </si>
  <si>
    <t>基于系统动力学的容积率影响要素作用机制和定量方法研究</t>
  </si>
  <si>
    <t>2022JJ30149</t>
  </si>
  <si>
    <t>许乙青</t>
  </si>
  <si>
    <t>大功率IGBT焊料层寿命预测研究</t>
  </si>
  <si>
    <t>2022JJ30150</t>
  </si>
  <si>
    <t>杨鑫</t>
  </si>
  <si>
    <t>基于5G网络的电网高精度同步测量新方法研究</t>
  </si>
  <si>
    <t>2022JJ30151</t>
  </si>
  <si>
    <t>姚文轩</t>
  </si>
  <si>
    <t>新型盘状发光液晶材料的构建及聚集态调控</t>
  </si>
  <si>
    <t>2022JJ30152</t>
  </si>
  <si>
    <t>姚雯还</t>
  </si>
  <si>
    <t>代际融合背景下长沙老旧社区公共服务设施体系构建及其更新改造方法</t>
  </si>
  <si>
    <t>2022JJ30153</t>
  </si>
  <si>
    <t>袁朝晖</t>
  </si>
  <si>
    <t>高比能柔性锌离子电池一体化电极设计及储能机理研究</t>
  </si>
  <si>
    <t>2022JJ30154</t>
  </si>
  <si>
    <t>张冠华</t>
  </si>
  <si>
    <t>老化SBS改性沥青的结构修复及其再生机理研究</t>
  </si>
  <si>
    <t>2022JJ30155</t>
  </si>
  <si>
    <t>张恒龙</t>
  </si>
  <si>
    <t>复杂冲击下箔片轴承性能衰变行为与超声观测方法研究</t>
  </si>
  <si>
    <t>2022JJ30156</t>
  </si>
  <si>
    <t>张凯</t>
  </si>
  <si>
    <t>基于超磁致伸缩超低频电声换能装置的水下信息安全性探测策略研究</t>
  </si>
  <si>
    <t>2022JJ30157</t>
  </si>
  <si>
    <t>周骞</t>
  </si>
  <si>
    <t>多尺度异质时空信息融合的网联插电式混合动力汽车路径-车速-电量多目标动态协同规划</t>
  </si>
  <si>
    <t>2022JJ30158</t>
  </si>
  <si>
    <t>周维</t>
  </si>
  <si>
    <t>基于主观内容查询的跨模态行人重识别方法研究</t>
  </si>
  <si>
    <t>2022JJ30159</t>
  </si>
  <si>
    <t>曹达</t>
  </si>
  <si>
    <t>快速傅里叶变换的一步计算电路设计及其应用研究</t>
  </si>
  <si>
    <t>2022JJ30160</t>
  </si>
  <si>
    <t>杜四春</t>
  </si>
  <si>
    <t>成人与儿童脑-脑耦合艺术想象类脑机制研究</t>
  </si>
  <si>
    <t>2022JJ30161</t>
  </si>
  <si>
    <t>胡莹</t>
  </si>
  <si>
    <t>同体异构机器人编队控制及其在城市作战中的应用研究</t>
  </si>
  <si>
    <t>2022JJ30162</t>
  </si>
  <si>
    <t>江未来</t>
  </si>
  <si>
    <t>基于量子机器学习的量子保密通信机制研究</t>
  </si>
  <si>
    <t>2022JJ30163</t>
  </si>
  <si>
    <t>廖骎</t>
  </si>
  <si>
    <t>高光谱遥感图像空谱联合多任务学习分类方法研究</t>
  </si>
  <si>
    <t>2022JJ30164</t>
  </si>
  <si>
    <t>卢婷</t>
  </si>
  <si>
    <t>分布式知识图谱结构化查询处理的性能优化技术研究</t>
  </si>
  <si>
    <t>2022JJ30165</t>
  </si>
  <si>
    <t>彭鹏</t>
  </si>
  <si>
    <t>基于机器学习的金属玻璃微观结构与动力学相关性研究</t>
  </si>
  <si>
    <t>2022JJ30166</t>
  </si>
  <si>
    <t>田泽安</t>
  </si>
  <si>
    <t>片上光子轨道角动量调控的纳米线全光逻辑器件研究</t>
  </si>
  <si>
    <t>2022JJ30167</t>
  </si>
  <si>
    <t>王晓霞</t>
  </si>
  <si>
    <t>基于超声波的非接触式手势识别关键技术研究</t>
  </si>
  <si>
    <t>2022JJ30168</t>
  </si>
  <si>
    <t>王砚文</t>
  </si>
  <si>
    <t>基于薄SiO2过渡层叠栅结构的SiC MOS器件机理研究与工艺优化</t>
  </si>
  <si>
    <t>2022JJ30169</t>
  </si>
  <si>
    <t>肖靖</t>
  </si>
  <si>
    <t>基于深度学习的OFDM光无线信号安全研究</t>
  </si>
  <si>
    <t>2022JJ30170</t>
  </si>
  <si>
    <t>肖要强</t>
  </si>
  <si>
    <t>基于私家车轨迹大数据的移动模式挖掘与出行优化预测研究</t>
  </si>
  <si>
    <t>2022JJ30171</t>
  </si>
  <si>
    <t>肖竹</t>
  </si>
  <si>
    <t>铜基卤化物钙钛矿一维纳米结构的面内生长及其在高性能光电探测器中的应用</t>
  </si>
  <si>
    <t>2022JJ30172</t>
  </si>
  <si>
    <t>张清林</t>
  </si>
  <si>
    <t>基于多阶网络的ToF无接触高效人体数据测量</t>
  </si>
  <si>
    <t>2022JJ30173</t>
  </si>
  <si>
    <t>周世哲</t>
  </si>
  <si>
    <t>公众对助推型减碳政策的偏好研究：基于联合实验与机器学习方法</t>
  </si>
  <si>
    <t>2022JJ30174</t>
  </si>
  <si>
    <t>胡赛全</t>
  </si>
  <si>
    <t>“三高四新”背景下创新联合体关键资源配置研究</t>
  </si>
  <si>
    <t>2022JJ30175</t>
  </si>
  <si>
    <t>李林</t>
  </si>
  <si>
    <t>基于消费者异质性偏好的供应链碳中和策略研究</t>
  </si>
  <si>
    <t>2022JJ30176</t>
  </si>
  <si>
    <t>万光羽</t>
  </si>
  <si>
    <t>中国电力价格交叉补贴政策的社会福利效应研究</t>
  </si>
  <si>
    <t>2022JJ30177</t>
  </si>
  <si>
    <t>谢里</t>
  </si>
  <si>
    <t>绿色债券与绿色全要素生产率的效益联动与风险隔离研究</t>
  </si>
  <si>
    <t>2022JJ30178</t>
  </si>
  <si>
    <t>徐莉萍</t>
  </si>
  <si>
    <t>品牌标志的文化象征性对消费者感知全球性及购买行为的影响</t>
  </si>
  <si>
    <t>2022JJ30179</t>
  </si>
  <si>
    <t>周玲</t>
  </si>
  <si>
    <t>“双一流”建设政策对高等教育-经济-社会发展的影响研究</t>
  </si>
  <si>
    <t>2022JJ30180</t>
  </si>
  <si>
    <t>朱恬恬</t>
  </si>
  <si>
    <t>区域绿色发展目标下环保垂管与财政分权协调机制及配套政策研究</t>
  </si>
  <si>
    <t>2022JJ30181</t>
  </si>
  <si>
    <t>邹璇</t>
  </si>
  <si>
    <t>circWBSCR22调控CHD4 mRNA的稳定性并促进结直肠癌EMT的机制研究</t>
  </si>
  <si>
    <t>2022JJ30182</t>
  </si>
  <si>
    <t>李兆勇</t>
  </si>
  <si>
    <t>WDR68调控胞浆USP11-p21轴促进乳腺癌细胞增殖的分子机制研究</t>
  </si>
  <si>
    <t>2022JJ30183</t>
  </si>
  <si>
    <t>叶茂</t>
  </si>
  <si>
    <t>FOXM1调控乳腺癌干细胞干性维持的机制研究</t>
  </si>
  <si>
    <t>2022JJ30184</t>
  </si>
  <si>
    <t>余雳</t>
  </si>
  <si>
    <t>粘弹性声子拓扑绝缘体波动调控及优化设计</t>
  </si>
  <si>
    <t>2022JJ40026</t>
  </si>
  <si>
    <t>陈亚枫</t>
  </si>
  <si>
    <t>新型二维范德华材料家族MA2Z4的第一性原理研究</t>
  </si>
  <si>
    <t>2022JJ40027</t>
  </si>
  <si>
    <t>程龙</t>
  </si>
  <si>
    <t>金属性碳纳米管中多体效应对能阀附近光学跃迁的影响</t>
  </si>
  <si>
    <t>2022JJ40028</t>
  </si>
  <si>
    <t>单磊</t>
  </si>
  <si>
    <t>金属激光近净成型在线光力学检测方法和技术</t>
  </si>
  <si>
    <t>2022JJ40029</t>
  </si>
  <si>
    <t>何巍</t>
  </si>
  <si>
    <t>复杂随机问题的模型约化方法及其应用</t>
  </si>
  <si>
    <t>2022JJ40030</t>
  </si>
  <si>
    <t>李秋齐</t>
  </si>
  <si>
    <t>磁脉冲焊接接头界面射流及形态演变建模理论研究</t>
  </si>
  <si>
    <t>2022JJ40031</t>
  </si>
  <si>
    <t>李射</t>
  </si>
  <si>
    <t>方钴矿热电材料中热输运、电输运和机械性能的协同优化机制研究</t>
  </si>
  <si>
    <t>2022JJ40032</t>
  </si>
  <si>
    <t>任伟</t>
  </si>
  <si>
    <t>非对称薄膜模型中物质场的局域化和可观测效应</t>
  </si>
  <si>
    <t>2022JJ40033</t>
  </si>
  <si>
    <t>钟义</t>
  </si>
  <si>
    <t>新型近红外I型光敏剂的设计、合成及肿瘤光动力学治疗研究</t>
  </si>
  <si>
    <t>2022JJ40034</t>
  </si>
  <si>
    <t>陈文</t>
  </si>
  <si>
    <t>过渡金属化合物量子点-氮掺杂碳复合材料的构建及其锂硫电池性能研究</t>
  </si>
  <si>
    <t>2022JJ40035</t>
  </si>
  <si>
    <t>黄中原</t>
  </si>
  <si>
    <t>可见光催化剂的界面内建电场构建与调控及其对高硫酸盐抗生素制药废水的强化处理机制</t>
  </si>
  <si>
    <t>2022JJ40036</t>
  </si>
  <si>
    <t>林燕</t>
  </si>
  <si>
    <t>基于红细胞微反应器的内源分子催化释放一氧化氮及其抗凝血研究</t>
  </si>
  <si>
    <t>2022JJ40037</t>
  </si>
  <si>
    <t>刘松杨</t>
  </si>
  <si>
    <t>基于量子化学计算的高效铀酰离子传感器的理性设计</t>
  </si>
  <si>
    <t>2022JJ40038</t>
  </si>
  <si>
    <t>毛羽</t>
  </si>
  <si>
    <t>多色荧光DNA条形码探针用于结直肠癌组织的单分子原位成像研究</t>
  </si>
  <si>
    <t>2022JJ40039</t>
  </si>
  <si>
    <t>彭瑞资</t>
  </si>
  <si>
    <t>可见光激发多取代恶唑的合成</t>
  </si>
  <si>
    <t>2022JJ40040</t>
  </si>
  <si>
    <t>汪兆丰</t>
  </si>
  <si>
    <t>氧化石墨烯膜亲疏相间通道构筑及其CO2分离性能研究</t>
  </si>
  <si>
    <t>2022JJ40041</t>
  </si>
  <si>
    <t>王少飞</t>
  </si>
  <si>
    <t>基于三维荧光指纹图谱的山茶油真伪鉴别方法研究</t>
  </si>
  <si>
    <t>2022JJ40042</t>
  </si>
  <si>
    <t>王童</t>
  </si>
  <si>
    <t>木质素酚类合成生物汽油高效电催化剂的制备及机理研究</t>
  </si>
  <si>
    <t>2022JJ40043</t>
  </si>
  <si>
    <t>吴景程</t>
  </si>
  <si>
    <t>基于铁卟啉-氮化碳的零添加H2O2光芬顿体系修复抗生素污染水体的机理研究</t>
  </si>
  <si>
    <t>2022JJ40044</t>
  </si>
  <si>
    <t>易欢</t>
  </si>
  <si>
    <t>番茄SlTCP8转录因子介导抗寄生性杂草列当机制研究</t>
  </si>
  <si>
    <t>2022JJ40045</t>
  </si>
  <si>
    <t>白金瑞</t>
  </si>
  <si>
    <t>独脚金内酯受体结合蛋白OsDIP8调控水稻分蘖的分子机制研究</t>
  </si>
  <si>
    <t>2022JJ40046</t>
  </si>
  <si>
    <t>陈丽</t>
  </si>
  <si>
    <t>受体激酶TMK4与KRP1互作调控花粉发育的机制研究</t>
  </si>
  <si>
    <t>2022JJ40047</t>
  </si>
  <si>
    <t>李兰</t>
  </si>
  <si>
    <t>miR-277~34基因簇在果蝇脂代谢和寿命调控中的作用机制</t>
  </si>
  <si>
    <t>2022JJ40048</t>
  </si>
  <si>
    <t>王奕蓉</t>
  </si>
  <si>
    <t>基于人造细胞的一氧化碳级联催化产生及其伤口抗菌研究</t>
  </si>
  <si>
    <t>2022JJ40049</t>
  </si>
  <si>
    <t>王泽峰</t>
  </si>
  <si>
    <t>甲型流感病毒NA特异性多价广谱纳米抗体药物的研制及NA逃逸突变的研究</t>
  </si>
  <si>
    <t>2022JJ40050</t>
  </si>
  <si>
    <t>吴暄</t>
  </si>
  <si>
    <t>类受体激酶LecRK-VIII.2在拟南芥种子大小调控中的生理功能</t>
  </si>
  <si>
    <t>2022JJ40051</t>
  </si>
  <si>
    <t>肖文君</t>
  </si>
  <si>
    <t>尿道致病性细菌毒性蛋白HlyA被ABC转运蛋白HlyB识别和转运的机制研究</t>
  </si>
  <si>
    <t>2022JJ40052</t>
  </si>
  <si>
    <t>尹孟</t>
  </si>
  <si>
    <t>土地系统科学视域下农村土地制度改革助推乡村振兴的机理、效应与区域模式</t>
  </si>
  <si>
    <t>2022JJ40053</t>
  </si>
  <si>
    <t>陈坤秋</t>
  </si>
  <si>
    <t>面向洞庭湖芦苇监测的时-空-谱抗扰融合技术</t>
  </si>
  <si>
    <t>2022JJ40054</t>
  </si>
  <si>
    <t>刘欣鑫</t>
  </si>
  <si>
    <t>生物电化学强化污泥厌氧消化过程中三氯卡班的降解和脱毒</t>
  </si>
  <si>
    <t>2022JJ40055</t>
  </si>
  <si>
    <t>龙莎</t>
  </si>
  <si>
    <t>微织构单晶金刚石车刀超精密切削单晶硅的的实验和数值研究</t>
  </si>
  <si>
    <t>2022JJ40056</t>
  </si>
  <si>
    <t>戴厚富</t>
  </si>
  <si>
    <t>三流体换热型多源热泵的多能互补耦合机理及优化研究</t>
  </si>
  <si>
    <t>2022JJ40057</t>
  </si>
  <si>
    <t>曹静宇</t>
  </si>
  <si>
    <t>复杂气动热环境下运载火箭陶瓷基热防护结构证据可靠性优化设计</t>
  </si>
  <si>
    <t>2022JJ40058</t>
  </si>
  <si>
    <t>曹立雄</t>
  </si>
  <si>
    <t>紧急工况下车辆避撞多目标协调控制研究</t>
  </si>
  <si>
    <t>2022JJ40059</t>
  </si>
  <si>
    <t>崔庆佳</t>
  </si>
  <si>
    <t>耦合可再生能源的质子交换膜电解水制氢机理与灵活控制研究</t>
  </si>
  <si>
    <t>2022JJ40060</t>
  </si>
  <si>
    <t>段雄波</t>
  </si>
  <si>
    <t>非对称交流电场强化电解锰渣中氨氮和重金属脱除过程及机制研究</t>
  </si>
  <si>
    <t>2022JJ40061</t>
  </si>
  <si>
    <t>冯浩朋</t>
  </si>
  <si>
    <t>预应力-干硬性再生骨料混凝土（DRAC）叠合板抗弯性能与计算理论研究</t>
  </si>
  <si>
    <t>2022JJ40062</t>
  </si>
  <si>
    <t>高畅</t>
  </si>
  <si>
    <t>孤岛微电网群DoS信息攻击识别与主被动融合防御方法研究</t>
  </si>
  <si>
    <t>2022JJ40063</t>
  </si>
  <si>
    <t>黄文</t>
  </si>
  <si>
    <t>高速列车外形的形性协同设计方法</t>
  </si>
  <si>
    <t>2022JJ40064</t>
  </si>
  <si>
    <t>姬鹏</t>
  </si>
  <si>
    <t>基于精细化数值模拟的海岸桥梁冲刷演变过程研究</t>
  </si>
  <si>
    <t>2022JJ40065</t>
  </si>
  <si>
    <t>李金钊</t>
  </si>
  <si>
    <t>全电飞机高压直流(HVDC)系统小扰动稳定性建模与失稳机理研究</t>
  </si>
  <si>
    <t>2022JJ40066</t>
  </si>
  <si>
    <t>李杨</t>
  </si>
  <si>
    <t>面向交直流混联配电网高可靠供电的多端MMC交流故障穿越策略</t>
  </si>
  <si>
    <t>2022JJ40067</t>
  </si>
  <si>
    <t>李昱泽</t>
  </si>
  <si>
    <t>SrTiO3纳米管异质结阵列构筑与氧空位调控及其光电催化产氢特性</t>
  </si>
  <si>
    <t>2022JJ40068</t>
  </si>
  <si>
    <t>梁钊</t>
  </si>
  <si>
    <t>非同调变流器集群并网系统的交互作用机理与稳定控制方法研究</t>
  </si>
  <si>
    <t>2022JJ40069</t>
  </si>
  <si>
    <t>廖书寒</t>
  </si>
  <si>
    <t>新型耐高压不可燃超薄聚合物电解质设计及其性能研究</t>
  </si>
  <si>
    <t>2022JJ40070</t>
  </si>
  <si>
    <t>刘琦</t>
  </si>
  <si>
    <t>废塑料与木质纤维素生物质共热解过程中交互作用路径定向控制及协同机理研究</t>
  </si>
  <si>
    <t>2022JJ40071</t>
  </si>
  <si>
    <t>刘璇</t>
  </si>
  <si>
    <t>ZIF-8功能化氧化石墨烯-环氧复合涂层的构筑及自修复机理</t>
  </si>
  <si>
    <t>2022JJ40072</t>
  </si>
  <si>
    <t>罗小虎</t>
  </si>
  <si>
    <t>基于尺寸效应调控耐碱卟啉基MOF纳米点CO2电还原性能的研究</t>
  </si>
  <si>
    <t>2022JJ40073</t>
  </si>
  <si>
    <t>倪文鹏</t>
  </si>
  <si>
    <t>陡坡段桥梁基桩桩周土体水致弱化效应及其稳定性分析方法研究</t>
  </si>
  <si>
    <t>2022JJ40074</t>
  </si>
  <si>
    <t>彭文哲</t>
  </si>
  <si>
    <t>数据知识联合驱动的分布式光伏电站多时间尺度时空分布式混合深度学习预测系统研究</t>
  </si>
  <si>
    <t>2022JJ40075</t>
  </si>
  <si>
    <t>屈尹鹏</t>
  </si>
  <si>
    <t>防灾留白用地的规划定位与规模测算方法研究</t>
  </si>
  <si>
    <t>2022JJ40076</t>
  </si>
  <si>
    <t>冉静</t>
  </si>
  <si>
    <t>原位自产H2O2的非均相光-类芬顿体系去除养殖废水中抗生素污染的效能及机制研究</t>
  </si>
  <si>
    <t>2022JJ40077</t>
  </si>
  <si>
    <t>邵彬彬</t>
  </si>
  <si>
    <t>低弹性模量抗菌生物医用新型高熵合金的设计及性能研究</t>
  </si>
  <si>
    <t>2022JJ40078</t>
  </si>
  <si>
    <t>石芸竹</t>
  </si>
  <si>
    <t>基于移动智能车辆的桥梁快速检测关键技术研究</t>
  </si>
  <si>
    <t>2022JJ40079</t>
  </si>
  <si>
    <t>谭承君</t>
  </si>
  <si>
    <t>养殖废水驱动的微生物燃料电池用于抗生素去除与原位监测的机制研究</t>
  </si>
  <si>
    <t>2022JJ40080</t>
  </si>
  <si>
    <t>汤晶</t>
  </si>
  <si>
    <t>高压相变对低熔点金属铅层裂行为影响的原子模拟</t>
  </si>
  <si>
    <t>2022JJ40081</t>
  </si>
  <si>
    <t>王昆</t>
  </si>
  <si>
    <t>风光储微电网的频率耦合阻抗建模及振荡抑制方法研究</t>
  </si>
  <si>
    <t>2022JJ40082</t>
  </si>
  <si>
    <t>谢志为</t>
  </si>
  <si>
    <t>基于TPMS的新能源汽车关键吸能部件的耐撞性研究和超轻设计</t>
  </si>
  <si>
    <t>2022JJ40083</t>
  </si>
  <si>
    <t>姚如洋</t>
  </si>
  <si>
    <t>区间二型模糊不确定汽车主动悬架博弈优化控制研究</t>
  </si>
  <si>
    <t>2022JJ40084</t>
  </si>
  <si>
    <t>尹辉</t>
  </si>
  <si>
    <t>功能生物炭分级传质协同孔道限域活化过硫酸盐修复抗生素污染水体的特性及机理研究</t>
  </si>
  <si>
    <t>2022JJ40085</t>
  </si>
  <si>
    <t>余江芳</t>
  </si>
  <si>
    <t>单原子铁负载多孔藻基碳耦合过硫酸盐强化修复抗生素污染水体的效能与机制研究</t>
  </si>
  <si>
    <t>2022JJ40086</t>
  </si>
  <si>
    <t>周成赟</t>
  </si>
  <si>
    <t>基于激光选区烧结的Cf/SiC复合材料制备及摩擦磨损性能研究</t>
  </si>
  <si>
    <t>2022JJ40087</t>
  </si>
  <si>
    <t>朱伟</t>
  </si>
  <si>
    <t>基于持久内存的高性能哈希索引</t>
  </si>
  <si>
    <t>2022JJ40088</t>
  </si>
  <si>
    <t>面向农作物精细分类的多源遥感深度学习方法研究</t>
  </si>
  <si>
    <t>2022JJ40089</t>
  </si>
  <si>
    <t>付巍</t>
  </si>
  <si>
    <t>基于深度强化学习的抗菌肽分子发现与设计</t>
  </si>
  <si>
    <t>2022JJ40090</t>
  </si>
  <si>
    <t>付祥政</t>
  </si>
  <si>
    <t>时间演化近场气流影响下的弱光关联成像研究</t>
  </si>
  <si>
    <t>2022JJ40091</t>
  </si>
  <si>
    <t>黄贤伟</t>
  </si>
  <si>
    <t>基于协同元学习的无人机视频目标细粒度检测识别研究</t>
  </si>
  <si>
    <t>2022JJ40092</t>
  </si>
  <si>
    <t>李庆鹏</t>
  </si>
  <si>
    <t>动态图场景的子图模式匹配研究</t>
  </si>
  <si>
    <t>2022JJ40093</t>
  </si>
  <si>
    <t>李友焕</t>
  </si>
  <si>
    <t>范德华异质集成晶体管高性能输运设计</t>
  </si>
  <si>
    <t>2022JJ40094</t>
  </si>
  <si>
    <t>吕亚威</t>
  </si>
  <si>
    <t>空间特殊环境下机器人视觉感知与运动控制方法研究</t>
  </si>
  <si>
    <t>2022JJ40095</t>
  </si>
  <si>
    <t>莫洋</t>
  </si>
  <si>
    <t>QoS感知的深度学习推理服务优化研究</t>
  </si>
  <si>
    <t>2022JJ40096</t>
  </si>
  <si>
    <t>彭亚琼</t>
  </si>
  <si>
    <t>基于工业物联网的工业机器人智能故障诊断与健康管理研究</t>
  </si>
  <si>
    <t>2022JJ40097</t>
  </si>
  <si>
    <t>王旭东</t>
  </si>
  <si>
    <t>碳中和情景下多源遥感图像融合的植被精准识别研究</t>
  </si>
  <si>
    <t>2022JJ40098</t>
  </si>
  <si>
    <t>韦晓辉</t>
  </si>
  <si>
    <t>基于三维点云的复杂曲面机器人加工路径生成方法研究</t>
  </si>
  <si>
    <t>2022JJ40099</t>
  </si>
  <si>
    <t>谢核</t>
  </si>
  <si>
    <t>面向动态复杂场景的机器人三维语义分割技术研究</t>
  </si>
  <si>
    <t>2022JJ40100</t>
  </si>
  <si>
    <t>杨振耕</t>
  </si>
  <si>
    <t>企业并购的创新效应研究：基于资本错配的视角</t>
  </si>
  <si>
    <t>2022JJ40101</t>
  </si>
  <si>
    <t>陈诣之</t>
  </si>
  <si>
    <t>内容平台反垄断：强制版权许可的作用机制、效果评估与优化设计</t>
  </si>
  <si>
    <t>2022JJ40102</t>
  </si>
  <si>
    <t>高步渠</t>
  </si>
  <si>
    <t>城市住房价格影响流动人口生育行为的机理、效应与政策研究</t>
  </si>
  <si>
    <t>2022JJ40103</t>
  </si>
  <si>
    <t>华岳</t>
  </si>
  <si>
    <t>企业数字化转型：赋能实体抑或加剧虚拟的理论机理与路径研究</t>
  </si>
  <si>
    <t>2022JJ40104</t>
  </si>
  <si>
    <t>李万利</t>
  </si>
  <si>
    <t>高频视角下股指期货与股指现货间信息传导效率度量及影响因素研究</t>
  </si>
  <si>
    <t>2022JJ40105</t>
  </si>
  <si>
    <t>米先华</t>
  </si>
  <si>
    <t>高质量发展背景下创新实现我国能源转型的机理、路径与对策研究</t>
  </si>
  <si>
    <t>2022JJ40106</t>
  </si>
  <si>
    <t>任奕帅</t>
  </si>
  <si>
    <t>基于多源数据融合的高维分类模型及其违约风险管理应用研究</t>
  </si>
  <si>
    <t>2022JJ40107</t>
  </si>
  <si>
    <t>王小燕</t>
  </si>
  <si>
    <t>数字经济驱动湖南省制造企业生态效率提升的机制与对策研究</t>
  </si>
  <si>
    <t>2022JJ40108</t>
  </si>
  <si>
    <t>夏洁瑾</t>
  </si>
  <si>
    <t>基于渐进分析排队理论的重症监护系统运营管理研究</t>
  </si>
  <si>
    <t>2022JJ40109</t>
  </si>
  <si>
    <t>钟致恒</t>
  </si>
  <si>
    <t>H1F0促进病毒诱导先天免疫应答机制</t>
  </si>
  <si>
    <t>2022JJ40110</t>
  </si>
  <si>
    <t>邓日林</t>
  </si>
  <si>
    <t>新RNA剪接因子RBM38在前列腺癌恶性进展中的作用和分子机理</t>
  </si>
  <si>
    <t>2022JJ40111</t>
  </si>
  <si>
    <t>邹成</t>
  </si>
  <si>
    <t>含高比例新能源的新型电力系统惯量评估与协同控制研究</t>
  </si>
  <si>
    <t>2022JJ50001</t>
  </si>
  <si>
    <t>张明敏</t>
  </si>
  <si>
    <t>硫酸盐还原菌胞外聚合物与亲硫重金属离子分子间相互作用研究</t>
  </si>
  <si>
    <t>2022JJ50034</t>
  </si>
  <si>
    <t>李欣</t>
  </si>
  <si>
    <t>长沙理工大学</t>
  </si>
  <si>
    <t>长沙理工大学小计</t>
  </si>
  <si>
    <t>食品安全生物传感检测技术</t>
  </si>
  <si>
    <t>2022JJ10046</t>
  </si>
  <si>
    <t>许宙</t>
  </si>
  <si>
    <t>海岸带台风-洪涝灾害链致灾机理与风险评估</t>
  </si>
  <si>
    <t>2022JJ10047</t>
  </si>
  <si>
    <t>陈杰</t>
  </si>
  <si>
    <t>新型电力系统行波全景特征挖掘与故障辨识理论方法研究</t>
  </si>
  <si>
    <t>2022JJ10048</t>
  </si>
  <si>
    <t>邓丰</t>
  </si>
  <si>
    <t>可持续发展的组合结构桥梁</t>
  </si>
  <si>
    <t>2022JJ10049</t>
  </si>
  <si>
    <t>贺君</t>
  </si>
  <si>
    <t>大型结构可靠性设计优化方法</t>
  </si>
  <si>
    <t>2022JJ10050</t>
  </si>
  <si>
    <t>蒋友宝</t>
  </si>
  <si>
    <t>路面功能材料设计与应用</t>
  </si>
  <si>
    <t>2022JJ10051</t>
  </si>
  <si>
    <t>金娇</t>
  </si>
  <si>
    <t>空间辐射环境下纳米集成电路可靠性评估与加固设计</t>
  </si>
  <si>
    <t>2022JJ10052</t>
  </si>
  <si>
    <t>蔡烁</t>
  </si>
  <si>
    <t>高生物亲和性纳米诊疗体系的构建与应用</t>
  </si>
  <si>
    <t>2022JJ20038</t>
  </si>
  <si>
    <t>邹振</t>
  </si>
  <si>
    <t>金属螯合抗氧化肽的富集技术</t>
  </si>
  <si>
    <t>2022JJ20039</t>
  </si>
  <si>
    <t>陈茂龙</t>
  </si>
  <si>
    <t>基于时变成形特征的镍基合金盘类模锻件成形组织与性能调控方法研究</t>
  </si>
  <si>
    <t>2022JJ20040</t>
  </si>
  <si>
    <t>陈小敏</t>
  </si>
  <si>
    <t>极端气象条件下海岸防灾减灾</t>
  </si>
  <si>
    <t>2022JJ20041</t>
  </si>
  <si>
    <t>伍志元</t>
  </si>
  <si>
    <t>单组分碱激发胶凝材料水动力学行为及收缩机理研究</t>
  </si>
  <si>
    <t>2022JJ30042</t>
  </si>
  <si>
    <t>高英力</t>
  </si>
  <si>
    <t>城市轨道交通引起变压器直流偏磁机理及抑制方法研究</t>
  </si>
  <si>
    <t>2022JJ30043</t>
  </si>
  <si>
    <t>卓超</t>
  </si>
  <si>
    <t>量子逻辑门实现的最优调控理论研究</t>
  </si>
  <si>
    <t>2022JJ30582</t>
  </si>
  <si>
    <t>郭裕</t>
  </si>
  <si>
    <t>表面应力作用下微悬臂梁传感器静动态弯曲变形理论分析与实验研究</t>
  </si>
  <si>
    <t>2022JJ30583</t>
  </si>
  <si>
    <t>彭旭龙</t>
  </si>
  <si>
    <t>小波集构造及其边界分形性质研究</t>
  </si>
  <si>
    <t>2022JJ30584</t>
  </si>
  <si>
    <t>粟涓</t>
  </si>
  <si>
    <t>氮杂环合成导向的N-氰基唑类的自由基串联环化反应研究</t>
  </si>
  <si>
    <t>2022JJ30585</t>
  </si>
  <si>
    <t>李江胜</t>
  </si>
  <si>
    <t>多维孔道结构自支撑阴极NiCoPx/NiCo的结构控制及电催化析氢性能</t>
  </si>
  <si>
    <t>2022JJ30586</t>
  </si>
  <si>
    <t>喻林萍</t>
  </si>
  <si>
    <t>大米蛋白基异黄酮纳米输送体系的构建</t>
  </si>
  <si>
    <t>2022JJ30587</t>
  </si>
  <si>
    <t>程云辉</t>
  </si>
  <si>
    <t>淀粉样蛋白质纤维聚集体对淀粉消化性的影响机制研究</t>
  </si>
  <si>
    <t>2022JJ30588</t>
  </si>
  <si>
    <t>俞健</t>
  </si>
  <si>
    <t>钻井水溶式开采盐岩矿山时序InSAR建模与变形预计</t>
  </si>
  <si>
    <t>2022JJ30589</t>
  </si>
  <si>
    <t>邢学敏</t>
  </si>
  <si>
    <t>融合泛在地理数据的人车导航道路要素提取与整合方法研究</t>
  </si>
  <si>
    <t>2022JJ30590</t>
  </si>
  <si>
    <t>张云菲</t>
  </si>
  <si>
    <t>水风光互补下水电机组协调运行特性研究</t>
  </si>
  <si>
    <t>2022JJ30591</t>
  </si>
  <si>
    <t>鲍海艳</t>
  </si>
  <si>
    <t>地形-波浪-潮流耦合作用下潮流能水轮机水动力特性研究</t>
  </si>
  <si>
    <t>2022JJ30592</t>
  </si>
  <si>
    <t>陈龙</t>
  </si>
  <si>
    <t>植草红黏土边坡根固机理与雨季区域性浅层滑动模型研究</t>
  </si>
  <si>
    <t>2022JJ30593</t>
  </si>
  <si>
    <t>方薇</t>
  </si>
  <si>
    <t>弯拉-剪切耦合作用下设置OLSM抗裂层的沥青路面反射开裂演化及寿命预估</t>
  </si>
  <si>
    <t>2022JJ30594</t>
  </si>
  <si>
    <t>付其林</t>
  </si>
  <si>
    <t>主动式液压储能元件的能量转换机理和主动调控方法研究</t>
  </si>
  <si>
    <t>2022JJ30595</t>
  </si>
  <si>
    <t>贺湘宇</t>
  </si>
  <si>
    <t>高岭石纳米片非对称载体增强效应研究</t>
  </si>
  <si>
    <t>2022JJ30596</t>
  </si>
  <si>
    <t>蒋登辉</t>
  </si>
  <si>
    <t>钛合金稀土催化渗氮+PVD复合涂层制备及磨损机理研究</t>
  </si>
  <si>
    <t>2022JJ30597</t>
  </si>
  <si>
    <t>李聪</t>
  </si>
  <si>
    <t>连续配筋混凝土路面微裂缝渐进劣化机理研究</t>
  </si>
  <si>
    <t>2022JJ30598</t>
  </si>
  <si>
    <t>李盛</t>
  </si>
  <si>
    <t>仿生原理介导的改性沥青与集料界面粘附性能提升与机理研究</t>
  </si>
  <si>
    <t>2022JJ30599</t>
  </si>
  <si>
    <t>梁波</t>
  </si>
  <si>
    <t>粉煤灰-矿渣复合掺料下石灰岩质机制砂混凝土长期变形性能研究</t>
  </si>
  <si>
    <t>2022JJ30600</t>
  </si>
  <si>
    <t>吕毅刚</t>
  </si>
  <si>
    <t>加筋喷混凝土拱肋-锁脚锚杆组合结构承载性能与构型优化研究</t>
  </si>
  <si>
    <t>2022JJ30601</t>
  </si>
  <si>
    <t>秦卫星</t>
  </si>
  <si>
    <t>基于电阻率层析成像技术的田间土壤优先流演化过程和水分与溶质分布的原位实时监测与识别</t>
  </si>
  <si>
    <t>2022JJ30602</t>
  </si>
  <si>
    <t>盛丰</t>
  </si>
  <si>
    <t>微纳嵌套结构耦合润湿梯度表面强化沸腾传热机理研究</t>
  </si>
  <si>
    <t>2022JJ30603</t>
  </si>
  <si>
    <t>石尔</t>
  </si>
  <si>
    <t>新型全梯度正极材料LiNi0.8Co0.1Mn0.1O2的可控制备及热电化学研究</t>
  </si>
  <si>
    <t>2022JJ30604</t>
  </si>
  <si>
    <t>宋刘斌</t>
  </si>
  <si>
    <t>形态-活力耦合视角下湘西地区村落公共空间模块化优化设计研究</t>
  </si>
  <si>
    <t>2022JJ30605</t>
  </si>
  <si>
    <t>唐成君</t>
  </si>
  <si>
    <t>废弃矿井改造压气储能储气库可靠性分析</t>
  </si>
  <si>
    <t>2022JJ30606</t>
  </si>
  <si>
    <t>唐栋</t>
  </si>
  <si>
    <t>生物质组分对生物质热解过程中含氮化合物转化影响机制的研究</t>
  </si>
  <si>
    <t>2022JJ30607</t>
  </si>
  <si>
    <t>田红</t>
  </si>
  <si>
    <t>长沙市小城镇撤并的空间绩效评估与调控策略研究</t>
  </si>
  <si>
    <t>2022JJ30608</t>
  </si>
  <si>
    <t>王轶</t>
  </si>
  <si>
    <t>强干扰环境下主动配电系统随机故障灵敏识别与准确定位研究</t>
  </si>
  <si>
    <t>2022JJ30609</t>
  </si>
  <si>
    <t>席燕辉</t>
  </si>
  <si>
    <t>基于静动力学要求的双模量复合材料板壳结构拓扑优化方法研究</t>
  </si>
  <si>
    <t>2022JJ30610</t>
  </si>
  <si>
    <t>易继军</t>
  </si>
  <si>
    <t>基于在线多源迁移学习的城市智能客车环境感知方法</t>
  </si>
  <si>
    <t>2022JJ30611</t>
  </si>
  <si>
    <t>易可夫</t>
  </si>
  <si>
    <t>洋流环境中悬浮隧道管体与锚索空间耦合振动的协同效应</t>
  </si>
  <si>
    <t>2022JJ30612</t>
  </si>
  <si>
    <t>易壮鹏</t>
  </si>
  <si>
    <t>锌离子电池的新型电解质研究</t>
  </si>
  <si>
    <t>2022JJ30613</t>
  </si>
  <si>
    <t>袁度</t>
  </si>
  <si>
    <t>复杂环境条件下CAES储气库混凝土衬砌耐久性劣化机制研究</t>
  </si>
  <si>
    <t>2022JJ30614</t>
  </si>
  <si>
    <t>张登祥</t>
  </si>
  <si>
    <t>强降雨地区花岗岩残积土路基边坡表层微生物与植被联合防护机理研究</t>
  </si>
  <si>
    <t>2022JJ30615</t>
  </si>
  <si>
    <t>张永杰</t>
  </si>
  <si>
    <t>仿生铁掺杂生物炭介导土壤六价铬还原稳定化及微生物响应机制研究</t>
  </si>
  <si>
    <t>2022JJ30616</t>
  </si>
  <si>
    <t>周璐</t>
  </si>
  <si>
    <t>多源任务可分解的车联网边缘计算资源协同优化研究</t>
  </si>
  <si>
    <t>2022JJ30617</t>
  </si>
  <si>
    <t>曹敦</t>
  </si>
  <si>
    <t>面向分布式深度神经网络(DNN)的通信优化技术研究</t>
  </si>
  <si>
    <t>2022JJ30618</t>
  </si>
  <si>
    <t>胡晋彬</t>
  </si>
  <si>
    <t>一族强关联非线性大系统分散自适应模糊控制方法及其应用</t>
  </si>
  <si>
    <t>2022JJ30619</t>
  </si>
  <si>
    <t>黄益绍</t>
  </si>
  <si>
    <t>基于非确定性结构的皇冠分解技术研究</t>
  </si>
  <si>
    <t>2022JJ30620</t>
  </si>
  <si>
    <t>李文军</t>
  </si>
  <si>
    <t>深度压缩感知图像重建研究</t>
  </si>
  <si>
    <t>2022JJ30621</t>
  </si>
  <si>
    <t>宋云</t>
  </si>
  <si>
    <t>云环境下前后向强安全的密态数据库关键技术研究</t>
  </si>
  <si>
    <t>2022JJ30622</t>
  </si>
  <si>
    <t>吴志强</t>
  </si>
  <si>
    <t>基于领域自适应的生成式隐写文本检测方法研究</t>
  </si>
  <si>
    <t>2022JJ30623</t>
  </si>
  <si>
    <t>向凌云</t>
  </si>
  <si>
    <t>基于DDCC的忆阻器混沌电路及其构成的全集成随机数发生器</t>
  </si>
  <si>
    <t>2022JJ30624</t>
  </si>
  <si>
    <t>余飞</t>
  </si>
  <si>
    <t>面向特定医学影像分类的人工智能方法研究</t>
  </si>
  <si>
    <t>2022JJ30625</t>
  </si>
  <si>
    <t>王威</t>
  </si>
  <si>
    <t>一类连续介电模型的稳定化算法研究及应用</t>
  </si>
  <si>
    <t>2022JJ40461</t>
  </si>
  <si>
    <t>李姣</t>
  </si>
  <si>
    <t>基于动态调制技术的非互易拓扑转换研究</t>
  </si>
  <si>
    <t>2022JJ40462</t>
  </si>
  <si>
    <t>刘庆杰</t>
  </si>
  <si>
    <t>三维复合型粘弹性问题的的高效数值方法研究</t>
  </si>
  <si>
    <t>2022JJ40463</t>
  </si>
  <si>
    <t>乔雷洁</t>
  </si>
  <si>
    <t>若干多项式丢番图方程的研究</t>
  </si>
  <si>
    <t>2022JJ40464</t>
  </si>
  <si>
    <t>张勇</t>
  </si>
  <si>
    <t>含连接接头的大型复杂框架结构模块化拓扑优化方法研究</t>
  </si>
  <si>
    <t>2022JJ40465</t>
  </si>
  <si>
    <t>赵磊</t>
  </si>
  <si>
    <t>考虑自由表面流动特性的固液相变格子Boltzmann方法建模及仿真</t>
  </si>
  <si>
    <t>2022JJ40466</t>
  </si>
  <si>
    <t>赵勇</t>
  </si>
  <si>
    <t>基于螺吡喃的上转换纳米探针用于神经元中铜离子动态监测与调节</t>
  </si>
  <si>
    <t>2022JJ40467</t>
  </si>
  <si>
    <t>李俊彬</t>
  </si>
  <si>
    <t>社会环境线索对道德伪善影响的认知神经机制研究</t>
  </si>
  <si>
    <t>2022JJ40468</t>
  </si>
  <si>
    <t>卞军凤</t>
  </si>
  <si>
    <t>新型近红外二区光磁多功能稀土氟化物纳米探针的构建及其在骨骼成像和骨骼疾病诊断的应用</t>
  </si>
  <si>
    <t>2022JJ40469</t>
  </si>
  <si>
    <t>李有斌</t>
  </si>
  <si>
    <t>嗜碱性粒细胞介导的牛奶酪蛋白迟发型过敏反应的免疫调控机制研究</t>
  </si>
  <si>
    <t>2022JJ40470</t>
  </si>
  <si>
    <t>谢雨菲</t>
  </si>
  <si>
    <t>基于多卫星廓线的重力波动量通量时空变化特性研究</t>
  </si>
  <si>
    <t>2022JJ40471</t>
  </si>
  <si>
    <t>曾炫云</t>
  </si>
  <si>
    <t>广域InSAR公路沿线沉降监测中潮汐位移的改正方法研究</t>
  </si>
  <si>
    <t>2022JJ40472</t>
  </si>
  <si>
    <t>彭葳</t>
  </si>
  <si>
    <t>长株潭城镇化时空布局与土地利用效率耦合研究</t>
  </si>
  <si>
    <t>2022JJ40473</t>
  </si>
  <si>
    <t>夏清</t>
  </si>
  <si>
    <t>沥青-集料界面粘结失效行为评价与混合料水稳性能提升</t>
  </si>
  <si>
    <t>2022JJ40474</t>
  </si>
  <si>
    <t>蔡军</t>
  </si>
  <si>
    <t>镁合金波纹管电磁冲击介质成形服役性能及成形机理研究</t>
  </si>
  <si>
    <t>2022JJ40475</t>
  </si>
  <si>
    <t>邓桦坤</t>
  </si>
  <si>
    <t>基于公路交通系统状态数据非欧流形特征分析的事故多发段形成机制研究</t>
  </si>
  <si>
    <t>2022JJ40476</t>
  </si>
  <si>
    <t>何石坚</t>
  </si>
  <si>
    <t>基于判别凸包模型的工程装备故障检测与诊断方法研究</t>
  </si>
  <si>
    <t>2022JJ40477</t>
  </si>
  <si>
    <t>何知义</t>
  </si>
  <si>
    <t>面向新型电力系统的源荷储多功率协整关系和电价协整机理</t>
  </si>
  <si>
    <t>2022JJ40478</t>
  </si>
  <si>
    <t>黄婧杰</t>
  </si>
  <si>
    <t>基于数据驱动的沥青混合料动态模量精准设计</t>
  </si>
  <si>
    <t>2022JJ40479</t>
  </si>
  <si>
    <t>黄优</t>
  </si>
  <si>
    <t>洞庭湖流域长期水文干旱特征及其对气候变化响应关系研究</t>
  </si>
  <si>
    <t>2022JJ40480</t>
  </si>
  <si>
    <t>黄志勇</t>
  </si>
  <si>
    <t>少层石墨烯包覆金属/金属化合物的多孔自支撑材料的可控制备及其析氢反应动力学机制研究</t>
  </si>
  <si>
    <t>2022JJ40481</t>
  </si>
  <si>
    <t>吉希希</t>
  </si>
  <si>
    <t>非均相铁催化过硫酸盐调理体系对疏浚底泥脱水效能影响与作用机制</t>
  </si>
  <si>
    <t>2022JJ40482</t>
  </si>
  <si>
    <t>黎一夫</t>
  </si>
  <si>
    <t>基于Copula方法的城市多维致灾洪涝风险分析及灾防决策研究</t>
  </si>
  <si>
    <t>2022JJ40483</t>
  </si>
  <si>
    <t>李江夏</t>
  </si>
  <si>
    <t>废旧生物油与老化沥青的互溶机理及其在RAP油石分离技术中的应用</t>
  </si>
  <si>
    <t>2022JJ40484</t>
  </si>
  <si>
    <t>刘超超</t>
  </si>
  <si>
    <t>湿热环境下软岩填筑路堤变形机制及注浆控制技术研究</t>
  </si>
  <si>
    <t>2022JJ40485</t>
  </si>
  <si>
    <t>多龄段脊椎骨质精准模拟及微创手术磨钻损伤抑制策略研究</t>
  </si>
  <si>
    <t>2022JJ40486</t>
  </si>
  <si>
    <t>罗源嫱</t>
  </si>
  <si>
    <t>动力电池集散热/加热一体化热管理系统的构建及其热质传递特性仿真研究</t>
  </si>
  <si>
    <t>2022JJ40487</t>
  </si>
  <si>
    <t>吕又付</t>
  </si>
  <si>
    <t>节段预制UHPC梁桥键齿胶接缝剪切失效机理及抗剪承载力计算方法</t>
  </si>
  <si>
    <t>2022JJ40488</t>
  </si>
  <si>
    <t>潘仁胜</t>
  </si>
  <si>
    <t>燃煤电厂深度调峰背景下SCR催化剂微观结构调控及其宽温区抗ABS机理研究</t>
  </si>
  <si>
    <t>2022JJ40489</t>
  </si>
  <si>
    <t>卿梦霞</t>
  </si>
  <si>
    <t>考虑信息物理不确定性的新能源电力系统振荡阻尼信号在线优选与控制设计方法</t>
  </si>
  <si>
    <t>2022JJ40490</t>
  </si>
  <si>
    <t>施星宇</t>
  </si>
  <si>
    <t>粉砂质泥岩卸荷后蠕变特性与路堑边坡长期变形研究</t>
  </si>
  <si>
    <t>2022JJ40491</t>
  </si>
  <si>
    <t>史振宁</t>
  </si>
  <si>
    <t>变化环境下基于水能平衡的流域水文过程研究</t>
  </si>
  <si>
    <t>2022JJ40492</t>
  </si>
  <si>
    <t>宋昕熠</t>
  </si>
  <si>
    <t>基于车辆-行人碰撞解析模型的车头参数多目标优化设计研究</t>
  </si>
  <si>
    <t>2022JJ40493</t>
  </si>
  <si>
    <t>王丹琦</t>
  </si>
  <si>
    <t>配置耗能梁的方钢管混凝土柱-钢梁复合框架可恢复节点的抗震机理与设计方法</t>
  </si>
  <si>
    <t>2022JJ40494</t>
  </si>
  <si>
    <t>王福明</t>
  </si>
  <si>
    <t>超高速激光沉积高铬镍基合金组相调控与磨损机理研究</t>
  </si>
  <si>
    <t>2022JJ40495</t>
  </si>
  <si>
    <t>王开明</t>
  </si>
  <si>
    <t>地铁邻近建筑车致随机振动的物理模型-代理模型混合预测方法研究</t>
  </si>
  <si>
    <t>2022JJ40496</t>
  </si>
  <si>
    <t>王力东</t>
  </si>
  <si>
    <t>半透明光伏窗对建筑能耗影响机理与优化设计研究</t>
  </si>
  <si>
    <t>2022JJ40497</t>
  </si>
  <si>
    <t>王蒙</t>
  </si>
  <si>
    <t>模块化多绕组永磁发电机变流器最优调制与预测控制研究</t>
  </si>
  <si>
    <t>2022JJ40498</t>
  </si>
  <si>
    <t>吴公平</t>
  </si>
  <si>
    <t>多孔骨架内固液相变微细界面演变与热量定向传递协同作用机制研究</t>
  </si>
  <si>
    <t>2022JJ40499</t>
  </si>
  <si>
    <t>肖俊兵</t>
  </si>
  <si>
    <t>基于真三轴试验的硬性结构面产状影响下深埋硬岩卸荷破坏机理研究</t>
  </si>
  <si>
    <t>2022JJ40500</t>
  </si>
  <si>
    <t>徐鸿</t>
  </si>
  <si>
    <t>有色金属冶炼烟气脱硫及硫资源回收过程中Mn/Ce协同作用机制研究</t>
  </si>
  <si>
    <t>2022JJ40501</t>
  </si>
  <si>
    <t>宣艳妮</t>
  </si>
  <si>
    <t>AgNbO3基高熵钙钛矿陶瓷的组分设计、合成及其储能应用</t>
  </si>
  <si>
    <t>2022JJ40502</t>
  </si>
  <si>
    <t>晏忠钠</t>
  </si>
  <si>
    <t>溴氧化铋基复合催化剂自产H2O2-类芬顿耦合去除抗生素的研究</t>
  </si>
  <si>
    <t>2022JJ40503</t>
  </si>
  <si>
    <t>于瀚博</t>
  </si>
  <si>
    <t>脉动式血泵微颗粒多相流瞬变演化规律及熵产与损伤分析的性能影响机理研究</t>
  </si>
  <si>
    <t>2022JJ40504</t>
  </si>
  <si>
    <t>喻哲钦</t>
  </si>
  <si>
    <t>光热Z型异质结介导多路径产生•OH及PPCPs的降解</t>
  </si>
  <si>
    <t>2022JJ40505</t>
  </si>
  <si>
    <t>张进</t>
  </si>
  <si>
    <t>金刚石/铝复合材料纳米尺度界面改性层的可控制备及定量化作用机制</t>
  </si>
  <si>
    <t>2022JJ40506</t>
  </si>
  <si>
    <t>微氧协同电活性生物膜结构优化及其对污水中典型PPCPs的降解机制</t>
  </si>
  <si>
    <t>2022JJ40507</t>
  </si>
  <si>
    <t>周乐安</t>
  </si>
  <si>
    <t>基于突变理论的水蚀废弃石膏矿支撑体系蠕变失稳机理研究</t>
  </si>
  <si>
    <t>2022JJ40508</t>
  </si>
  <si>
    <t>周意超</t>
  </si>
  <si>
    <t>分布式预测控制系统的协调与重构策略研究</t>
  </si>
  <si>
    <t>2022JJ40509</t>
  </si>
  <si>
    <t>何叶</t>
  </si>
  <si>
    <t>面向工业大数据的生产过程运行性能混合分布式深度分析</t>
  </si>
  <si>
    <t>2022JJ40510</t>
  </si>
  <si>
    <t>李灵</t>
  </si>
  <si>
    <t>面向无人机用户的地面协作蜂窝网络关键技术研究</t>
  </si>
  <si>
    <t>2022JJ40511</t>
  </si>
  <si>
    <t>李妍</t>
  </si>
  <si>
    <t>基于智能防御的物联网网络安全研究</t>
  </si>
  <si>
    <t>2022JJ40512</t>
  </si>
  <si>
    <t>刘潇</t>
  </si>
  <si>
    <t>共轭分子构筑准二维结构钙钛矿薄膜及其高效稳定蓝光二极管</t>
  </si>
  <si>
    <t>2022JJ40513</t>
  </si>
  <si>
    <t>时一斐</t>
  </si>
  <si>
    <t>多重扰动环境下忆阻神经网络的事件触发同步控制及其信息保密应用研究</t>
  </si>
  <si>
    <t>2022JJ40514</t>
  </si>
  <si>
    <t>姚卫</t>
  </si>
  <si>
    <t>社会化媒体下“认知-偏好-意愿”驱动的智慧健康养老服务消费激励策略研究</t>
  </si>
  <si>
    <t>2022JJ40515</t>
  </si>
  <si>
    <t>易丹</t>
  </si>
  <si>
    <t>轮毂电机驱动电动车辆转矩非优化多目标协同分配控制</t>
  </si>
  <si>
    <t>2022JJ50020</t>
  </si>
  <si>
    <t>张志勇</t>
  </si>
  <si>
    <t>面向计量监测的指针型仪表计算机视觉智能判读方法研究</t>
  </si>
  <si>
    <t>2022JJ90018</t>
  </si>
  <si>
    <t>蔡汪洋</t>
  </si>
  <si>
    <t>湖南师范大学</t>
  </si>
  <si>
    <t>湖南师范大学小计</t>
  </si>
  <si>
    <t>原子核大幅度重排的动力学机制研究</t>
  </si>
  <si>
    <t>2022JJ10031</t>
  </si>
  <si>
    <t>包小军</t>
  </si>
  <si>
    <t>三维不可压缩 Navier-Stokes 方程特殊结构解的研究</t>
  </si>
  <si>
    <t>2022JJ10032</t>
  </si>
  <si>
    <t>赖柏顺</t>
  </si>
  <si>
    <t>Navier-Stokes方程组的奇性形成机制和能量守恒</t>
  </si>
  <si>
    <t>2022JJ10033</t>
  </si>
  <si>
    <t>谭文科</t>
  </si>
  <si>
    <t>基于有机硅化合物的绿色催化与合成研究</t>
  </si>
  <si>
    <t>2022JJ10034</t>
  </si>
  <si>
    <t>马元鸿</t>
  </si>
  <si>
    <t>异源二倍体鲂鲌品系构建过程中的遗传调控机制研究</t>
  </si>
  <si>
    <t>2022JJ10035</t>
  </si>
  <si>
    <t>任力</t>
  </si>
  <si>
    <t>精子tsRNAs在雄鼠高脂高糖高盐饮食导致子二代肾脏疾病中的作用及叶酸和有氧运动干预的研究</t>
  </si>
  <si>
    <t>2022JJ10036</t>
  </si>
  <si>
    <t>李健</t>
  </si>
  <si>
    <t>免疫微环境与酒精性肝病</t>
  </si>
  <si>
    <t>2022JJ10037</t>
  </si>
  <si>
    <t>李专</t>
  </si>
  <si>
    <t>智能型稀土近红外二区光学纳米探针的设计及其生物医学应用</t>
  </si>
  <si>
    <t>2022JJ10038</t>
  </si>
  <si>
    <t>曾松军</t>
  </si>
  <si>
    <t>视蛋白在媒介蚊虫明暗感知与宿主选择中的作用及机制研究</t>
  </si>
  <si>
    <t>2022JJ10039</t>
  </si>
  <si>
    <t>吴葩</t>
  </si>
  <si>
    <t>叠加流体和多孔层中的对流模型高效解耦算法研究</t>
  </si>
  <si>
    <t>2022JJ20032</t>
  </si>
  <si>
    <t>张玉红</t>
  </si>
  <si>
    <t>氧化应激在KSHV介导的原发性渗出性淋巴瘤发生中的作用及其机制研究</t>
  </si>
  <si>
    <t>2022JJ20033</t>
  </si>
  <si>
    <t>李婷婷</t>
  </si>
  <si>
    <t>若干典型图类的曲面交叉数及k-交叉临界性的研究</t>
  </si>
  <si>
    <t>2022JJ30028</t>
  </si>
  <si>
    <t>黄元秋</t>
  </si>
  <si>
    <t>用于主动控制分子器件的新一代分子中的原子量子理论</t>
  </si>
  <si>
    <t>2022JJ30029</t>
  </si>
  <si>
    <t>Samantha</t>
  </si>
  <si>
    <t>扬子西缘黑色页岩关键带镉循环活动及其环境效应</t>
  </si>
  <si>
    <t>2022JJ30030</t>
  </si>
  <si>
    <t>彭渤</t>
  </si>
  <si>
    <t>复杂地表环境下单轨InSAR滑坡三维形变监测研究</t>
  </si>
  <si>
    <t>2022JJ30031</t>
  </si>
  <si>
    <t>孙倩</t>
  </si>
  <si>
    <t>镁合金中启动非基面滑移提高延展性的微观机理研究</t>
  </si>
  <si>
    <t>2022JJ30032</t>
  </si>
  <si>
    <t>刘自然</t>
  </si>
  <si>
    <t>调和映射相关性质的研究</t>
  </si>
  <si>
    <t>2022JJ30365</t>
  </si>
  <si>
    <t>陈姣龙</t>
  </si>
  <si>
    <t>负常曲率空间上几类方程的研究</t>
  </si>
  <si>
    <t>2022JJ30366</t>
  </si>
  <si>
    <t>何海洋</t>
  </si>
  <si>
    <t>黑洞—镜系统中电磁场的似正模研究</t>
  </si>
  <si>
    <t>2022JJ30367</t>
  </si>
  <si>
    <t>王梦杰</t>
  </si>
  <si>
    <t>复杂大数据下半参数模型的自动结构识别方法、理论及应用</t>
  </si>
  <si>
    <t>2022JJ30368</t>
  </si>
  <si>
    <t>杨晶</t>
  </si>
  <si>
    <t>Cn中函数空间上几个经典问题研究</t>
  </si>
  <si>
    <t>2022JJ30369</t>
  </si>
  <si>
    <t>张学军</t>
  </si>
  <si>
    <t>磁性拓扑三重点半金属的电子态及其调控研究</t>
  </si>
  <si>
    <t>2022JJ30370</t>
  </si>
  <si>
    <t>朱紫明</t>
  </si>
  <si>
    <t>基于Hajlasz梯度和变指标的函数空间实变理论及其应用</t>
  </si>
  <si>
    <t>2022JJ30371</t>
  </si>
  <si>
    <t>卓次强</t>
  </si>
  <si>
    <t>基于核壳结构的稀土双转光材料及其在光生态农业上的应用</t>
  </si>
  <si>
    <t>2022JJ30372</t>
  </si>
  <si>
    <t>廉世勋</t>
  </si>
  <si>
    <t>信息论方法与概念密度泛函理论的融合与发展</t>
  </si>
  <si>
    <t>2022JJ30373</t>
  </si>
  <si>
    <t>荣春英</t>
  </si>
  <si>
    <t>内滤效应介导的可逆型生物发光传感器构建与活体氧化还原动态成像应用</t>
  </si>
  <si>
    <t>2022JJ30374</t>
  </si>
  <si>
    <t>杨盛</t>
  </si>
  <si>
    <t>光敏性Ru(II)配合物的合成及其光动力和化学疗法协同抗肿瘤效应研究</t>
  </si>
  <si>
    <t>2022JJ30375</t>
  </si>
  <si>
    <t>张漫波</t>
  </si>
  <si>
    <t>生物质水热炭光催化剂构筑及其可见光催化氧化有机胺的研究</t>
  </si>
  <si>
    <t>2022JJ30376</t>
  </si>
  <si>
    <t>钟文周</t>
  </si>
  <si>
    <t>水稻OsNRAMP5和OsNRAMP1基因大片段缺失突变材料镉锰吸收特性研究</t>
  </si>
  <si>
    <t>2022JJ30377</t>
  </si>
  <si>
    <t>戴小军</t>
  </si>
  <si>
    <t>状态与特质自我欺骗消极后果的机制及干预研究</t>
  </si>
  <si>
    <t>2022JJ30378</t>
  </si>
  <si>
    <t>范伟</t>
  </si>
  <si>
    <t>可逆团聚型纳米金诊疗探针的构建及肿瘤光声/荧光双模成像与光热治疗应用研究</t>
  </si>
  <si>
    <t>2022JJ30379</t>
  </si>
  <si>
    <t>何定庚</t>
  </si>
  <si>
    <t>粗线期检验点在异源三倍体鲫不育中的作用机理</t>
  </si>
  <si>
    <t>2022JJ30380</t>
  </si>
  <si>
    <t>王静</t>
  </si>
  <si>
    <t>吲哚-3-乙酸通过AhR通路介导断奶仔猪肠道屏障功能和炎症反应的机制研究</t>
  </si>
  <si>
    <t>2022JJ30381</t>
  </si>
  <si>
    <t>王启业</t>
  </si>
  <si>
    <t>OsHAK7在水稻耐低钾中的作用机制及其育种价值评价</t>
  </si>
  <si>
    <t>2022JJ30382</t>
  </si>
  <si>
    <t>王晓辉</t>
  </si>
  <si>
    <t>青鱼DDX19负调控RLR/IRF3/IFN信号通路的分子机制</t>
  </si>
  <si>
    <t>2022JJ30383</t>
  </si>
  <si>
    <t>肖军</t>
  </si>
  <si>
    <t>远缘杂交鱼生殖细胞端粒分布模式研究</t>
  </si>
  <si>
    <t>2022JJ30384</t>
  </si>
  <si>
    <t>张纯</t>
  </si>
  <si>
    <t>鲂鲌杂交品系食性变化的表观遗传学机制研究</t>
  </si>
  <si>
    <t>2022JJ30385</t>
  </si>
  <si>
    <t>周蓉</t>
  </si>
  <si>
    <t>鲫种质资源鉴定及亲鱼繁殖性能评价研究</t>
  </si>
  <si>
    <t>2022JJ30386</t>
  </si>
  <si>
    <t>周毅</t>
  </si>
  <si>
    <t>遗产旅游地应对气候风险的弹性社区建构研究</t>
  </si>
  <si>
    <t>2022JJ30387</t>
  </si>
  <si>
    <t>贺小荣</t>
  </si>
  <si>
    <t>湘西传统村落韧弹性测度及调控机制研究</t>
  </si>
  <si>
    <t>2022JJ30388</t>
  </si>
  <si>
    <t>刘春腊</t>
  </si>
  <si>
    <t>壤中流驱动下红壤坡耕地细沟侵蚀机制研究</t>
  </si>
  <si>
    <t>2022JJ30389</t>
  </si>
  <si>
    <t>刘窑军</t>
  </si>
  <si>
    <t>有机质化学结构对洞庭湖洲滩沉积有机碳稳定性的影响</t>
  </si>
  <si>
    <t>2022JJ30390</t>
  </si>
  <si>
    <t>聂小东</t>
  </si>
  <si>
    <t>基于关联规则的自发地理信息数据可靠性评估模型与方法研究</t>
  </si>
  <si>
    <t>2022JJ30391</t>
  </si>
  <si>
    <t>万义良</t>
  </si>
  <si>
    <t>旅游高质量发展与脱贫居民福祉耦合互馈机制与路径：湖南武陵山区案例</t>
  </si>
  <si>
    <t>2022JJ30392</t>
  </si>
  <si>
    <t>MOFs衍生的多级孔M–N–C氧还原电催化剂的制备与性能研究</t>
  </si>
  <si>
    <t>2022JJ30393</t>
  </si>
  <si>
    <t>杨亚辉</t>
  </si>
  <si>
    <t>基于狄拉克材料非线性效应的全光器件研究</t>
  </si>
  <si>
    <t>2022JJ30394</t>
  </si>
  <si>
    <t>蒋乐勇</t>
  </si>
  <si>
    <t>恶劣天气条件下智能车辆视觉环境感知关键技术研究</t>
  </si>
  <si>
    <t>2022JJ30395</t>
  </si>
  <si>
    <t>卢笑</t>
  </si>
  <si>
    <t>基于视觉伺服控制的移动机器人智能导航方法研究</t>
  </si>
  <si>
    <t>2022JJ30396</t>
  </si>
  <si>
    <t>沈添天</t>
  </si>
  <si>
    <t>动态不完备决策表的增量式属性约简研究</t>
  </si>
  <si>
    <t>2022JJ30397</t>
  </si>
  <si>
    <t>张楚才</t>
  </si>
  <si>
    <t>基于软件定义的确定性网络路由研究</t>
  </si>
  <si>
    <t>2022JJ30398</t>
  </si>
  <si>
    <t>张连明</t>
  </si>
  <si>
    <t>双碳目标下家庭乘用车能源消耗的反弹效应研究</t>
  </si>
  <si>
    <t>2022JJ30399</t>
  </si>
  <si>
    <t>曾姣艳</t>
  </si>
  <si>
    <t>金融科技对养老金投资的影响机制及优化路径研究</t>
  </si>
  <si>
    <t>2022JJ30400</t>
  </si>
  <si>
    <t>邓浏睿</t>
  </si>
  <si>
    <t>基于多尺度深度学习的旅游需求预测模型与实证研究</t>
  </si>
  <si>
    <t>2022JJ30401</t>
  </si>
  <si>
    <t>贺凯健</t>
  </si>
  <si>
    <t>“三高四新”战略下智能制造驱动企业价值链攀升的机理与政策研究</t>
  </si>
  <si>
    <t>2022JJ30402</t>
  </si>
  <si>
    <t>洪联英</t>
  </si>
  <si>
    <t>新发展格局下湖南区域中心城市经济辐射能力测度及强化策略研究</t>
  </si>
  <si>
    <t>2022JJ30403</t>
  </si>
  <si>
    <t>罗富政</t>
  </si>
  <si>
    <t>数字金融缓解居民消费不平等的效应、机制及优化路径研究</t>
  </si>
  <si>
    <t>2022JJ30404</t>
  </si>
  <si>
    <t>罗娟</t>
  </si>
  <si>
    <t>生态宜居视角下农村环境治理政策绩效评价与机制优化</t>
  </si>
  <si>
    <t>2022JJ30405</t>
  </si>
  <si>
    <t>苏静</t>
  </si>
  <si>
    <t>健康中国视域下环境规制的雾霾治理效应、健康效应及政策优化研究</t>
  </si>
  <si>
    <t>2022JJ30406</t>
  </si>
  <si>
    <t>唐李伟</t>
  </si>
  <si>
    <t>基于行为的供应链网络复杂性建模与动态性能研究</t>
  </si>
  <si>
    <t>2022JJ30407</t>
  </si>
  <si>
    <t>颜李朝</t>
  </si>
  <si>
    <t>基于构型理论的中小企业人才管理实践及其生效机制研究</t>
  </si>
  <si>
    <t>2022JJ30408</t>
  </si>
  <si>
    <t>阳毅</t>
  </si>
  <si>
    <t>糖尿病移动健康干预医患互动过程中的价值共毁研究：形成、影响及缓解机制</t>
  </si>
  <si>
    <t>2022JJ30409</t>
  </si>
  <si>
    <t>朱张祥</t>
  </si>
  <si>
    <t>一种新型还原酶敏感性纳米粒子及其共递送甲氨蝶呤/PI3K抑制剂治疗骨肉瘤效力研究</t>
  </si>
  <si>
    <t>2022JJ30410</t>
  </si>
  <si>
    <t>何纯莲</t>
  </si>
  <si>
    <t>OCT4与EZH2协同调控中胚层分化开关和再激的机制研究</t>
  </si>
  <si>
    <t>2022JJ30411</t>
  </si>
  <si>
    <t>李涛</t>
  </si>
  <si>
    <t>纳米粒子HA-p5RHH-si-TTTY15的构建及其通过氧化应激对骨关节的作用机制研究</t>
  </si>
  <si>
    <t>2022JJ30412</t>
  </si>
  <si>
    <t>李玉飞</t>
  </si>
  <si>
    <t>小分子药物WM的增肌作用及机制研究</t>
  </si>
  <si>
    <t>2022JJ30413</t>
  </si>
  <si>
    <t>魏芳</t>
  </si>
  <si>
    <t>非整倍体导致复发性流产的遗传学机制研究</t>
  </si>
  <si>
    <t>2022JJ30414</t>
  </si>
  <si>
    <t>谢平原</t>
  </si>
  <si>
    <t>外泌体递送的mir-518c-3p靶向结合MAPK1基因在宫颈鳞癌肿瘤血管正常化中的作用及机制</t>
  </si>
  <si>
    <t>2022JJ30415</t>
  </si>
  <si>
    <t>随机干扰下复杂非线性时滞系统的间歇控制与观测研究</t>
  </si>
  <si>
    <t>2022JJ40261</t>
  </si>
  <si>
    <t>丁奎</t>
  </si>
  <si>
    <t>一般球对称时空的规范不变扰动及其应用研究</t>
  </si>
  <si>
    <t>2022JJ40262</t>
  </si>
  <si>
    <t>房熊俊</t>
  </si>
  <si>
    <t>基于宇称-时间对称声学超构表面的非对称声传输机制研究</t>
  </si>
  <si>
    <t>2022JJ40263</t>
  </si>
  <si>
    <t>鞠芳芳</t>
  </si>
  <si>
    <t>准拓扑引力的宇宙学及强场检验</t>
  </si>
  <si>
    <t>2022JJ40264</t>
  </si>
  <si>
    <t>李守龙</t>
  </si>
  <si>
    <t>含石墨烯增强ZrO2基纳米复合陶瓷的抗辐照损伤及其机理研究</t>
  </si>
  <si>
    <t>2022JJ40265</t>
  </si>
  <si>
    <t>秦文静</t>
  </si>
  <si>
    <t>基于核-壳纳米结构的生物标志物光学高灵敏成像检测研究</t>
  </si>
  <si>
    <t>2022JJ40266</t>
  </si>
  <si>
    <t>魏琳</t>
  </si>
  <si>
    <t>高温胁迫团头鲂雄性化调控机制研究</t>
  </si>
  <si>
    <t>2022JJ40267</t>
  </si>
  <si>
    <t>符文</t>
  </si>
  <si>
    <t>大口黑鲈Kiss2/kissr2在卵巢启动发育和成熟过程中的功能研究</t>
  </si>
  <si>
    <t>2022JJ40268</t>
  </si>
  <si>
    <t>李武辉</t>
  </si>
  <si>
    <t>Sex-lethal基因在斑翅果蝇性别决定中的作用及雌性特异致死品系构建</t>
  </si>
  <si>
    <t>2022JJ40269</t>
  </si>
  <si>
    <t>彭威</t>
  </si>
  <si>
    <t>社会行动者类型对儿童道德判断的影响：共情和执行功能的共同作用</t>
  </si>
  <si>
    <t>2022JJ40270</t>
  </si>
  <si>
    <t>颜志强</t>
  </si>
  <si>
    <t>青鱼TRAF2/6在先天免疫中调控TRIF的分子机制</t>
  </si>
  <si>
    <t>2022JJ40271</t>
  </si>
  <si>
    <t>晏俊</t>
  </si>
  <si>
    <t>通过敲除MDH1探究卵母细胞能量代谢障碍对早期胚胎发育的影响和作用机制</t>
  </si>
  <si>
    <t>2022JJ40272</t>
  </si>
  <si>
    <t>张珏</t>
  </si>
  <si>
    <t>长株潭城市群经济多中心演变的宏微观特征及一体化协同机制</t>
  </si>
  <si>
    <t>2022JJ40273</t>
  </si>
  <si>
    <t>王钊</t>
  </si>
  <si>
    <t>亚热带红壤丘陵区典型人工林水分利用特征研究</t>
  </si>
  <si>
    <t>2022JJ40274</t>
  </si>
  <si>
    <t>张赐成</t>
  </si>
  <si>
    <t>长株潭城市群生态产品价值核算及实现机制研究</t>
  </si>
  <si>
    <t>2022JJ40275</t>
  </si>
  <si>
    <t>邹梓颖</t>
  </si>
  <si>
    <t>面向玻璃化保存的纳米增强电磁腔体共振复温研究</t>
  </si>
  <si>
    <t>2022JJ40276</t>
  </si>
  <si>
    <t>潘家骥</t>
  </si>
  <si>
    <t>360度全景视频自适应传输中若干关键问题研究</t>
  </si>
  <si>
    <t>2022JJ40277</t>
  </si>
  <si>
    <t>董苹苹</t>
  </si>
  <si>
    <t>面向云边协同的高效能动态卸载技术的研究</t>
  </si>
  <si>
    <t>2022JJ40278</t>
  </si>
  <si>
    <t>梅晶</t>
  </si>
  <si>
    <t>基于有序MPc/BP2T异质结薄膜的高性能光电晶体管及人工神经形态器件</t>
  </si>
  <si>
    <t>2022JJ40279</t>
  </si>
  <si>
    <t>钱川</t>
  </si>
  <si>
    <t>基于机器学习和软件定义的微型SAR存算技术研究</t>
  </si>
  <si>
    <t>2022JJ40280</t>
  </si>
  <si>
    <t>田海山</t>
  </si>
  <si>
    <t>脉冲动力网络的局部同步与有界同步研究</t>
  </si>
  <si>
    <t>2022JJ40281</t>
  </si>
  <si>
    <t>朱帅兵</t>
  </si>
  <si>
    <t>湖南省0-6岁相对贫困儿童父母亲职角色能力研究：评估与干预</t>
  </si>
  <si>
    <t>2022JJ40282</t>
  </si>
  <si>
    <t>郭昫澄</t>
  </si>
  <si>
    <t>数字经济时代老字号品牌的复兴：内在机理及实现路径</t>
  </si>
  <si>
    <t>2022JJ40283</t>
  </si>
  <si>
    <t>何金花</t>
  </si>
  <si>
    <t>湖南省青年返乡创业失败的数字化复原机理及效应监测研究</t>
  </si>
  <si>
    <t>2022JJ40284</t>
  </si>
  <si>
    <t>蔺海沣</t>
  </si>
  <si>
    <t>基于分布滞后非线性模型湖南省极端天气敏感性传染病筛选及预测</t>
  </si>
  <si>
    <t>2022JJ40285</t>
  </si>
  <si>
    <t>查文婷</t>
  </si>
  <si>
    <t>真菌Coniella fragariae中活性嗜氮酮类化合物的发掘</t>
  </si>
  <si>
    <t>2022JJ40286</t>
  </si>
  <si>
    <t>刘真</t>
  </si>
  <si>
    <t>从脂联素-内质网应激-自噬轴探讨益气活血方防治冠心病气虚血瘀证的分子机制</t>
  </si>
  <si>
    <t>2022JJ40287</t>
  </si>
  <si>
    <t>吴华英</t>
  </si>
  <si>
    <t>南华大学</t>
  </si>
  <si>
    <t>南华大学小计</t>
  </si>
  <si>
    <t>铁载体和草酸协同作用下土壤中铀形态的转化与植物群落富集铀的耦合作用机制研究</t>
  </si>
  <si>
    <t>2022JJ10041</t>
  </si>
  <si>
    <t>胡南</t>
  </si>
  <si>
    <t>肺炎支原体脂质相关膜蛋白调控IL-33/ILC2轴诱导肺炎的作用机制</t>
  </si>
  <si>
    <t>2022JJ20034</t>
  </si>
  <si>
    <t>雷爱华</t>
  </si>
  <si>
    <t>肠道菌群代谢物TMAO促PE新机制：TET2-cytb-ROS途径诱发滋养层细胞焦亡</t>
  </si>
  <si>
    <t>2022JJ30038</t>
  </si>
  <si>
    <t>王佐</t>
  </si>
  <si>
    <t>miR-181c-3p负调控LIF/p53信号通路在低剂量电离辐射DNA损伤中的作用与机制研究</t>
  </si>
  <si>
    <t>2022JJ30478</t>
  </si>
  <si>
    <t>易岚</t>
  </si>
  <si>
    <t>基于动态模型库的小型压水堆堆芯功率自适应切换控制方法研究</t>
  </si>
  <si>
    <t>2022JJ30479</t>
  </si>
  <si>
    <t>曾文杰</t>
  </si>
  <si>
    <t>细菌还原与非还原矿化对铀的竞争固定机理与稳定性强化机制</t>
  </si>
  <si>
    <t>2022JJ30480</t>
  </si>
  <si>
    <t>谭文发</t>
  </si>
  <si>
    <t>基于机器学习的核电厂故障识别与瞬态特性超实时预测方法研究</t>
  </si>
  <si>
    <t>2022JJ30481</t>
  </si>
  <si>
    <t>谢金森</t>
  </si>
  <si>
    <t>多层墙体的氡迁移行为及微渗透控氡机理研究</t>
  </si>
  <si>
    <t>2022JJ30482</t>
  </si>
  <si>
    <t>叶勇军</t>
  </si>
  <si>
    <t>重味强子衰变过程CP破缺等性质的理论研究</t>
  </si>
  <si>
    <t>2022JJ30483</t>
  </si>
  <si>
    <t>张振华</t>
  </si>
  <si>
    <t>构建高对比度近红外荧光探针用于精准肿瘤手术导航研究</t>
  </si>
  <si>
    <t>2022JJ30484</t>
  </si>
  <si>
    <t>何隆薇</t>
  </si>
  <si>
    <t>多金属中心自激发人工金属酶的设计与功能研究</t>
  </si>
  <si>
    <t>2022JJ30485</t>
  </si>
  <si>
    <t>杜可杰</t>
  </si>
  <si>
    <t>GnRH抑制海马A1型星形胶质细胞改善LPS所致小鼠抑郁样行为</t>
  </si>
  <si>
    <t>2022JJ30486</t>
  </si>
  <si>
    <t>曹文宇</t>
  </si>
  <si>
    <t>淀粉基聚氨酯控释肥包膜的多级结构调控及性能研究</t>
  </si>
  <si>
    <t>2022JJ30487</t>
  </si>
  <si>
    <t>王孟</t>
  </si>
  <si>
    <t>肺炎支原体诱导气道上皮细胞GAPDH琥珀酰化调控促炎细胞因子分泌的机制研究</t>
  </si>
  <si>
    <t>2022JJ30488</t>
  </si>
  <si>
    <t>游晓星</t>
  </si>
  <si>
    <t>基于组学分析的铀胁迫下水华藻生理特性及产毒机制研究</t>
  </si>
  <si>
    <t>2022JJ30489</t>
  </si>
  <si>
    <t>王辉</t>
  </si>
  <si>
    <t>MXene凝胶复合纳米材料的制备及对含铀废水的吸附机理研究</t>
  </si>
  <si>
    <t>2022JJ30490</t>
  </si>
  <si>
    <t>李仕友</t>
  </si>
  <si>
    <t>土著微生物群落的时空演变与CO2+O2地浸采铀的物质转化迁移的相互作用及机理</t>
  </si>
  <si>
    <t>2022JJ30491</t>
  </si>
  <si>
    <t>王永东</t>
  </si>
  <si>
    <t>纤维增强复合材料变模温注塑中纤维迁移规律及其对制品表面质量的影响机理</t>
  </si>
  <si>
    <t>2022JJ30492</t>
  </si>
  <si>
    <t>肖成龙</t>
  </si>
  <si>
    <t>高频多元铌酸钾钠基无铅压电复合材料的结构设计、制备及性能研究</t>
  </si>
  <si>
    <t>2022JJ30493</t>
  </si>
  <si>
    <t>谢睿</t>
  </si>
  <si>
    <t>基于间隙原子调控高强韧铁基激光成形层及其界面特性研究</t>
  </si>
  <si>
    <t>2022JJ30494</t>
  </si>
  <si>
    <t>朱红梅</t>
  </si>
  <si>
    <t>面向少样本的领域知识图谱构建技术研究</t>
  </si>
  <si>
    <t>2022JJ30495</t>
  </si>
  <si>
    <t>欧阳纯萍</t>
  </si>
  <si>
    <t>基于农户视角的宅基地腾退增值收益测度与分配机制优化研究</t>
  </si>
  <si>
    <t>2022JJ30496</t>
  </si>
  <si>
    <t>陈鸣</t>
  </si>
  <si>
    <t>基于创新价值剩余视角的创新联合体理论、效能评价及影响机制研究</t>
  </si>
  <si>
    <t>2022JJ30497</t>
  </si>
  <si>
    <t>谢荷锋</t>
  </si>
  <si>
    <t>碳排放规制下考虑风险偏好的绿色供应链的融资与营运决策</t>
  </si>
  <si>
    <t>2022JJ30498</t>
  </si>
  <si>
    <t>邹清明</t>
  </si>
  <si>
    <t>梅毒螺旋体穿越体外胎盘屏障机制的初步研究</t>
  </si>
  <si>
    <t>2022JJ30499</t>
  </si>
  <si>
    <t>曾铁兵</t>
  </si>
  <si>
    <t>白藜芦醇激活IGF1R/SIRT2增强胰岛素敏感性改善PCOS大鼠卵泡发育障碍的分子机制</t>
  </si>
  <si>
    <t>2022JJ30500</t>
  </si>
  <si>
    <t>陈熙</t>
  </si>
  <si>
    <t>基于ERA/CRISPR-Cas14a1系统快速检测肺炎支原体新方法的建立及临床应用</t>
  </si>
  <si>
    <t>2022JJ30501</t>
  </si>
  <si>
    <t>邓仲良</t>
  </si>
  <si>
    <t>FGF-21抗As的新机制：TET2/NDUFB10/ROS途径拮抗内皮细胞焦亡</t>
  </si>
  <si>
    <t>2022JJ30502</t>
  </si>
  <si>
    <t>李国华</t>
  </si>
  <si>
    <t>基于miR-500-3P/LDHA调控乳酸生成探讨罗汉果甜苷改善PCOS大鼠卵泡发育障碍的作用机制</t>
  </si>
  <si>
    <t>2022JJ30503</t>
  </si>
  <si>
    <t>李美香</t>
  </si>
  <si>
    <t>lncRNA NBR2调控miR-3619-5p/CALU轴促胃癌机制研究</t>
  </si>
  <si>
    <t>2022JJ30504</t>
  </si>
  <si>
    <t>凌晖</t>
  </si>
  <si>
    <t>沙眼衣原体GlgA与宿主抗增殖蛋白PHB相互作用致输卵管纤维化机制研究</t>
  </si>
  <si>
    <t>2022JJ30505</t>
  </si>
  <si>
    <t>陆春雪</t>
  </si>
  <si>
    <t>TMEM43基因在听觉通路中的功能及其突变致聋机制研究</t>
  </si>
  <si>
    <t>2022JJ30506</t>
  </si>
  <si>
    <t>马璐</t>
  </si>
  <si>
    <t>Nucleolin通过GPX4通路调控血管平滑肌细胞铁死亡促进AS的机制研究</t>
  </si>
  <si>
    <t>2022JJ30507</t>
  </si>
  <si>
    <t>孙慧</t>
  </si>
  <si>
    <t>ROS调控DJ-1蛋白氧化态在DADS诱导白血病细胞自噬与凋亡之间的转化</t>
  </si>
  <si>
    <t>2022JJ30508</t>
  </si>
  <si>
    <t>谭晖</t>
  </si>
  <si>
    <t>微环境酸化促As新机制：经酸敏感离子通道1激活RIP1抑制巨噬细胞脂噬</t>
  </si>
  <si>
    <t>2022JJ30509</t>
  </si>
  <si>
    <t>唐雅玲</t>
  </si>
  <si>
    <t>miR-126a/HIF-1α介导血管平滑肌细胞铁死亡对动脉损伤后狭窄的作用及机制研究</t>
  </si>
  <si>
    <t>2022JJ30510</t>
  </si>
  <si>
    <t>向琼</t>
  </si>
  <si>
    <t>C1GALT1促进T抗原合成增加参与胃癌转移的分子机制研究</t>
  </si>
  <si>
    <t>2022JJ30511</t>
  </si>
  <si>
    <t>谢海龙</t>
  </si>
  <si>
    <t>BRD9识别H3K27ac修饰的c-fos超级增强子促进恐惧记忆形成</t>
  </si>
  <si>
    <t>2022JJ30512</t>
  </si>
  <si>
    <t>徐杨</t>
  </si>
  <si>
    <t>姜黄素烟酸酯调节KIF16B/ Rab11aFIP3 促进LDLR的内吞循环的机制</t>
  </si>
  <si>
    <t>2022JJ30513</t>
  </si>
  <si>
    <t>张彩平</t>
  </si>
  <si>
    <t>GO-Pickering佐剂增强沙眼衣原体Pgp3疫苗免疫保护效果及机制研究</t>
  </si>
  <si>
    <t>2022JJ30514</t>
  </si>
  <si>
    <t>赵兰华</t>
  </si>
  <si>
    <t>LncRNA HCG11/miRNA-202-5p/NDUFA4轴调控喉癌细胞自噬机制研究</t>
  </si>
  <si>
    <t>2022JJ30515</t>
  </si>
  <si>
    <t>左建宏</t>
  </si>
  <si>
    <t>有限温度和密度下双重味重子势能的研究</t>
  </si>
  <si>
    <t>2022JJ40344</t>
  </si>
  <si>
    <t>陈勋</t>
  </si>
  <si>
    <t>面向高分辨率堆芯多物理耦合的泛函蒙卡中子学新方法研究</t>
  </si>
  <si>
    <t>2022JJ40345</t>
  </si>
  <si>
    <t>陈珍平</t>
  </si>
  <si>
    <t>非接触式膜蒸馏处理低放废水的方法研究</t>
  </si>
  <si>
    <t>2022JJ40346</t>
  </si>
  <si>
    <t>何正忠</t>
  </si>
  <si>
    <t>运动旋转黑洞的引力效应和霍金辐射研究</t>
  </si>
  <si>
    <t>2022JJ40347</t>
  </si>
  <si>
    <t>贺观圣</t>
  </si>
  <si>
    <t>耐事故Cr涂层锆合金包壳氧化机理研究</t>
  </si>
  <si>
    <t>2022JJ40348</t>
  </si>
  <si>
    <t>黄景昊</t>
  </si>
  <si>
    <t>基于高压气体膨胀致裂的近接硬岩工程破岩机理及能效研究</t>
  </si>
  <si>
    <t>2022JJ40349</t>
  </si>
  <si>
    <t>彭怀德</t>
  </si>
  <si>
    <t>沥青基C/C复合材料在高温熔盐堆环境中微观结构-性能演变机制研究</t>
  </si>
  <si>
    <t>2022JJ40350</t>
  </si>
  <si>
    <t>谢翔旻</t>
  </si>
  <si>
    <t>新型多孔PAFs的可控构筑及酸性条件下的铀酰吸附研究</t>
  </si>
  <si>
    <t>2022JJ40351</t>
  </si>
  <si>
    <t>张旭</t>
  </si>
  <si>
    <t>热-电耦合作用下含缺陷纳尺度压电结构的非线性振动特性研究</t>
  </si>
  <si>
    <t>2022JJ40352</t>
  </si>
  <si>
    <t>张义青</t>
  </si>
  <si>
    <t>基于钴催化1,6-烯炔化合物和腈类化合物的不对称环化反应的研究</t>
  </si>
  <si>
    <t>2022JJ40353</t>
  </si>
  <si>
    <t>蔡进辉</t>
  </si>
  <si>
    <t>纳米人工反硝化系统的构建及其抗肿瘤活性研究</t>
  </si>
  <si>
    <t>2022JJ40354</t>
  </si>
  <si>
    <t>曾科</t>
  </si>
  <si>
    <t>三维多孔Mn单原子碳基氧还原催化剂的可控制备及催化性能研究</t>
  </si>
  <si>
    <t>2022JJ40355</t>
  </si>
  <si>
    <t>邓怡杰</t>
  </si>
  <si>
    <t>新型邻氨苯甲酰胺类CDK16抑制剂结构优化、抗瘤活性与成药性研究</t>
  </si>
  <si>
    <t>2022JJ40356</t>
  </si>
  <si>
    <t>江伟凡</t>
  </si>
  <si>
    <t>人工湿地-微生物燃料电池耦合系统去除四环素类抗生素及其降解机制的研究</t>
  </si>
  <si>
    <t>2022JJ40357</t>
  </si>
  <si>
    <t>蒋昭泓</t>
  </si>
  <si>
    <t>可激活靶向性近红外荧光探针的构建及在脑胶质瘤成像中的应用研究</t>
  </si>
  <si>
    <t>2022JJ40358</t>
  </si>
  <si>
    <t>李宋娇</t>
  </si>
  <si>
    <t>过氧化钙介导生成的一氧化氮用于乏氧肿瘤的治疗</t>
  </si>
  <si>
    <t>2022JJ40359</t>
  </si>
  <si>
    <t>刘新平</t>
  </si>
  <si>
    <t>刺激响应型免疫传感策略在膀胱癌标志物检测中的应用</t>
  </si>
  <si>
    <t>2022JJ40360</t>
  </si>
  <si>
    <t>谭啸峰</t>
  </si>
  <si>
    <t>氧化膦和N-羟基氮杂环双元催化的酰胺绿色合成</t>
  </si>
  <si>
    <t>2022JJ40361</t>
  </si>
  <si>
    <t>唐立</t>
  </si>
  <si>
    <t>手性叔膦催化的不对称反应构建轴手性化合物研究</t>
  </si>
  <si>
    <t>2022JJ40362</t>
  </si>
  <si>
    <t>王华敏</t>
  </si>
  <si>
    <t>基于仿生大环主体的高性能荧光传感平台的构建与应用</t>
  </si>
  <si>
    <t>2022JJ40363</t>
  </si>
  <si>
    <t>王力立</t>
  </si>
  <si>
    <t>基于三维DNA Walker的SERS生物传感器构建及其对癌胚抗原的超灵敏检测研究</t>
  </si>
  <si>
    <t>2022JJ40364</t>
  </si>
  <si>
    <t>吴燕</t>
  </si>
  <si>
    <t>新型内修饰萘基大环的设计合成及其吸附脱硫应用研究</t>
  </si>
  <si>
    <t>2022JJ40365</t>
  </si>
  <si>
    <t>姚欢</t>
  </si>
  <si>
    <t>基于表面自催化负载策略可控构建多相协同催化剂</t>
  </si>
  <si>
    <t>2022JJ40366</t>
  </si>
  <si>
    <t>岳成涛</t>
  </si>
  <si>
    <t>PERK/ATF4调控ZFAS1促进沙眼衣原体生长发育的机制研究</t>
  </si>
  <si>
    <t>2022JJ40367</t>
  </si>
  <si>
    <t>文雅婷</t>
  </si>
  <si>
    <t>疟原虫雄配子体翻译抑制调控的鉴定和机制分析</t>
  </si>
  <si>
    <t>2022JJ40368</t>
  </si>
  <si>
    <t>李贞魁</t>
  </si>
  <si>
    <t>二价铁催化铁矿物转化对铀与有机质耦合动力学特性的影响机制研究</t>
  </si>
  <si>
    <t>2022JJ40369</t>
  </si>
  <si>
    <t>丁洋</t>
  </si>
  <si>
    <t>衡阳盆地白垩纪构造演化及地层年代学研究</t>
  </si>
  <si>
    <t>2022JJ40370</t>
  </si>
  <si>
    <t>郭知鑫</t>
  </si>
  <si>
    <t>基于三维 FDEM深埋软岩隧道挤压大变形致灾机理研究</t>
  </si>
  <si>
    <t>2022JJ40371</t>
  </si>
  <si>
    <t>刘鹤</t>
  </si>
  <si>
    <t>铀（VI）胁迫对Sphingopyxis sp. YF1降解微囊藻毒素的影响及其分子机制研究</t>
  </si>
  <si>
    <t>2022JJ40372</t>
  </si>
  <si>
    <t>彭堂见</t>
  </si>
  <si>
    <t>复杂条件下采动岩体裂隙演化规律及破坏机理研究</t>
  </si>
  <si>
    <t>2022JJ40373</t>
  </si>
  <si>
    <t>陈英</t>
  </si>
  <si>
    <t>干湿-冻融耦合作用下尾矿砂微生物固化体孔隙结构演化及其对渗透性影响机理研究</t>
  </si>
  <si>
    <t>2022JJ40374</t>
  </si>
  <si>
    <t>田亚坤</t>
  </si>
  <si>
    <t>准二维非富勒烯受体的设计合成及其在有机太阳电池中的应用研究</t>
  </si>
  <si>
    <t>2022JJ40375</t>
  </si>
  <si>
    <t>尹玉立</t>
  </si>
  <si>
    <t>双位点修饰全中空海胆状Bi2S3分枝构建全固态Z型光催化剂用以铀还原与有机物降解协同进行</t>
  </si>
  <si>
    <t>2022JJ40376</t>
  </si>
  <si>
    <t>章清松</t>
  </si>
  <si>
    <t>面向PUF响应相异错误率特性及其轻量化应用的研究</t>
  </si>
  <si>
    <t>2022JJ40377</t>
  </si>
  <si>
    <t>庞利会</t>
  </si>
  <si>
    <t>Arg2调控FUBP1与TGF-β1交联促衰老肾脏纤维化的机制研究</t>
  </si>
  <si>
    <t>2022JJ40378</t>
  </si>
  <si>
    <t>黄骥</t>
  </si>
  <si>
    <t>ELABELA/APJ通过激活Pyk2磷酸化修饰MCU诱导线粒体铁超载促血小板聚集</t>
  </si>
  <si>
    <t>2022JJ40379</t>
  </si>
  <si>
    <t>蒋进勇</t>
  </si>
  <si>
    <t>新型喹唑啉酮类CRBN调节剂的设计、合成与抗多发性骨髓瘤活性研究</t>
  </si>
  <si>
    <t>2022JJ40380</t>
  </si>
  <si>
    <t>刘林义</t>
  </si>
  <si>
    <t>级联增强铁死亡疗效的四价铂前药无载体纳米粒子的制备及其在肿瘤治疗中的应用</t>
  </si>
  <si>
    <t>2022JJ40381</t>
  </si>
  <si>
    <t>刘映</t>
  </si>
  <si>
    <t>嗜中性粒细胞通过NEs/MMP9激活integrin β1信号促进血管拟态的形成及机制研究</t>
  </si>
  <si>
    <t>2022JJ40382</t>
  </si>
  <si>
    <t>彭珍子</t>
  </si>
  <si>
    <t>KRT16调控细胞自噬参与口腔癌发生发展的机制研究</t>
  </si>
  <si>
    <t>2022JJ40383</t>
  </si>
  <si>
    <t>万正卿</t>
  </si>
  <si>
    <t>预热、激光及在线退火下高性能梯度涂层形成机理研究</t>
  </si>
  <si>
    <t>2022JJ50019</t>
  </si>
  <si>
    <t>林英华</t>
  </si>
  <si>
    <t>基于抑制铁死亡拮抗心肌细胞缺氧损伤探讨人参皂苷Rg1改善急性心肌梗死</t>
  </si>
  <si>
    <t>2022JJ80028</t>
  </si>
  <si>
    <t>冯聚玲</t>
  </si>
  <si>
    <t>湖南农业大学</t>
  </si>
  <si>
    <t>湖南农业大学小计</t>
  </si>
  <si>
    <t>油菜含油量积累的优良等位基因挖掘和利用</t>
  </si>
  <si>
    <t>2022JJ10027</t>
  </si>
  <si>
    <t>钱论文</t>
  </si>
  <si>
    <t>食源性致病真菌/真菌毒素的便携式检测与高效灭活/降解策略研究</t>
  </si>
  <si>
    <t>2022JJ10028</t>
  </si>
  <si>
    <t>石星波</t>
  </si>
  <si>
    <t>水稻籽粒镉积累的遗传机制及优异等位基因挖掘研究</t>
  </si>
  <si>
    <t>2022JJ10029</t>
  </si>
  <si>
    <t>吴德志</t>
  </si>
  <si>
    <t>基于官能基团修饰的生物炭界面调控及其对土壤内容物迁移转化的干预机制</t>
  </si>
  <si>
    <t>2022JJ10030</t>
  </si>
  <si>
    <t>周南</t>
  </si>
  <si>
    <t>乳脂肪特性对脂质质构感知及消化的影响机制</t>
  </si>
  <si>
    <t>2022JJ20026</t>
  </si>
  <si>
    <t>罗洁</t>
  </si>
  <si>
    <t>基于肠黏膜屏障功能研究母源营养对子代出生后发育迟缓的影响及其机制</t>
  </si>
  <si>
    <t>2022JJ20027</t>
  </si>
  <si>
    <t>王婧</t>
  </si>
  <si>
    <t>茯砖茶黄烷-3-醇AB环裂解产物的形成、制备及调节肠道菌群功效研究</t>
  </si>
  <si>
    <t>2022JJ20028</t>
  </si>
  <si>
    <t>朱洺志</t>
  </si>
  <si>
    <t>农业有机废弃物高效生物转化机制与碳减排研究</t>
  </si>
  <si>
    <t>2022JJ20029</t>
  </si>
  <si>
    <t>颜丙花</t>
  </si>
  <si>
    <t>集约化蔬菜种植区附近地下水中农药污染的修复机理研究</t>
  </si>
  <si>
    <t>2022JJ20030</t>
  </si>
  <si>
    <t>周耀渝</t>
  </si>
  <si>
    <t>OsWRKY70调节水稻耐低温的分子机制研究</t>
  </si>
  <si>
    <t>2022JJ30021</t>
  </si>
  <si>
    <t>刘次桃</t>
  </si>
  <si>
    <t>Sphk1/S1P代谢通路在伏马毒素B1致猪肺水肿的作用机制</t>
  </si>
  <si>
    <t>2022JJ30022</t>
  </si>
  <si>
    <t>雷红宇</t>
  </si>
  <si>
    <t>茯砖茶“菌花香”关键香气成分互作呈香机制研究</t>
  </si>
  <si>
    <t>2022JJ30023</t>
  </si>
  <si>
    <t>李勤</t>
  </si>
  <si>
    <t>人-机-环境交互的智能视觉位置识别定位方法研究</t>
  </si>
  <si>
    <t>2022JJ30024</t>
  </si>
  <si>
    <t>蔺薛菲</t>
  </si>
  <si>
    <t>可见光促进的新颖6-取代二氢苯并菲啶生物碱仿生半合成研究</t>
  </si>
  <si>
    <t>2022JJ30283</t>
  </si>
  <si>
    <t>程辟</t>
  </si>
  <si>
    <t>水稻木质部氨基酸长途转运的遗传调控和利用</t>
  </si>
  <si>
    <t>2022JJ30284</t>
  </si>
  <si>
    <t>孟栓</t>
  </si>
  <si>
    <t>OsOFPx调控水稻耐高温的分子机制研究</t>
  </si>
  <si>
    <t>2022JJ30285</t>
  </si>
  <si>
    <t>邓化冰</t>
  </si>
  <si>
    <t>猪胴体性状的杂种优势形成机理解析及预测模型构建</t>
  </si>
  <si>
    <t>2022JJ30286</t>
  </si>
  <si>
    <t>何俊</t>
  </si>
  <si>
    <t>利用CRISPR/Cas9技术创制早熟甘蓝型油菜新种质</t>
  </si>
  <si>
    <t>2022JJ30287</t>
  </si>
  <si>
    <t>何昕</t>
  </si>
  <si>
    <t>水稻垩白形成调控关键基因的筛选及其功能分析</t>
  </si>
  <si>
    <t>2022JJ30288</t>
  </si>
  <si>
    <t>蔺万煌</t>
  </si>
  <si>
    <t>GNAQ介导GnRH信号通路调控赤眼鳟生殖发育的机理研究</t>
  </si>
  <si>
    <t>2022JJ30289</t>
  </si>
  <si>
    <t>刘巧林</t>
  </si>
  <si>
    <t>辣椒疫霉水解C12-surfactin A的作用机理及酶调控机制研究</t>
  </si>
  <si>
    <t>2022JJ30290</t>
  </si>
  <si>
    <t>庞立</t>
  </si>
  <si>
    <t>茶树干旱胁迫记忆的分子机制研究</t>
  </si>
  <si>
    <t>2022JJ30291</t>
  </si>
  <si>
    <t>沈程文</t>
  </si>
  <si>
    <t>转录因子CsbHLH063调控血橙果实采后柠檬酸和花青苷代谢的机理</t>
  </si>
  <si>
    <t>2022JJ30292</t>
  </si>
  <si>
    <t>盛玲</t>
  </si>
  <si>
    <t>TRIM103调控GCRV感染的天然免疫反应的分子机制</t>
  </si>
  <si>
    <t>2022JJ30293</t>
  </si>
  <si>
    <t>苏建明</t>
  </si>
  <si>
    <t>苄草唑抑制独脚金内酯信号和调控植物分枝的机理研究</t>
  </si>
  <si>
    <t>2022JJ30294</t>
  </si>
  <si>
    <t>苏益</t>
  </si>
  <si>
    <t>菜籽油纳米乳液提高姜酮酚生物利用率的机理研究</t>
  </si>
  <si>
    <t>2022JJ30295</t>
  </si>
  <si>
    <t>唐忠海</t>
  </si>
  <si>
    <t>OsRab11C1调控水稻耐寒性的功能和分子机制</t>
  </si>
  <si>
    <t>2022JJ30296</t>
  </si>
  <si>
    <t>转录因子BoHY5响应蓝光信号调控青花菜萝卜硫素积累的分子机制研究</t>
  </si>
  <si>
    <t>2022JJ30297</t>
  </si>
  <si>
    <t>王军伟</t>
  </si>
  <si>
    <t>宿主细胞Src家族酪氨酸激酶（SFKs）对PCV2感染的调控作用及分子机制研究</t>
  </si>
  <si>
    <t>2022JJ30298</t>
  </si>
  <si>
    <t>王乃东</t>
  </si>
  <si>
    <t>白藜芦醇苷高效转化酶作用机理及调控机制研究</t>
  </si>
  <si>
    <t>2022JJ30299</t>
  </si>
  <si>
    <t>夏菠</t>
  </si>
  <si>
    <t>基于二化螟与三化螟味觉受体基因差异导致的食性差异机制研究</t>
  </si>
  <si>
    <t>2022JJ30300</t>
  </si>
  <si>
    <t>薛进</t>
  </si>
  <si>
    <t>辣椒E30半矮秆突变分子机理研究</t>
  </si>
  <si>
    <t>2022JJ30301</t>
  </si>
  <si>
    <t>杨博智</t>
  </si>
  <si>
    <t>一株假单胞菌对拟禾本科根结线虫病的防治机理研究</t>
  </si>
  <si>
    <t>2022JJ30302</t>
  </si>
  <si>
    <t>叶姗</t>
  </si>
  <si>
    <t>双季稻镉吸收分配对土壤酸化的响应机制及其调控</t>
  </si>
  <si>
    <t>2022JJ30303</t>
  </si>
  <si>
    <t>易镇邪</t>
  </si>
  <si>
    <t>miRNA395参与ABA调控油菜脂肪酸合成的作用机制研究</t>
  </si>
  <si>
    <t>2022JJ30304</t>
  </si>
  <si>
    <t>赵静</t>
  </si>
  <si>
    <t>基于现代组学技术的钩藤生物碱合成关键酶基因挖掘及功能研究</t>
  </si>
  <si>
    <t>2022JJ30305</t>
  </si>
  <si>
    <t>朱丽娜</t>
  </si>
  <si>
    <t>水稻根际铁锰矿物界面镉-砷的相互作用及阻控机制研究</t>
  </si>
  <si>
    <t>2022JJ30306</t>
  </si>
  <si>
    <t>雷鸣</t>
  </si>
  <si>
    <t>细菌胞外聚合物在矿物表面的吸附分馏及其对重金属竞争吸附的影响</t>
  </si>
  <si>
    <t>2022JJ30307</t>
  </si>
  <si>
    <t>梁运姗</t>
  </si>
  <si>
    <t>数字语音设备源取证关键技术研究</t>
  </si>
  <si>
    <t>2022JJ30308</t>
  </si>
  <si>
    <t>邹领</t>
  </si>
  <si>
    <t>乡村社会数字化治理效能提升研究</t>
  </si>
  <si>
    <t>2022JJ30309</t>
  </si>
  <si>
    <t>熊春林</t>
  </si>
  <si>
    <t>“三高四新”战略下湖南省养老服务设施布局优化研究</t>
  </si>
  <si>
    <t>2022JJ30310</t>
  </si>
  <si>
    <t>刘冰</t>
  </si>
  <si>
    <t>黄瓜少果刺调控基因克隆及作用机制鉴定</t>
  </si>
  <si>
    <t>2022JJ40164</t>
  </si>
  <si>
    <t>曹嘉健</t>
  </si>
  <si>
    <t>细胞自噬在猪皮下与肌内脂肪前体细胞分化的差异调控作用</t>
  </si>
  <si>
    <t>2022JJ40165</t>
  </si>
  <si>
    <t>陈家顺</t>
  </si>
  <si>
    <t>基于机械化学复合处理的农作物秸秆细胞壁解聚研究及机理分析</t>
  </si>
  <si>
    <t>2022JJ40166</t>
  </si>
  <si>
    <t>高崇风</t>
  </si>
  <si>
    <t>中华鳖MRC1响应嗜水气单胞菌感染胁迫的分子机制</t>
  </si>
  <si>
    <t>2022JJ40167</t>
  </si>
  <si>
    <t>胡亚洲</t>
  </si>
  <si>
    <t>土壤表面微形貌对南方红黄壤提质机理及其工作部件研究</t>
  </si>
  <si>
    <t>2022JJ40168</t>
  </si>
  <si>
    <t>蒋啸虎</t>
  </si>
  <si>
    <t>基于NF-κB通路研究蜱Cystatin家族对LPS诱导奶牛乳腺上皮细胞炎性反应的作用和机制</t>
  </si>
  <si>
    <t>2022JJ40169</t>
  </si>
  <si>
    <t>RH4基因调控水稻颖壳着色的分子机制及应用研究</t>
  </si>
  <si>
    <t>2022JJ40170</t>
  </si>
  <si>
    <t>刘玲</t>
  </si>
  <si>
    <t>猪SNX29基因拷贝数变异对肌内脂肪沉积的影响及调控机制</t>
  </si>
  <si>
    <t>2022JJ40171</t>
  </si>
  <si>
    <t>刘梅</t>
  </si>
  <si>
    <t>拟南芥钙调蛋白激酶SUMM7调控植物免疫的分子机制研究</t>
  </si>
  <si>
    <t>2022JJ40172</t>
  </si>
  <si>
    <t>刘亚楠</t>
  </si>
  <si>
    <t>水稻-大豆条带间作对系统碳氮循环的影响研究</t>
  </si>
  <si>
    <t>2022JJ40173</t>
  </si>
  <si>
    <t>龙攀</t>
  </si>
  <si>
    <t>MsSPT转录因子调控紫花苜蓿耐渍性的分子机制</t>
  </si>
  <si>
    <t>2022JJ40174</t>
  </si>
  <si>
    <t>卢蕊</t>
  </si>
  <si>
    <t>蒸汽爆破处理下全谷燕麦膳食纤维构成变化规律及其调节脂代谢机制研究</t>
  </si>
  <si>
    <t>2022JJ40175</t>
  </si>
  <si>
    <t>罗凯云</t>
  </si>
  <si>
    <t>甘露寡糖对仔猪肠道黏蛋白分泌特征的干预及其调控机制研究</t>
  </si>
  <si>
    <t>2022JJ40176</t>
  </si>
  <si>
    <t>马晓康</t>
  </si>
  <si>
    <t>老年人面孔整合表征的发展特点及其神经电生理机制</t>
  </si>
  <si>
    <t>2022JJ40177</t>
  </si>
  <si>
    <t>彭申立</t>
  </si>
  <si>
    <t>水稻OsERF073调控水稻与稻瘟菌互作的功能分析</t>
  </si>
  <si>
    <t>2022JJ40178</t>
  </si>
  <si>
    <t>宋娜</t>
  </si>
  <si>
    <t>油菜根际硝化作用对镉污染农田修复效果的影响及其微生物学机制</t>
  </si>
  <si>
    <t>2022JJ40179</t>
  </si>
  <si>
    <t>王薪琪</t>
  </si>
  <si>
    <t>基于天然低共熔溶剂体系构建淀粉纳米颗粒及其机理研究</t>
  </si>
  <si>
    <t>2022JJ40180</t>
  </si>
  <si>
    <t>夏会平</t>
  </si>
  <si>
    <t>水稻抗拟禾本科根结线虫基因的挖掘与功能分析</t>
  </si>
  <si>
    <t>2022JJ40181</t>
  </si>
  <si>
    <t>阳祝红</t>
  </si>
  <si>
    <t>T-2毒素介导猪伪狂犬病毒感染与复制的分子机制研究</t>
  </si>
  <si>
    <t>2022JJ40182</t>
  </si>
  <si>
    <t>杨凌宸</t>
  </si>
  <si>
    <t>PCV2衣壳蛋白质插入PPV抗原表位的展示策略及免疫原性研究</t>
  </si>
  <si>
    <t>2022JJ40183</t>
  </si>
  <si>
    <t>湛洋</t>
  </si>
  <si>
    <t>再生稻营养器官中镉的再分配机制以及对米镉累积的影响</t>
  </si>
  <si>
    <t>2022JJ40184</t>
  </si>
  <si>
    <t>邓潇</t>
  </si>
  <si>
    <t>长期绿肥复种下水稻土有机碳积累效应与机制</t>
  </si>
  <si>
    <t>2022JJ40185</t>
  </si>
  <si>
    <t>夏银行</t>
  </si>
  <si>
    <t>轻型组合桥梁体系正弯矩区设计理论与计算方法研究</t>
  </si>
  <si>
    <t>2022JJ40186</t>
  </si>
  <si>
    <t>邓舒文</t>
  </si>
  <si>
    <t>纳米FeX/碳复合电极的一体化构筑及氧还原协同催化机理研究</t>
  </si>
  <si>
    <t>2022JJ40187</t>
  </si>
  <si>
    <t>环境因素与水压力耦合作用下渡槽时变可靠度研究</t>
  </si>
  <si>
    <t>2022JJ40188</t>
  </si>
  <si>
    <t>张龙文</t>
  </si>
  <si>
    <t>基于张量图嵌入模型的高光谱图像鲁棒性特征提取研究</t>
  </si>
  <si>
    <t>2022JJ40189</t>
  </si>
  <si>
    <t>邓阳君</t>
  </si>
  <si>
    <t>面向深度语义相关性的跨模态哈希检索方法研究</t>
  </si>
  <si>
    <t>2022JJ40190</t>
  </si>
  <si>
    <t>朱磊</t>
  </si>
  <si>
    <t>环境规制下农户农膜回收资源化处置行为及补偿机制研究</t>
  </si>
  <si>
    <t>2022JJ40191</t>
  </si>
  <si>
    <t>刘洋</t>
  </si>
  <si>
    <t>异质型环境规制对企业绿色转型的影响机制及对策研究</t>
  </si>
  <si>
    <t>2022JJ40192</t>
  </si>
  <si>
    <t>彭佳颖</t>
  </si>
  <si>
    <t>显齿蛇葡萄叶干预高尿酸功效评价与机制研究</t>
  </si>
  <si>
    <t>2022JJ50007</t>
  </si>
  <si>
    <t>张志旭</t>
  </si>
  <si>
    <t>外泌体介导的PI3K/AKt/mTOR通路调控猪肌内脂肪机理</t>
  </si>
  <si>
    <t>2022JJ50018</t>
  </si>
  <si>
    <t>马海明</t>
  </si>
  <si>
    <t>解脂耶氏酵母细胞工厂高效合成罗汉果苷IIE的研究</t>
  </si>
  <si>
    <t>2022JJ50022</t>
  </si>
  <si>
    <t>田云</t>
  </si>
  <si>
    <t>复合菌系协同处理嘧啶醇和吡啶混合废水的效能与机制研究</t>
  </si>
  <si>
    <t>2022JJ50035</t>
  </si>
  <si>
    <t>杨建奎</t>
  </si>
  <si>
    <t>高脂条件下溶血卵磷脂调控克氏原螯虾脂代谢的机制研究</t>
  </si>
  <si>
    <t>2022JJ50036</t>
  </si>
  <si>
    <t>陈开健</t>
  </si>
  <si>
    <t>装配式建筑预制混凝土墙板接缝专用砂浆干湿变形行为及机理研究</t>
  </si>
  <si>
    <t>2022JJ50037</t>
  </si>
  <si>
    <t>周锡玲</t>
  </si>
  <si>
    <t>粘土矿物-水热炭复合材料活化PMS缓解茄科作物二氯喹啉酸药害机理</t>
  </si>
  <si>
    <t>2022JJ50042</t>
  </si>
  <si>
    <t>丁春霞</t>
  </si>
  <si>
    <t>鱼腥草马兜铃酸类化合物毒性成分的安全快速检测及其来源分析</t>
  </si>
  <si>
    <t>2022JJ50043</t>
  </si>
  <si>
    <t>蒋红梅</t>
  </si>
  <si>
    <t>木姜叶柯种质资源遗传多样性研究及优异种质发掘</t>
  </si>
  <si>
    <t>2022JJ50044</t>
  </si>
  <si>
    <t>李自强</t>
  </si>
  <si>
    <t>铅砷胁迫对鱼腥草产质量的影响及胁迫下的生理生态响应机制</t>
  </si>
  <si>
    <t>2022JJ50045</t>
  </si>
  <si>
    <t>钟军</t>
  </si>
  <si>
    <t>湘潭大学</t>
  </si>
  <si>
    <t>湘潭大学小计</t>
  </si>
  <si>
    <t>超材料中波传播问题的数学建模与有限元方法</t>
  </si>
  <si>
    <t>2022JJ10043</t>
  </si>
  <si>
    <t>杨伟</t>
  </si>
  <si>
    <t>A位杂化钙钛矿氟化物电极材料及其储能机理</t>
  </si>
  <si>
    <t>2022JJ10044</t>
  </si>
  <si>
    <t>丁锐</t>
  </si>
  <si>
    <t>高端动力装备关键零件形性协同抗疲劳加工基础研究</t>
  </si>
  <si>
    <t>2022JJ10045</t>
  </si>
  <si>
    <t>彭锐涛</t>
  </si>
  <si>
    <t>卟啉基电化学储能化学</t>
  </si>
  <si>
    <t>2022JJ20036</t>
  </si>
  <si>
    <t>高平</t>
  </si>
  <si>
    <t>绿色有机合成新方法研究</t>
  </si>
  <si>
    <t>2022JJ20037</t>
  </si>
  <si>
    <t>姬小趁</t>
  </si>
  <si>
    <t>两种不同烯烃的双重双官能化反应与有序组装研究</t>
  </si>
  <si>
    <t>2022JJ30040</t>
  </si>
  <si>
    <t>杨罗</t>
  </si>
  <si>
    <t>高光谱遥感影像的多尺度高阶非线性解混研究</t>
  </si>
  <si>
    <t>2022JJ30552</t>
  </si>
  <si>
    <t>曹春红</t>
  </si>
  <si>
    <t>层间桥接范德瓦尔斯异质结及其光电性质的应变效应研究</t>
  </si>
  <si>
    <t>2022JJ30553</t>
  </si>
  <si>
    <t>黄宗玉</t>
  </si>
  <si>
    <t>分区吸附对硅烯光电性质的调控及机理研究</t>
  </si>
  <si>
    <t>2022JJ30554</t>
  </si>
  <si>
    <t>李金</t>
  </si>
  <si>
    <t>二十面体病毒内RNA或DNA排列模式的数值模拟研究</t>
  </si>
  <si>
    <t>2022JJ30555</t>
  </si>
  <si>
    <t>梁琴</t>
  </si>
  <si>
    <t>超辐射相变的条件和一般性质研究</t>
  </si>
  <si>
    <t>2022JJ30556</t>
  </si>
  <si>
    <t>彭杰</t>
  </si>
  <si>
    <t>多模板病毒分子印迹光化学传感器的构建及其对病毒的抑制、治疗作用研究</t>
  </si>
  <si>
    <t>2022JJ30557</t>
  </si>
  <si>
    <t>蔡昌群</t>
  </si>
  <si>
    <t>基于可再生的氨基酸电化学脱羧反应构建碳碳键及碳杂键的研究</t>
  </si>
  <si>
    <t>2022JJ30558</t>
  </si>
  <si>
    <t>龚行</t>
  </si>
  <si>
    <t>DNA编码纳米簇模拟酶的催化活性和催化类别研究</t>
  </si>
  <si>
    <t>2022JJ30559</t>
  </si>
  <si>
    <t>卿太平</t>
  </si>
  <si>
    <t>S/N和Se/N掺杂多孔聚合物及其碳纳米材料的高产率制备与电化学储能特性研究</t>
  </si>
  <si>
    <t>2022JJ30560</t>
  </si>
  <si>
    <t>郑丽萍</t>
  </si>
  <si>
    <t>高动态复杂场景的全景视觉特征匹配与位姿优化建模方法</t>
  </si>
  <si>
    <t>2022JJ30561</t>
  </si>
  <si>
    <t>张正鹏</t>
  </si>
  <si>
    <t>氯盐腐蚀和紫外辐照共同作用下沥青-集料界面黏附特性的微观机理研究</t>
  </si>
  <si>
    <t>2022JJ30562</t>
  </si>
  <si>
    <t>许福</t>
  </si>
  <si>
    <t>B/N共掺杂类石墨烯碳纳米片的规模化制备及其性能调控</t>
  </si>
  <si>
    <t>2022JJ30563</t>
  </si>
  <si>
    <t>陈红飙</t>
  </si>
  <si>
    <t>AlxCoCrCuFeNi高熵合金中NiAl相析出机理及稳定性研究</t>
  </si>
  <si>
    <t>2022JJ30564</t>
  </si>
  <si>
    <t>陈旭</t>
  </si>
  <si>
    <t>剪切变形模式下不等厚中空零件板锻造变形机理研究</t>
  </si>
  <si>
    <t>2022JJ30565</t>
  </si>
  <si>
    <t>董文正</t>
  </si>
  <si>
    <t>力致纳米孪晶状电畴翻转中铁弹畴壁的动力学演化及可控性研究</t>
  </si>
  <si>
    <t>2022JJ30566</t>
  </si>
  <si>
    <t>侯鹏飞</t>
  </si>
  <si>
    <t>孔隙尺度岩石破裂过程的PSM-LBM热流固耦合模拟方法及多核CPU并行计算研究</t>
  </si>
  <si>
    <t>2022JJ30567</t>
  </si>
  <si>
    <t>夏明</t>
  </si>
  <si>
    <t>混合工质ORC-VCR联合循环的主动调控与分层协同优化研究</t>
  </si>
  <si>
    <t>2022JJ30568</t>
  </si>
  <si>
    <t>夏小霞</t>
  </si>
  <si>
    <t>双金属机械复合管多尺度缺陷伪随机脉冲涡流检测方法研究</t>
  </si>
  <si>
    <t>2022JJ30569</t>
  </si>
  <si>
    <t>徐志远</t>
  </si>
  <si>
    <t>航空航天光电倍增极用Cu-Be合金微塑性变形机制及超薄带形性控制研究</t>
  </si>
  <si>
    <t>2022JJ30570</t>
  </si>
  <si>
    <t>朱戴博</t>
  </si>
  <si>
    <t>基于CT影像的脑出血定量分析与风险预测研究</t>
  </si>
  <si>
    <t>2022JJ30571</t>
  </si>
  <si>
    <t>胡凯</t>
  </si>
  <si>
    <t>多频激励局部有源忆阻分段线性系统的簇发振荡及生成机理研究</t>
  </si>
  <si>
    <t>2022JJ30572</t>
  </si>
  <si>
    <t>马铭磷</t>
  </si>
  <si>
    <t>双层多权重耦合网络的鲁棒性分析及其结构优化研究</t>
  </si>
  <si>
    <t>2022JJ30573</t>
  </si>
  <si>
    <t>周黎黎</t>
  </si>
  <si>
    <t>Twisted 链环及其不变量</t>
  </si>
  <si>
    <t>2022JJ40418</t>
  </si>
  <si>
    <t>邓青英</t>
  </si>
  <si>
    <t>CT图像重建的数学模型及混合域学习算法研究</t>
  </si>
  <si>
    <t>2022JJ40419</t>
  </si>
  <si>
    <t>陈云</t>
  </si>
  <si>
    <t>新型二维C-N化合物及其异质结构的储锂特性研究</t>
  </si>
  <si>
    <t>2022JJ40420</t>
  </si>
  <si>
    <t>郭根材</t>
  </si>
  <si>
    <t>基于非平衡相变方法的声学黑洞低频声传输特性研究</t>
  </si>
  <si>
    <t>2022JJ40421</t>
  </si>
  <si>
    <t>梁霄</t>
  </si>
  <si>
    <t>两相不可压缩流问题的无条件能量稳定解耦数值方法</t>
  </si>
  <si>
    <t>2022JJ40422</t>
  </si>
  <si>
    <t>千艳霞</t>
  </si>
  <si>
    <t>Mott-Schottky异质结静电场调控及抑制锂硫电池穿梭效应研究</t>
  </si>
  <si>
    <t>2022JJ40423</t>
  </si>
  <si>
    <t>陈曼芳</t>
  </si>
  <si>
    <t>CuZnM@分子筛核壳材料构筑及其催化CO2加氢转化基础研究</t>
  </si>
  <si>
    <t>2022JJ40424</t>
  </si>
  <si>
    <t>郭鑫鹏</t>
  </si>
  <si>
    <t>碳化钼基催化剂催化甲醇蒸气重整制氢的多尺度理论研究</t>
  </si>
  <si>
    <t>2022JJ40425</t>
  </si>
  <si>
    <t>黄艳平</t>
  </si>
  <si>
    <t>类沸石金属有机骨架材料对Ni(II)的选择性吸附机制及其再生性能研究</t>
  </si>
  <si>
    <t>2022JJ40426</t>
  </si>
  <si>
    <t>李婷</t>
  </si>
  <si>
    <t>基于亲水性陶瓷波纹规整填料有机叔胺捕获CO2的强化传质机理研究</t>
  </si>
  <si>
    <t>2022JJ40427</t>
  </si>
  <si>
    <t>凌浩</t>
  </si>
  <si>
    <t>共价三嗪框架(CTFs)衍生多孔碳材料的纳米形貌调控及超级电容性能研究</t>
  </si>
  <si>
    <t>2022JJ40428</t>
  </si>
  <si>
    <t>刘备</t>
  </si>
  <si>
    <t>基于弱亲核试剂的过渡金属催化1,3-二烯的高区域和立体选择性转化研究</t>
  </si>
  <si>
    <t>2022JJ40429</t>
  </si>
  <si>
    <t>邵稳</t>
  </si>
  <si>
    <t>柔性碳基电化学晶体管生物传感阵列与多靶标检测研究</t>
  </si>
  <si>
    <t>2022JJ40430</t>
  </si>
  <si>
    <t>舒健</t>
  </si>
  <si>
    <t>Ni1Mo单原子合金的Ni电子结构调控及其催化吡啶加氢性能研究</t>
  </si>
  <si>
    <t>2022JJ40431</t>
  </si>
  <si>
    <t>唐飞鹰</t>
  </si>
  <si>
    <t>调控相变活化钼基硫化物Basal面及其催化加氢脱氧机理研究</t>
  </si>
  <si>
    <t>2022JJ40432</t>
  </si>
  <si>
    <t>仵奎</t>
  </si>
  <si>
    <t>具有簇发光性质的胆甾醇基圆偏振发光液晶的合成与性能研究</t>
  </si>
  <si>
    <t>2022JJ40433</t>
  </si>
  <si>
    <t>袁勇杰</t>
  </si>
  <si>
    <t>改性凹凸棒石负载非贵金属催化剂催化胺溶液CO2解吸的性能及反应机理</t>
  </si>
  <si>
    <t>2022JJ40434</t>
  </si>
  <si>
    <t>张晓文</t>
  </si>
  <si>
    <t>TMDCs量子点/氮掺杂二维碳异质结的构筑及其锂硫电池隔膜改性与影响机制研究</t>
  </si>
  <si>
    <t>2022JJ40435</t>
  </si>
  <si>
    <t>许国保</t>
  </si>
  <si>
    <t>纳米尺度FeFET用HfO2基铁电薄膜的电畴数量调控及其翻转动力学研究</t>
  </si>
  <si>
    <t>2022JJ40436</t>
  </si>
  <si>
    <t>曾斌建</t>
  </si>
  <si>
    <t>生物柴油掺氢转子发动机分层燃烧机理与排放特性研究</t>
  </si>
  <si>
    <t>2022JJ40437</t>
  </si>
  <si>
    <t>析出强化镍基高温合金中析出相氢捕获能力和相稳定性的第一性原理研究</t>
  </si>
  <si>
    <t>2022JJ40438</t>
  </si>
  <si>
    <t>贺双</t>
  </si>
  <si>
    <t>镍基单晶高温合金薄壁件组织与力学性能调控研究</t>
  </si>
  <si>
    <t>2022JJ40439</t>
  </si>
  <si>
    <t>胡松松</t>
  </si>
  <si>
    <t>颗粒破碎对钙质砂率相关力学特性的影响及细观机制研究</t>
  </si>
  <si>
    <t>2022JJ40440</t>
  </si>
  <si>
    <t>旷杜敏</t>
  </si>
  <si>
    <t>数据驱动的复杂CoNi基高温合金组织稳定性调控与合金设计</t>
  </si>
  <si>
    <t>2022JJ40441</t>
  </si>
  <si>
    <t>李文道</t>
  </si>
  <si>
    <t>聚合物复合材料多层次导热网络构筑及调控加工机理研究</t>
  </si>
  <si>
    <t>2022JJ40442</t>
  </si>
  <si>
    <t>罗岳</t>
  </si>
  <si>
    <t>基于工业散料转运过程移动粉尘源污染机理及其通风控制研究</t>
  </si>
  <si>
    <t>2022JJ40443</t>
  </si>
  <si>
    <t>孙宏发</t>
  </si>
  <si>
    <t>救护车担架低频隔振的可变惯容—阻尼智能电磁悬架动态性能匹配及控制方法研究</t>
  </si>
  <si>
    <t>2022JJ40444</t>
  </si>
  <si>
    <t>谭博欢</t>
  </si>
  <si>
    <t>硝酸铵常温相变对其储存安全性的影响及其机理研究</t>
  </si>
  <si>
    <t>2022JJ40445</t>
  </si>
  <si>
    <t>谭柳</t>
  </si>
  <si>
    <t>刚柔并济复合界面层构筑高稳定锂金属负极及其枝晶抑制机理研究</t>
  </si>
  <si>
    <t>2022JJ40446</t>
  </si>
  <si>
    <t>王钢</t>
  </si>
  <si>
    <t>基于Mn2+/Mn4+反应的锰基微型锌离子电池材料构筑与器件研究</t>
  </si>
  <si>
    <t>2022JJ40447</t>
  </si>
  <si>
    <t>魏同业</t>
  </si>
  <si>
    <t>NiAlHfX抗高温氧化涂层微结构调控与界面匹配性研究</t>
  </si>
  <si>
    <t>2022JJ40448</t>
  </si>
  <si>
    <t>杨洪志</t>
  </si>
  <si>
    <t>TiO2/钒酸银异质结构的界面缺陷调控及其对气敏性能的影响机理研究</t>
  </si>
  <si>
    <t>2022JJ40449</t>
  </si>
  <si>
    <t>周云</t>
  </si>
  <si>
    <t>等离子体中基于加权拉盖尔多项式的无条件稳定时域方法研究</t>
  </si>
  <si>
    <t>2022JJ40450</t>
  </si>
  <si>
    <t>方云</t>
  </si>
  <si>
    <t>基于图神经网络的药物靶标发现及其结合位点预测方法研究</t>
  </si>
  <si>
    <t>2022JJ40451</t>
  </si>
  <si>
    <t>林轩</t>
  </si>
  <si>
    <t>面向大规模多目标组合优化问题的演化深度学习算法研究</t>
  </si>
  <si>
    <t>2022JJ40452</t>
  </si>
  <si>
    <t>刘元</t>
  </si>
  <si>
    <t>车用混合储能系统全生命周期健康评估与能量管理</t>
  </si>
  <si>
    <t>2022JJ40453</t>
  </si>
  <si>
    <t>潘瑞</t>
  </si>
  <si>
    <t>生态环境治理场域中基层官员避责行为的生成机理与治理机制研究</t>
  </si>
  <si>
    <t>2022JJ40454</t>
  </si>
  <si>
    <t>唐斌</t>
  </si>
  <si>
    <t>“平战结合”背景下重大公共卫生事件灾害垃圾逆向物流系统设计</t>
  </si>
  <si>
    <t>2022JJ40455</t>
  </si>
  <si>
    <t>张帆顺</t>
  </si>
  <si>
    <t>高温合金切削刀具用AlCrN基硬质涂层微合金化中的多组元协同效应及其改性机理研究</t>
  </si>
  <si>
    <t>2022JJ50009</t>
  </si>
  <si>
    <t>梅方胜</t>
  </si>
  <si>
    <t>岛礁地形下组合式半潜平台结构系统耦合动力效应分析及稳定性优化</t>
  </si>
  <si>
    <t>2022JJ50038</t>
  </si>
  <si>
    <t>王贯宇</t>
  </si>
  <si>
    <t>中南林业科技大学</t>
  </si>
  <si>
    <t>中南林业科技大学小计</t>
  </si>
  <si>
    <t>亚热带天然林森林碳储量地空激光雷达联合精准估测方法研究</t>
  </si>
  <si>
    <t>2022JJ30078</t>
  </si>
  <si>
    <t>孙华</t>
  </si>
  <si>
    <t>木质基仿生多维复合结构的创制及其储能特性研究</t>
  </si>
  <si>
    <t>2022JJ30079</t>
  </si>
  <si>
    <t>万才超</t>
  </si>
  <si>
    <t>全程耦合理念下洞庭湖流域城镇化与生态环境协调发展研究</t>
  </si>
  <si>
    <t>2022JJ30080</t>
  </si>
  <si>
    <t>杨伶</t>
  </si>
  <si>
    <t>制度质量、绿色创新与湖南经济高质量发展：机制、效应和政策研究</t>
  </si>
  <si>
    <t>2022JJ30081</t>
  </si>
  <si>
    <t>袁宝龙</t>
  </si>
  <si>
    <t>积分型分数阶拉普拉斯非局部模型的有限元离散和应用研究</t>
  </si>
  <si>
    <t>2022JJ30996</t>
  </si>
  <si>
    <t>陈红斌</t>
  </si>
  <si>
    <t>DNA甲基化调控锥栗单籽形成分子机理</t>
  </si>
  <si>
    <t>2022JJ30997</t>
  </si>
  <si>
    <t>范晓明</t>
  </si>
  <si>
    <t>CoWRKY基因家族转录调控油茶种仁角鲨烯代谢的分子机制</t>
  </si>
  <si>
    <t>2022JJ30998</t>
  </si>
  <si>
    <t>曾艳玲</t>
  </si>
  <si>
    <t>油茶转录因子WRI1通过CoBCCP影响种仁油脂合成的分子机理研究</t>
  </si>
  <si>
    <t>2022JJ30999</t>
  </si>
  <si>
    <t>蒋瑶</t>
  </si>
  <si>
    <t>洞庭湖森林结构与生态系统服务尺度关联及优化模型</t>
  </si>
  <si>
    <t>2022JJ31000</t>
  </si>
  <si>
    <t>李建军</t>
  </si>
  <si>
    <t>白檀果实种子与非种子组织油脂积累特异性研究</t>
  </si>
  <si>
    <t>2022JJ31001</t>
  </si>
  <si>
    <t>刘强</t>
  </si>
  <si>
    <t>miR397调控芥菜型油菜根系木质素合成参与镉胁迫响应的机制研究</t>
  </si>
  <si>
    <t>2022JJ31002</t>
  </si>
  <si>
    <t>刘志祥</t>
  </si>
  <si>
    <t>人工林林分结构调整对土壤生物有效磷转化的调控机理</t>
  </si>
  <si>
    <t>2022JJ31003</t>
  </si>
  <si>
    <t>吴惠俐</t>
  </si>
  <si>
    <t>HsfA2类转录因子RcHsf16调控月季响应高温胁迫的分子机制研究</t>
  </si>
  <si>
    <t>2022JJ31004</t>
  </si>
  <si>
    <t>邢文</t>
  </si>
  <si>
    <t>活树桩-竹锚杆植物边坡地震稳定性机理研究</t>
  </si>
  <si>
    <t>2022JJ31005</t>
  </si>
  <si>
    <t>杨慧</t>
  </si>
  <si>
    <t>高分遥感技术支持下林分空间分布模型研究</t>
  </si>
  <si>
    <t>2022JJ31006</t>
  </si>
  <si>
    <t>杨志高</t>
  </si>
  <si>
    <t>短纤维复合木材陶瓷组装二维材料的可控制备与协同储能机理</t>
  </si>
  <si>
    <t>2022JJ31007</t>
  </si>
  <si>
    <t>余先纯</t>
  </si>
  <si>
    <t>木材基超疏水涂层分级结构的构建及调控机理研究</t>
  </si>
  <si>
    <t>2022JJ31008</t>
  </si>
  <si>
    <t>喻胜飞</t>
  </si>
  <si>
    <t>米糠黄酮抑制Aβ诱导的SH-SY5Y细胞中Tau蛋白过度磷酸化的分子机制研究</t>
  </si>
  <si>
    <t>2022JJ31009</t>
  </si>
  <si>
    <t>张琳</t>
  </si>
  <si>
    <t>牡丹高温胁迫应答转录因子功能及耐热调控机制研究</t>
  </si>
  <si>
    <t>2022JJ31010</t>
  </si>
  <si>
    <t>张旻桓</t>
  </si>
  <si>
    <t>铵盐胁迫适应性红曲霉突变菌株的细胞膜稳态调控机制研究</t>
  </si>
  <si>
    <t>2022JJ31011</t>
  </si>
  <si>
    <t>周波</t>
  </si>
  <si>
    <t>纳米晶Fe-Ni合金/纤维素衍生炭气凝胶自组装结构的可控构筑及吸波机理研究</t>
  </si>
  <si>
    <t>2022JJ31012</t>
  </si>
  <si>
    <t>周蔚虹</t>
  </si>
  <si>
    <t>湖南省城镇化与资源环境承载力耦合协调机制及路径研究</t>
  </si>
  <si>
    <t>2022JJ31013</t>
  </si>
  <si>
    <t>徐美</t>
  </si>
  <si>
    <t>微生物/碳基材料微域自由基氧化锑矿区场地“亚稳态”锑砷机制</t>
  </si>
  <si>
    <t>2022JJ31014</t>
  </si>
  <si>
    <t>陈润华</t>
  </si>
  <si>
    <t>基于概率模糊理论的肌电假肢手抓握模式与力解码研究</t>
  </si>
  <si>
    <t>2022JJ31015</t>
  </si>
  <si>
    <t>黄文静</t>
  </si>
  <si>
    <t>新型LVL-UHPC组合箱梁桥承载机理与计算理论</t>
  </si>
  <si>
    <t>2022JJ31016</t>
  </si>
  <si>
    <t>王皓磊</t>
  </si>
  <si>
    <t>基于冲突识别的快速路连续-间断流衔接区阻塞机理与构型优化</t>
  </si>
  <si>
    <t>2022JJ31017</t>
  </si>
  <si>
    <t>薛行健</t>
  </si>
  <si>
    <t>量子点@碳杂化纳米结构负光电响应调制及其非易失性红外记忆性能研究</t>
  </si>
  <si>
    <t>2022JJ31018</t>
  </si>
  <si>
    <t>周慧英</t>
  </si>
  <si>
    <t>面向云数据共享安全的密文图像检索研究</t>
  </si>
  <si>
    <t>2022JJ31019</t>
  </si>
  <si>
    <t>秦姣华</t>
  </si>
  <si>
    <t>城市群居民生活垃圾与再生资源回收物流“两网融合”共生与演化</t>
  </si>
  <si>
    <t>2022JJ31020</t>
  </si>
  <si>
    <t>王娟</t>
  </si>
  <si>
    <t>“双碳”目标导向下企业碳成本核算研究</t>
  </si>
  <si>
    <t>2022JJ31021</t>
  </si>
  <si>
    <t>张亚连</t>
  </si>
  <si>
    <t>基于深度学习的肺结核瘤与周围性肺癌CT影像智能处理与检测研究</t>
  </si>
  <si>
    <t>2022JJ31022</t>
  </si>
  <si>
    <t>易积政</t>
  </si>
  <si>
    <t>改性TiO2纳米管REM耦合阴极协同光降解有机磷农药废水的机制研究</t>
  </si>
  <si>
    <t>2022JJ40856</t>
  </si>
  <si>
    <t>蔡静菊</t>
  </si>
  <si>
    <t>基于有机钯中间体的碳氢键羰基化环化反应合成酮类化合物</t>
  </si>
  <si>
    <t>2022JJ40857</t>
  </si>
  <si>
    <t>吴礼军</t>
  </si>
  <si>
    <t>根际细菌-真菌跨界互作对油茶氮素吸收利用的影响机制</t>
  </si>
  <si>
    <t>2022JJ40858</t>
  </si>
  <si>
    <t>陈利军</t>
  </si>
  <si>
    <t>氮添加对亚热带杉木人工林植被碳固存的影响机制</t>
  </si>
  <si>
    <t>2022JJ40859</t>
  </si>
  <si>
    <t>胡彦婷</t>
  </si>
  <si>
    <t>超声辅助热风干燥下油茶籽壳微观孔隙变化规律及水分迁移影响机理研究</t>
  </si>
  <si>
    <t>2022JJ40860</t>
  </si>
  <si>
    <t>黄丹</t>
  </si>
  <si>
    <t>福建青冈群体遗传格局及种群历史动态研究</t>
  </si>
  <si>
    <t>2022JJ40861</t>
  </si>
  <si>
    <t>姜小龙</t>
  </si>
  <si>
    <t>湿地生态系统服务功能对景观格局演变的响应及其驱动机制——以洞庭湖湿地为例</t>
  </si>
  <si>
    <t>2022JJ40862</t>
  </si>
  <si>
    <t>李果</t>
  </si>
  <si>
    <t>基于呼吸浸渍法的硅酸盐改性杉木交联固着机制研究</t>
  </si>
  <si>
    <t>2022JJ40863</t>
  </si>
  <si>
    <t>李萍</t>
  </si>
  <si>
    <t>松香结构在超疏水涂层中的定向引入及其对性能的影响机制研究</t>
  </si>
  <si>
    <t>2022JJ40864</t>
  </si>
  <si>
    <t>李兆双</t>
  </si>
  <si>
    <t>木材多尺度功能重组活性位点调控及其高效电催化材料</t>
  </si>
  <si>
    <t>2022JJ40865</t>
  </si>
  <si>
    <t>田翠花</t>
  </si>
  <si>
    <t>喀斯特地区磷添加对AMF提升土壤水分供给效应的影响</t>
  </si>
  <si>
    <t>2022JJ40866</t>
  </si>
  <si>
    <t>王苗苗</t>
  </si>
  <si>
    <t>外来园林植物在城市化背景下与昆虫的互作及其潜在入侵机制</t>
  </si>
  <si>
    <t>2022JJ40867</t>
  </si>
  <si>
    <t>肖轹</t>
  </si>
  <si>
    <t>基于CRISPR/Cas12a的均相免疫分析方法检测食用油中黄曲霉毒素B1的研究</t>
  </si>
  <si>
    <t>2022JJ40868</t>
  </si>
  <si>
    <t>熊颖</t>
  </si>
  <si>
    <t>竹基铁磁复合材料微结构设计与吸波性能增强机制研究</t>
  </si>
  <si>
    <t>2022JJ40869</t>
  </si>
  <si>
    <t>杨喜</t>
  </si>
  <si>
    <t>油茶的模式指定及物种边界研究</t>
  </si>
  <si>
    <t>2022JJ40870</t>
  </si>
  <si>
    <t>赵东伟</t>
  </si>
  <si>
    <t>油茶果生炭疽菌对DMI类杀菌剂的抗性风险评估与抗性分子机制研究</t>
  </si>
  <si>
    <t>2022JJ40871</t>
  </si>
  <si>
    <t>朱原野</t>
  </si>
  <si>
    <t>木本植物与超富集植物间作对重金属污染土壤的协同修复机制</t>
  </si>
  <si>
    <t>2022JJ40872</t>
  </si>
  <si>
    <t>曾鹏</t>
  </si>
  <si>
    <t>环洞庭湖湿地碳储量时空演变与模拟</t>
  </si>
  <si>
    <t>2022JJ40873</t>
  </si>
  <si>
    <t>张猛</t>
  </si>
  <si>
    <t>湖南自然保护地网络连通性评估与保护提升策略</t>
  </si>
  <si>
    <t>2022JJ40874</t>
  </si>
  <si>
    <t>周婷</t>
  </si>
  <si>
    <t>基于传统聚落与地域文化耦合的湘西自治州乡村景观优化研究</t>
  </si>
  <si>
    <t>2022JJ40875</t>
  </si>
  <si>
    <t>陈楚琳</t>
  </si>
  <si>
    <t>基于分段高阶插值的高速凸轮型线最优构造理论与方法研究</t>
  </si>
  <si>
    <t>2022JJ40876</t>
  </si>
  <si>
    <t>罗红</t>
  </si>
  <si>
    <t>低温环境下聚氨酯超分子的自修复能力和力学性能优化设计及柔性传感应用</t>
  </si>
  <si>
    <t>2022JJ40877</t>
  </si>
  <si>
    <t>吴献章</t>
  </si>
  <si>
    <t>私家车移动数据的社交关系隐私攻击方法</t>
  </si>
  <si>
    <t>2022JJ40878</t>
  </si>
  <si>
    <t>李洁</t>
  </si>
  <si>
    <t>面向动态网络流量的异常检测方法研究</t>
  </si>
  <si>
    <t>2022JJ40879</t>
  </si>
  <si>
    <t>张佳</t>
  </si>
  <si>
    <t>湖南省农村土地制度改革助推城乡融合发展：理论机理、实证检验与机制优化</t>
  </si>
  <si>
    <t>2022JJ40880</t>
  </si>
  <si>
    <t>基于数据共享圈模式的城市中心区共享停车管理研究</t>
  </si>
  <si>
    <t>2022JJ40881</t>
  </si>
  <si>
    <t>宋睿</t>
  </si>
  <si>
    <t>碳中和目标下双重产业链重构对我国区域碳排放效率空间分布的影响研究</t>
  </si>
  <si>
    <t>2022JJ40882</t>
  </si>
  <si>
    <t>赵果梅</t>
  </si>
  <si>
    <t>附着升降式脚手架运行姿态估计与控制研究</t>
  </si>
  <si>
    <t>2022JJ50012</t>
  </si>
  <si>
    <t>韩志刚</t>
  </si>
  <si>
    <t>高温热处理下竹材微孔调控与水分迁移关联机制研究</t>
  </si>
  <si>
    <t>2022JJ50041</t>
  </si>
  <si>
    <t>贾国海</t>
  </si>
  <si>
    <t>基于级联多酶纳米反应器的重金属光电化学传感分析研究</t>
  </si>
  <si>
    <t>2022JJ90020</t>
  </si>
  <si>
    <t>王琼</t>
  </si>
  <si>
    <t>湖南科技大学</t>
  </si>
  <si>
    <t>湖南科技大学小计</t>
  </si>
  <si>
    <t>基态可控的新型有机光电磁信息功能碳材料</t>
  </si>
  <si>
    <t>2022JJ10025</t>
  </si>
  <si>
    <t>曾望东</t>
  </si>
  <si>
    <t>煤自燃过程微观孔隙结构演化及控制机理</t>
  </si>
  <si>
    <t>2022JJ10026</t>
  </si>
  <si>
    <t>鲁义</t>
  </si>
  <si>
    <t>伴矿景天超积累镉的新机制探索</t>
  </si>
  <si>
    <t>2022JJ20022</t>
  </si>
  <si>
    <t>彭佳师</t>
  </si>
  <si>
    <t>邻近深埋结构阻流效应对基坑回灌控水控沉影响机制</t>
  </si>
  <si>
    <t>2022JJ20023</t>
  </si>
  <si>
    <t>曾超峰</t>
  </si>
  <si>
    <t>微波-基质酸化协同作用下煤体损伤与瓦斯增流机制研究</t>
  </si>
  <si>
    <t>2022JJ20024</t>
  </si>
  <si>
    <t>李贺</t>
  </si>
  <si>
    <t>激光增材制造轻质结构材料</t>
  </si>
  <si>
    <t>2022JJ20025</t>
  </si>
  <si>
    <t>刘阳</t>
  </si>
  <si>
    <t>超高强航空铝合金热轧过程动态建模理论及工艺优化设计</t>
  </si>
  <si>
    <t>2022JJ30019</t>
  </si>
  <si>
    <t>肖罡</t>
  </si>
  <si>
    <t>面向稀缺资源的跨模态图文检索研究</t>
  </si>
  <si>
    <t>2022JJ30020</t>
  </si>
  <si>
    <t>周栋</t>
  </si>
  <si>
    <t>抽象Hilbert空间中的Volterra型微积分方程系统的相关研究</t>
  </si>
  <si>
    <t>2022JJ30233</t>
  </si>
  <si>
    <t>陈建华</t>
  </si>
  <si>
    <t>多项式矩阵的等价与多维系统的约化研究</t>
  </si>
  <si>
    <t>2022JJ30234</t>
  </si>
  <si>
    <t>李冬梅</t>
  </si>
  <si>
    <t>非局部Choquard方程正基态解和变号解的性态研究</t>
  </si>
  <si>
    <t>2022JJ30235</t>
  </si>
  <si>
    <t>王桃</t>
  </si>
  <si>
    <t>非线性脉冲微分方程的稳定解及相关问题的研究</t>
  </si>
  <si>
    <t>2022JJ30236</t>
  </si>
  <si>
    <t>王卫兵</t>
  </si>
  <si>
    <t>界面调控增强过渡金属碳化物电催化固氮的机理探究</t>
  </si>
  <si>
    <t>2022JJ30237</t>
  </si>
  <si>
    <t>许英</t>
  </si>
  <si>
    <t>基于表面印迹纳米MOFs调控GO复合膜的设计、制备及其靶向分离稀有金属离子</t>
  </si>
  <si>
    <t>2022JJ30238</t>
  </si>
  <si>
    <t>曾坚贤</t>
  </si>
  <si>
    <t>有机物热容数据的大数据挖掘和精确预测</t>
  </si>
  <si>
    <t>2022JJ30239</t>
  </si>
  <si>
    <t>刘万强</t>
  </si>
  <si>
    <t>新型噁嗪酮并喹喔啉类抗菌药物的设计合成与构效关系研究</t>
  </si>
  <si>
    <t>2022JJ30240</t>
  </si>
  <si>
    <t>唐子龙</t>
  </si>
  <si>
    <t>多酸基卟啉金属-有机框架的构筑及催化烯烃氧化研究</t>
  </si>
  <si>
    <t>2022JJ30241</t>
  </si>
  <si>
    <t>张少伟</t>
  </si>
  <si>
    <t>数字技术视角下“两业”双向融合的驱动机制、时空演化与政策模拟</t>
  </si>
  <si>
    <t>2022JJ30242</t>
  </si>
  <si>
    <t>曾世宏</t>
  </si>
  <si>
    <t>中巴国际喀喇昆仑公路沿线冰川跃动遥感监测研究</t>
  </si>
  <si>
    <t>2022JJ30243</t>
  </si>
  <si>
    <t>蒋宗立</t>
  </si>
  <si>
    <t>高温矿山渗滤液条件下膨润土防水毯的渗透性能变化规律及其机理研究</t>
  </si>
  <si>
    <t>2022JJ30244</t>
  </si>
  <si>
    <t>基于Sentinel数据和机器学习的水稻种植范围高分辨率遥感提取方法研究</t>
  </si>
  <si>
    <t>2022JJ30245</t>
  </si>
  <si>
    <t>唐志光</t>
  </si>
  <si>
    <t>薄壁保压取心钻具在回收过程中的压力变化响应特征研究</t>
  </si>
  <si>
    <t>2022JJ30246</t>
  </si>
  <si>
    <t>王佳亮</t>
  </si>
  <si>
    <t>温室大棚风致及风雹灾害机理与防治</t>
  </si>
  <si>
    <t>2022JJ30247</t>
  </si>
  <si>
    <t>戴益民</t>
  </si>
  <si>
    <t>群体感应抑制剂对典型锑氧化菌溶解氧化辉锑矿的抑制机理</t>
  </si>
  <si>
    <t>2022JJ30248</t>
  </si>
  <si>
    <t>邓仁健</t>
  </si>
  <si>
    <t>航母舰载机尾流冲击偏流板流动特性及噪声控制研究</t>
  </si>
  <si>
    <t>2022JJ30249</t>
  </si>
  <si>
    <t>冯和英</t>
  </si>
  <si>
    <t>乡村振兴战略下湘中地区传统民居低碳节能营造范式研究</t>
  </si>
  <si>
    <t>2022JJ30250</t>
  </si>
  <si>
    <t>郭俊明</t>
  </si>
  <si>
    <t>深井采矿工作面移动工位非均匀热环境营造的热湿传递机理</t>
  </si>
  <si>
    <t>2022JJ30251</t>
  </si>
  <si>
    <t>郝小礼</t>
  </si>
  <si>
    <t>基于非线性理论的大断面瓦斯隧道揭煤施工突出危险评价模型研究</t>
  </si>
  <si>
    <t>2022JJ30252</t>
  </si>
  <si>
    <t>黄飞</t>
  </si>
  <si>
    <t>岩溶区下伏溶洞群桩基础承载机理及承载力计算方法研究</t>
  </si>
  <si>
    <t>2022JJ30253</t>
  </si>
  <si>
    <t>雷勇</t>
  </si>
  <si>
    <t>基于时空评价指标的采动区建筑物损害综合评价研究</t>
  </si>
  <si>
    <t>2022JJ30254</t>
  </si>
  <si>
    <t>廖孟光</t>
  </si>
  <si>
    <t>矿山井下人体热湿传递模型及强化散热的实验研究</t>
  </si>
  <si>
    <t>2022JJ30255</t>
  </si>
  <si>
    <t>刘何清</t>
  </si>
  <si>
    <t>磷基本征阻燃聚合物中磷的转移机制对形成凝聚相阻燃机理的影响</t>
  </si>
  <si>
    <t>2022JJ30256</t>
  </si>
  <si>
    <t>刘欢</t>
  </si>
  <si>
    <t>交通荷载下加筋土结构的安定性评价方法及其应用研究</t>
  </si>
  <si>
    <t>2022JJ30257</t>
  </si>
  <si>
    <t>刘泽</t>
  </si>
  <si>
    <t>交通荷载下现役高速公路低路堤-双向增强复合地基长期沉降研究</t>
  </si>
  <si>
    <t>2022JJ30258</t>
  </si>
  <si>
    <t>马缤辉</t>
  </si>
  <si>
    <t>废风电叶片复合纤维改性沥青与沥青混合料多目标性能提升机理</t>
  </si>
  <si>
    <t>2022JJ30259</t>
  </si>
  <si>
    <t>聂忆华</t>
  </si>
  <si>
    <t>基于非线性Lamb波混频和柔性压电叉指传感的复合材料裂纹检测方法</t>
  </si>
  <si>
    <t>2022JJ30260</t>
  </si>
  <si>
    <t>王送来</t>
  </si>
  <si>
    <t>复合阻尼索对风机塔筒减振的理论与试验研究</t>
  </si>
  <si>
    <t>2022JJ30261</t>
  </si>
  <si>
    <t>禹见达</t>
  </si>
  <si>
    <t>异质服务网络表征学习增强的智能服务推荐方法研究</t>
  </si>
  <si>
    <t>2022JJ30262</t>
  </si>
  <si>
    <t>康国胜</t>
  </si>
  <si>
    <t>平面欠驱动柔性机械臂的振动抑制与鲁棒控制方法研究</t>
  </si>
  <si>
    <t>2022JJ30263</t>
  </si>
  <si>
    <t>潘昌忠</t>
  </si>
  <si>
    <t>可控分布等离子体通道中激光的时空控制机理及全光开关特性研究</t>
  </si>
  <si>
    <t>2022JJ30264</t>
  </si>
  <si>
    <t>谭超</t>
  </si>
  <si>
    <t>考虑多重不确定性的多能互补地源热泵区域能源系统智能优化调度理论方法</t>
  </si>
  <si>
    <t>2022JJ30265</t>
  </si>
  <si>
    <t>吴亮红</t>
  </si>
  <si>
    <t>大型风电机组多方法交叉融合的故障诊断模型研究</t>
  </si>
  <si>
    <t>2022JJ30266</t>
  </si>
  <si>
    <t>于文新</t>
  </si>
  <si>
    <t>基于云边协同的数据安全查询与隐私保护机制研究</t>
  </si>
  <si>
    <t>2022JJ30267</t>
  </si>
  <si>
    <t>张世文</t>
  </si>
  <si>
    <t>基于不确定信息融合的自然灾害度量及应急决策研究</t>
  </si>
  <si>
    <t>2022JJ30268</t>
  </si>
  <si>
    <t>彭丹</t>
  </si>
  <si>
    <t>“双碳”目标下长江经济带绿色金融对环境治理效率的作用机制与引导策略研究</t>
  </si>
  <si>
    <t>2022JJ30269</t>
  </si>
  <si>
    <t>邓淇中</t>
  </si>
  <si>
    <t>间歇性突发事件下制造业供应链风险管控研究</t>
  </si>
  <si>
    <t>2022JJ30270</t>
  </si>
  <si>
    <t>周向红</t>
  </si>
  <si>
    <t>概率空间中随机矩阵渐近自由独立性若干研究</t>
  </si>
  <si>
    <t>2022JJ40145</t>
  </si>
  <si>
    <t>郝志伟</t>
  </si>
  <si>
    <t>联系Orlicz函数的Lorentz鞅空间框架下若干问题研究</t>
  </si>
  <si>
    <t>2022JJ40146</t>
  </si>
  <si>
    <t>李丽波</t>
  </si>
  <si>
    <t>基于人血清白蛋白-顺磁性金属离子的MRI传感器用于原位胃液pH动态监测</t>
  </si>
  <si>
    <t>2022JJ40147</t>
  </si>
  <si>
    <t>徐逸婷</t>
  </si>
  <si>
    <t>酸性矿山废水作用下磷矿粉改性土-膨润土隔离墙渗透性时变特征</t>
  </si>
  <si>
    <t>2022JJ40148</t>
  </si>
  <si>
    <t>曾兴</t>
  </si>
  <si>
    <t>定向割缝-截齿破岩组合作用下高应力硬岩的损伤破裂特性研究</t>
  </si>
  <si>
    <t>2022JJ40149</t>
  </si>
  <si>
    <t>陈正红</t>
  </si>
  <si>
    <t>面向多场景需求的混合微电网分布式电池储能协同控制方法研究</t>
  </si>
  <si>
    <t>2022JJ40150</t>
  </si>
  <si>
    <t>贺悝</t>
  </si>
  <si>
    <t>基于藻细胞亚致死损伤的低频超声抑藻效能及分子生物学机理研究</t>
  </si>
  <si>
    <t>2022JJ40151</t>
  </si>
  <si>
    <t>彭亚洲</t>
  </si>
  <si>
    <t>面向CFRP管面高品质钻孔的缺陷形成机理与实现方法研究</t>
  </si>
  <si>
    <t>2022JJ40152</t>
  </si>
  <si>
    <t>邱新义</t>
  </si>
  <si>
    <t>单原子金属/碳质阴极耦合过硫酸盐协同氧化水中抗生素过程和机理研究</t>
  </si>
  <si>
    <t>2022JJ40153</t>
  </si>
  <si>
    <t>同源密码中相关算法的优化与实现</t>
  </si>
  <si>
    <t>2022JJ40154</t>
  </si>
  <si>
    <t>黄艳</t>
  </si>
  <si>
    <t>基于复杂性的湖南省农业要素结构优化路径研究</t>
  </si>
  <si>
    <t>2022JJ40155</t>
  </si>
  <si>
    <t>刘慕华</t>
  </si>
  <si>
    <t>牵引供电系统的源网荷储一体化研究</t>
  </si>
  <si>
    <t>2022JJ50006</t>
  </si>
  <si>
    <t>基于共价偶联的高稳定锂离子电池陶瓷复合隔膜的设计与制备</t>
  </si>
  <si>
    <t>2022JJ50015</t>
  </si>
  <si>
    <t>郝远强</t>
  </si>
  <si>
    <t>基于贝叶斯模型修正的风电机组数字孪生建模及服役质量评估方法研究</t>
  </si>
  <si>
    <t>2022JJ90003</t>
  </si>
  <si>
    <t>肖钊</t>
  </si>
  <si>
    <t>湖南中医药大学</t>
  </si>
  <si>
    <t>湖南中医药大学小计</t>
  </si>
  <si>
    <t>补肾活血方联合骨髓间充质干细胞外泌体调控卵巢早衰激素分泌的作用机制</t>
  </si>
  <si>
    <t>2022JJ30035</t>
  </si>
  <si>
    <t>刘慧萍</t>
  </si>
  <si>
    <t>电针调控外泌体转运miRNAs介导PACAP信号系统改善骶上脊髓损伤大鼠膀胱平滑肌舒张功能的效应机制</t>
  </si>
  <si>
    <t>2022JJ30036</t>
  </si>
  <si>
    <t>张泓</t>
  </si>
  <si>
    <t>miRNA疾病的深层次关联关系预测研究</t>
  </si>
  <si>
    <t>2022JJ30428</t>
  </si>
  <si>
    <t>严承</t>
  </si>
  <si>
    <t>基于高通量测序技术探讨胃苓汤干预脾虚湿盛证泄泻小鼠的肠道微生态机制</t>
  </si>
  <si>
    <t>2022JJ30429</t>
  </si>
  <si>
    <t>蔡莹</t>
  </si>
  <si>
    <t>基于肠道微生态时空特征探讨养心通脉方对早发冠心病血瘀证的作用机制</t>
  </si>
  <si>
    <t>2022JJ30430</t>
  </si>
  <si>
    <t>陈伶利</t>
  </si>
  <si>
    <t>基于SIRT1/ FOXO1通路的补阳还五汤改善氧化应激诱导血管内皮衰老作用及主要药效物质的研究</t>
  </si>
  <si>
    <t>2022JJ30431</t>
  </si>
  <si>
    <t>邓常清</t>
  </si>
  <si>
    <t>益气活血开窍组分中药对脑缺血白质损伤的修复作用及机制研究</t>
  </si>
  <si>
    <t>2022JJ30432</t>
  </si>
  <si>
    <t>黄小平</t>
  </si>
  <si>
    <t>心血瘀证动态演变过程中血小板线粒体糖-脂代谢的研究</t>
  </si>
  <si>
    <t>2022JJ30433</t>
  </si>
  <si>
    <t>简维雄</t>
  </si>
  <si>
    <t>基于RNA-Seq技术探究推拿对VPA诱导的ASD模型鼠行为学的影响及机制</t>
  </si>
  <si>
    <t>2022JJ30434</t>
  </si>
  <si>
    <t>李江山</t>
  </si>
  <si>
    <t>基于circRNA-lncRNA-miRNA网络研究益气活血法挽救脊髓损伤红核神经元凋亡的机制</t>
  </si>
  <si>
    <t>2022JJ30435</t>
  </si>
  <si>
    <t>李亮</t>
  </si>
  <si>
    <t>基于PI3K-Akt信号轴探究铁死亡联合凋亡与自噬调控脑缺血的机制及补阳还五汤的干预</t>
  </si>
  <si>
    <t>2022JJ30436</t>
  </si>
  <si>
    <t>刘芳</t>
  </si>
  <si>
    <t>基于“脑-肠-菌轴”交互对话探讨SCFAs-TPH-5-HT途径调控STC的机制及枳术丸的干预研究</t>
  </si>
  <si>
    <t>2022JJ30437</t>
  </si>
  <si>
    <t>刘富林</t>
  </si>
  <si>
    <t>中医典籍复杂语义结构分析与知识发现研究</t>
  </si>
  <si>
    <t>2022JJ30438</t>
  </si>
  <si>
    <t>基于外泌体miR-195介导的胶质—血管通讯探讨益气活血组分中药抗脑缺血作用的研究</t>
  </si>
  <si>
    <t>2022JJ30439</t>
  </si>
  <si>
    <t>刘晓丹</t>
  </si>
  <si>
    <t>基于肠道菌群在“肾-肠轴”中的作用研究“泄泻从肾论治”的机制</t>
  </si>
  <si>
    <t>2022JJ30440</t>
  </si>
  <si>
    <t>谭周进</t>
  </si>
  <si>
    <t>去甲基化酶ALKBH5在异欧前胡素抑制骨肉瘤细胞增殖和转移中的作用及机制研究</t>
  </si>
  <si>
    <t>2022JJ30441</t>
  </si>
  <si>
    <t>陶怀</t>
  </si>
  <si>
    <t>基于SIRT1/NLRP3通路探讨湘A1颗粒促进HIV/AIDS者免疫重建的机制研究</t>
  </si>
  <si>
    <t>2022JJ30442</t>
  </si>
  <si>
    <t>王军文</t>
  </si>
  <si>
    <t>基于IRE1α-JNK-NLRP3通路研究黄芪桂枝五物汤治疗糖尿病周围神经病变的机制</t>
  </si>
  <si>
    <t>2022JJ30443</t>
  </si>
  <si>
    <t>肖凡</t>
  </si>
  <si>
    <t>叶酸修饰共递送蟾毒灵和Survivin siRNA阳离子脂质体的制备及抗肝肿瘤作用研究</t>
  </si>
  <si>
    <t>2022JJ30444</t>
  </si>
  <si>
    <t>颜红</t>
  </si>
  <si>
    <t>寿胎丸通过PI3K/Akt/FoxO信号通路调控RSA小鼠滋养细胞凋亡的实验研究</t>
  </si>
  <si>
    <t>2022JJ30445</t>
  </si>
  <si>
    <t>杨冬梅</t>
  </si>
  <si>
    <t>降脂理肝汤通过TXNIP/NLRP3信号通路改善炎症微环境抑制非酒精性脂肪肝形成的机制研究</t>
  </si>
  <si>
    <t>2022JJ30446</t>
  </si>
  <si>
    <t>尹抗抗</t>
  </si>
  <si>
    <t>基于ANRIL介导的糖代谢重编程探讨益气解毒方抑制鼻咽癌干细胞生物学行为的效应与机制</t>
  </si>
  <si>
    <t>2022JJ30447</t>
  </si>
  <si>
    <t>周芳亮</t>
  </si>
  <si>
    <t>基于Sirt3/HIF-1α/VEGF通路探讨糖尿病周围神经病变发病机制及黄芪虫藤饮保护机制</t>
  </si>
  <si>
    <t>2022JJ40298</t>
  </si>
  <si>
    <t>曹淼</t>
  </si>
  <si>
    <t>基于NLP技术构建熊继柏教授痹证论治经验的动态病证结合模型</t>
  </si>
  <si>
    <t>2022JJ40299</t>
  </si>
  <si>
    <t>邓文祥</t>
  </si>
  <si>
    <t>基于代谢组学的心衰利尿剂抵抗生物标志物筛选及中医证候分析</t>
  </si>
  <si>
    <t>2022JJ40300</t>
  </si>
  <si>
    <t>梁昊</t>
  </si>
  <si>
    <t>基于“嘌呤能突触”ATP信号系统研究电针治疗骶上脊髓损伤后逼尿肌反射亢进型神经源性膀胱的效应机制</t>
  </si>
  <si>
    <t>2022JJ40301</t>
  </si>
  <si>
    <t>刘琼</t>
  </si>
  <si>
    <t>基于BTB-TJ蛋白研究冠状病毒诱发血睾屏障损伤的分子机制与普济消毒饮的调控作用</t>
  </si>
  <si>
    <t>2022JJ40302</t>
  </si>
  <si>
    <t>闵潇</t>
  </si>
  <si>
    <t>基于线粒体动力学失衡探讨肠道菌群调控脑缺血损伤的作用机制及脑泰方干预</t>
  </si>
  <si>
    <t>2022JJ40303</t>
  </si>
  <si>
    <t>聂慧芳</t>
  </si>
  <si>
    <t>从“代谢-免疫”角度探究电针抑制初始CD4+T细胞的增殖分化和迁移治疗类风湿关节炎的效应机制</t>
  </si>
  <si>
    <t>2022JJ40304</t>
  </si>
  <si>
    <t>祁芳</t>
  </si>
  <si>
    <t>基于“温肾活血消癥”法从miR-9调控mTOR介导的自噬角度探讨淫羊藿-莪术抑制前列腺癌的分子机制</t>
  </si>
  <si>
    <t>2022JJ40305</t>
  </si>
  <si>
    <t>盛文</t>
  </si>
  <si>
    <t>从VEGF-A串扰肿瘤血管生成与免疫微环境探讨艾灸对胃癌的抑制作用</t>
  </si>
  <si>
    <t>2022JJ40306</t>
  </si>
  <si>
    <t>谭静</t>
  </si>
  <si>
    <t>基于PHT2/NOD2/p53信号轴研究芍药甘草汤调控肠上皮细胞铁死亡的抗溃疡性结肠炎机制</t>
  </si>
  <si>
    <t>2022JJ40307</t>
  </si>
  <si>
    <t>谭洋</t>
  </si>
  <si>
    <t>基于肠道微生物研究低氧性肺动脉高压发病机制及补肺化痰祛瘀法干预</t>
  </si>
  <si>
    <t>2022JJ40308</t>
  </si>
  <si>
    <t>王飞英</t>
  </si>
  <si>
    <t>基于ProTide技术的肝靶向抗HBV活性DNJ前药开发及作用机制研究</t>
  </si>
  <si>
    <t>2022JJ40309</t>
  </si>
  <si>
    <t>王雅静</t>
  </si>
  <si>
    <t>基于NLRP3炎症小体介导的细胞焦亡探讨电针对糖尿病性胃轻瘫大鼠胃动力的影响及其机制研究</t>
  </si>
  <si>
    <t>2022JJ40310</t>
  </si>
  <si>
    <t>魏星</t>
  </si>
  <si>
    <t>基于AOX在葡萄糖代谢重编程中的作用研究乌桕单体分子没食子酸干预钉螺耐药性的效应机制</t>
  </si>
  <si>
    <t>2022JJ40311</t>
  </si>
  <si>
    <t>熊涛</t>
  </si>
  <si>
    <t>电针调控PACAP介导“ICC兴奋/ICC-SMC缝隙连接通讯”治疗脊髓损伤后神经源性膀胱的效应机制</t>
  </si>
  <si>
    <t>2022JJ40312</t>
  </si>
  <si>
    <t>许明</t>
  </si>
  <si>
    <t>从星形胶质细胞缝隙连接功能角度探讨温阳扶正法对肿瘤相关性疲劳抑郁样行为的干预作用</t>
  </si>
  <si>
    <t>2022JJ40313</t>
  </si>
  <si>
    <t>阳松威</t>
  </si>
  <si>
    <t>姜黄素烟酸酯经AMPK/PTEN/PFKFB3通路调控血管平滑肌细胞有氧糖酵解抗AS的机制研究</t>
  </si>
  <si>
    <t>2022JJ40314</t>
  </si>
  <si>
    <t>基于外泌体/自噬途径研究左归降糖舒心方调节巨噬细胞稳态干预糖尿病动脉粥样硬化的分子机制</t>
  </si>
  <si>
    <t>2022JJ40315</t>
  </si>
  <si>
    <t>杨金伟</t>
  </si>
  <si>
    <t>从抑制IL-4介导的Th2细胞过度分化“正反馈链”角度探讨电针治疗溃疡性结肠炎的效应机制</t>
  </si>
  <si>
    <t>2022JJ40316</t>
  </si>
  <si>
    <t>易细芹</t>
  </si>
  <si>
    <t>基于PI3K/AKT信号通路研究脾虚痰湿型多囊卵巢综合征的胰岛素抵抗机制及中药干预</t>
  </si>
  <si>
    <t>2022JJ40317</t>
  </si>
  <si>
    <t>余曦明</t>
  </si>
  <si>
    <t>基于“传统功效-特征图谱-谱/量效关系”模式的土家药“血筒”质量评价体系研究</t>
  </si>
  <si>
    <t>2022JJ40318</t>
  </si>
  <si>
    <t>袁汉文</t>
  </si>
  <si>
    <t>基于功能化镧系MOF纸基微传感器的活性氧可视化快速检测体系的构建</t>
  </si>
  <si>
    <t>2022JJ40319</t>
  </si>
  <si>
    <t>郑曲通</t>
  </si>
  <si>
    <t>功能化修饰ROS响应型雷公藤甲素纳米给药系统的构建及其线粒体靶向与抗肝肿瘤作用的研究</t>
  </si>
  <si>
    <t>2022JJ40320</t>
  </si>
  <si>
    <t>周莉莉</t>
  </si>
  <si>
    <t>基于胆汁酸“肠-肝”循环和NF-κB/p53信号通路探究下瘀血汤对肝细胞癌免疫微环境的影响</t>
  </si>
  <si>
    <t>2022JJ40321</t>
  </si>
  <si>
    <t>肠道菌群源细胞外囊泡介导的肠-肝轴通讯机制探讨糖尿病合并脂肪肝“毒损肝络”病理机制及中药干预</t>
  </si>
  <si>
    <t>2022JJ40322</t>
  </si>
  <si>
    <t>邹俊驹</t>
  </si>
  <si>
    <t>开心散中“使药”石菖蒲“引药上行，利窍启玄”治疗抑郁症的作用机理研究</t>
  </si>
  <si>
    <t>2022JJ40323</t>
  </si>
  <si>
    <t>邹蔓姝</t>
  </si>
  <si>
    <t>夏枯草油通过能量代谢调节免疫细胞功能影响慢性盆腔炎的机制</t>
  </si>
  <si>
    <t>2022JJ50008</t>
  </si>
  <si>
    <t>夏伯候</t>
  </si>
  <si>
    <t>真空微波干燥茯苓的品质特性及形成机理</t>
  </si>
  <si>
    <t>2022JJ50048</t>
  </si>
  <si>
    <t>夏枯草质量标准研究</t>
  </si>
  <si>
    <t>2022JJ80020</t>
  </si>
  <si>
    <t>谢菁琛</t>
  </si>
  <si>
    <t>湖南工商大学</t>
  </si>
  <si>
    <t>湖南工商大学小计</t>
  </si>
  <si>
    <t>VOCs在功能化碳基材料中的限域传质效应研究：微观机理及影响因素</t>
  </si>
  <si>
    <t>2022JJ30015</t>
  </si>
  <si>
    <t>苏长青</t>
  </si>
  <si>
    <t>企业绿色技术创新同群效应研究：理论分析与经验证据</t>
  </si>
  <si>
    <t>2022JJ30016</t>
  </si>
  <si>
    <t>张艳</t>
  </si>
  <si>
    <t>具变分结构的非局部耦合系统驻波解的动力学研究</t>
  </si>
  <si>
    <t>2022JJ30200</t>
  </si>
  <si>
    <t>张文</t>
  </si>
  <si>
    <t>基于锥形金属纳米孔阵列的高透射窄带宽滤光片的研究</t>
  </si>
  <si>
    <t>2022JJ30201</t>
  </si>
  <si>
    <t>陈智全</t>
  </si>
  <si>
    <t>分组密码组件的构造与等价性研究</t>
  </si>
  <si>
    <t>2022JJ30202</t>
  </si>
  <si>
    <t>万前红</t>
  </si>
  <si>
    <t>碳达峰背景下我国碳减排目标地区分配及补偿机制研究</t>
  </si>
  <si>
    <t>2022JJ30203</t>
  </si>
  <si>
    <t>程晓娟</t>
  </si>
  <si>
    <t>突发公共事件背景下企业供应链应急能力研究</t>
  </si>
  <si>
    <t>2022JJ30204</t>
  </si>
  <si>
    <t>戴博</t>
  </si>
  <si>
    <t>数字技术影响中国商业银行竞争力的机理分析、效应测度及策略研究</t>
  </si>
  <si>
    <t>2022JJ30205</t>
  </si>
  <si>
    <t>管敏</t>
  </si>
  <si>
    <t>分布未知的制造过程质量控制与诊断的非参数化理论与方法研究</t>
  </si>
  <si>
    <t>2022JJ30206</t>
  </si>
  <si>
    <t>侯世旺</t>
  </si>
  <si>
    <t>双碳目标下城市群氢电耦合系统的优化与成本效应研究</t>
  </si>
  <si>
    <t>2022JJ30207</t>
  </si>
  <si>
    <t>李谚斐</t>
  </si>
  <si>
    <t>中国情境下领导不为的内容结构、诱发机制及对策研究</t>
  </si>
  <si>
    <t>2022JJ30208</t>
  </si>
  <si>
    <t>刘嫦娥</t>
  </si>
  <si>
    <t>“两业融合”协同推进湖南制造业数字化升级的机制与对策研究</t>
  </si>
  <si>
    <t>2022JJ30209</t>
  </si>
  <si>
    <t>刘海运</t>
  </si>
  <si>
    <t>面向气候投融资的风险调整折现及智能价值评估</t>
  </si>
  <si>
    <t>2022JJ30210</t>
  </si>
  <si>
    <t>罗兰兰</t>
  </si>
  <si>
    <t>面向公共安全事件防控的人群特定倾向性分析和特征库构建</t>
  </si>
  <si>
    <t>2022JJ30211</t>
  </si>
  <si>
    <t>毛星亮</t>
  </si>
  <si>
    <t>基于超边际分工视角的厚实市场与新发展格局理论及实证研究</t>
  </si>
  <si>
    <t>2022JJ30212</t>
  </si>
  <si>
    <t>庞春</t>
  </si>
  <si>
    <t>深度不确定条件下突发疫情应急设施选址研究：基于证据理论与量子概率的视角</t>
  </si>
  <si>
    <t>2022JJ30213</t>
  </si>
  <si>
    <t>谢小良</t>
  </si>
  <si>
    <t>电力区块链分布式复杂交易模型及全局稳定策略研究</t>
  </si>
  <si>
    <t>2022JJ30214</t>
  </si>
  <si>
    <t>杨胜杰</t>
  </si>
  <si>
    <t>多尺度下长株潭都市圈流通产业分布格局与空间均衡优化研究</t>
  </si>
  <si>
    <t>2022JJ30215</t>
  </si>
  <si>
    <t>尹元元</t>
  </si>
  <si>
    <t>普惠金融减缓相对贫困助力共同富裕实现路径研究</t>
  </si>
  <si>
    <t>2022JJ30216</t>
  </si>
  <si>
    <t>张琦</t>
  </si>
  <si>
    <t>异质性线上渠道、社会临场感影响线上消费决策的机理研究</t>
  </si>
  <si>
    <t>2022JJ30217</t>
  </si>
  <si>
    <t>张毅</t>
  </si>
  <si>
    <t>社交媒体健康信息可信度感知、行为响应及干预策略研究</t>
  </si>
  <si>
    <t>2022JJ30218</t>
  </si>
  <si>
    <t>赵文军</t>
  </si>
  <si>
    <t>基于城市交通时空网络的生鲜配送电动车辆路径模型与优化方法研究</t>
  </si>
  <si>
    <t>2022JJ30219</t>
  </si>
  <si>
    <t>赵志学</t>
  </si>
  <si>
    <t>时间序列的重分形互相关分析及其在大气污染问题中的应用研究</t>
  </si>
  <si>
    <t>2022JJ40124</t>
  </si>
  <si>
    <t>姜珊</t>
  </si>
  <si>
    <t>基于贝叶斯逼近误差的非局部扩散方程参数识别</t>
  </si>
  <si>
    <t>2022JJ40125</t>
  </si>
  <si>
    <t>宋晓燕</t>
  </si>
  <si>
    <t>可控肖特基势垒高度Ti3C2Tx/g-C3N4的制备及其原位光催化活化H2O2去除抗生素的机理研究</t>
  </si>
  <si>
    <t>2022JJ40126</t>
  </si>
  <si>
    <t>郭海</t>
  </si>
  <si>
    <t>基于铋薄膜可饱和吸收体的宽波段超快光纤激光器</t>
  </si>
  <si>
    <t>2022JJ40127</t>
  </si>
  <si>
    <t>杜林</t>
  </si>
  <si>
    <t>基于CPU-GPU-MIC的大规模肽段从头测序并行关键技术研究</t>
  </si>
  <si>
    <t>2022JJ40128</t>
  </si>
  <si>
    <t>李闯</t>
  </si>
  <si>
    <t>基于可编程网络的数据中心多路径拥塞控制技术研究</t>
  </si>
  <si>
    <t>2022JJ40129</t>
  </si>
  <si>
    <t>史庆宇</t>
  </si>
  <si>
    <t>基于同伴效应的高管行为对公司欺诈行为影响的实验研究</t>
  </si>
  <si>
    <t>2022JJ40130</t>
  </si>
  <si>
    <t>鲍玮</t>
  </si>
  <si>
    <t>网络舆情传播对金融资产价格波动的影响效应及其干预控制研究</t>
  </si>
  <si>
    <t>2022JJ40131</t>
  </si>
  <si>
    <t>粟亚亚</t>
  </si>
  <si>
    <t>企业双层协作研发网络对新产品开发绩效的影响机理研究：基于知识获取与重组的视角</t>
  </si>
  <si>
    <t>2022JJ40132</t>
  </si>
  <si>
    <t>王泓略</t>
  </si>
  <si>
    <t>新冠肺炎疫情冲击下集团公司债务融资方式调整研究：基于风险感知理论的视角</t>
  </si>
  <si>
    <t>2022JJ40133</t>
  </si>
  <si>
    <t>吴静桦</t>
  </si>
  <si>
    <t>利益相关者视角下银行数字化转型的群体效应与治理机制优化研究</t>
  </si>
  <si>
    <t>2022JJ40134</t>
  </si>
  <si>
    <t>吴文洋</t>
  </si>
  <si>
    <t>具有多个性能共享组的多状态系统可靠性建模与优化研究</t>
  </si>
  <si>
    <t>2022JJ40135</t>
  </si>
  <si>
    <t>易鲲翔</t>
  </si>
  <si>
    <t>具有平滑结构变化的高维动态因子copula模型及其应用</t>
  </si>
  <si>
    <t>2022JJ40136</t>
  </si>
  <si>
    <t>钟婉玲</t>
  </si>
  <si>
    <t>面向可再生能源企业创新能力提升的财税政策研究</t>
  </si>
  <si>
    <t>2022JJ40137</t>
  </si>
  <si>
    <t>周安华</t>
  </si>
  <si>
    <t>基于多调度中心的共享电动汽车车辆调度问题研究</t>
  </si>
  <si>
    <t>2022JJ40138</t>
  </si>
  <si>
    <t>邹晔</t>
  </si>
  <si>
    <t>衡阳师范学院</t>
  </si>
  <si>
    <t>衡阳师范学院小计</t>
  </si>
  <si>
    <t>有关几何函数理论及其应用的研究</t>
  </si>
  <si>
    <t>2022JJ10001</t>
  </si>
  <si>
    <t>陈少林</t>
  </si>
  <si>
    <t>基于酰腙配体的不对称二烃基锡配合物的合成、抗肿瘤活性及机理研究</t>
  </si>
  <si>
    <t>2022JJ30096</t>
  </si>
  <si>
    <t>蒋伍玖</t>
  </si>
  <si>
    <t>南岳山区药食两用植物的调查与研究</t>
  </si>
  <si>
    <t>2022JJ30097</t>
  </si>
  <si>
    <t>曹丽敏</t>
  </si>
  <si>
    <t>猪流行性腹泻病毒可视化检测方法研究</t>
  </si>
  <si>
    <t>2022JJ30098</t>
  </si>
  <si>
    <t>唐斯萍</t>
  </si>
  <si>
    <t>青少年抑郁的快感缺失的脑机制</t>
  </si>
  <si>
    <t>2022JJ30099</t>
  </si>
  <si>
    <t>张文海</t>
  </si>
  <si>
    <t>图式语言视角下少数民族传统村落空间解构与保护路径研究 ——以湘西侗族村寨为例</t>
  </si>
  <si>
    <t>2022JJ30100</t>
  </si>
  <si>
    <t>窦银娣</t>
  </si>
  <si>
    <t>耐锑菌Ochrobactrum-MH1对水稻根际微域锑迁移的影响</t>
  </si>
  <si>
    <t>2022JJ30101</t>
  </si>
  <si>
    <t>龙九妹</t>
  </si>
  <si>
    <t>传统村落活态性：机理、测度与调控</t>
  </si>
  <si>
    <t>2022JJ30102</t>
  </si>
  <si>
    <t>邹君</t>
  </si>
  <si>
    <t>基于深度学习的密码芯片侧信道安全分析理论及技术研究</t>
  </si>
  <si>
    <t>2022JJ30103</t>
  </si>
  <si>
    <t>李浪</t>
  </si>
  <si>
    <t>一类区间二型模糊控制器的分区方法与逼近性能研究</t>
  </si>
  <si>
    <t>2022JJ30104</t>
  </si>
  <si>
    <t>龙祖强</t>
  </si>
  <si>
    <t>农业供应链金融的农户增收机制与效应研究</t>
  </si>
  <si>
    <t>2022JJ30105</t>
  </si>
  <si>
    <t>邹建国</t>
  </si>
  <si>
    <t>二维碳氮材料不同电子态形成机理和物性研究</t>
  </si>
  <si>
    <t>2022JJ40008</t>
  </si>
  <si>
    <t>谭锐</t>
  </si>
  <si>
    <t>Cr(VI)在高效低阻结构化固定床上的吸附与还原协同去除机理研究</t>
  </si>
  <si>
    <t>2022JJ40009</t>
  </si>
  <si>
    <t>刘剑</t>
  </si>
  <si>
    <t>“局部高盐浓度”醚基电解液应用于低温储锂的研究</t>
  </si>
  <si>
    <t>2022JJ40010</t>
  </si>
  <si>
    <t>谭亮</t>
  </si>
  <si>
    <t>CaWD68转录因子调控辣椒类黄酮生物合成的分子机制研究</t>
  </si>
  <si>
    <t>2022JJ40011</t>
  </si>
  <si>
    <t>刘宇华</t>
  </si>
  <si>
    <t>油茶叶和吸收根功能性状的变化与季节的关系和调节机制</t>
  </si>
  <si>
    <t>2022JJ40012</t>
  </si>
  <si>
    <t>王娜</t>
  </si>
  <si>
    <t>基于细胞工厂的银耳芽孢高效异源表达体系及基因表达载体研究</t>
  </si>
  <si>
    <t>2022JJ40013</t>
  </si>
  <si>
    <t>朱涵予</t>
  </si>
  <si>
    <t>洞庭湖沉积物-水界面重金属镉的有效性及其释放机制研究</t>
  </si>
  <si>
    <t>2022JJ40014</t>
  </si>
  <si>
    <t>方小红</t>
  </si>
  <si>
    <t>快速城镇化下湘江流域典型区水系演变对洪水风险的影响研究</t>
  </si>
  <si>
    <t>2022JJ40015</t>
  </si>
  <si>
    <t>杨柳</t>
  </si>
  <si>
    <t>基于深度学习的无人机遥感作物表型检测与识别研究</t>
  </si>
  <si>
    <t>2022JJ50016</t>
  </si>
  <si>
    <t>郑金华</t>
  </si>
  <si>
    <t>湖南工程学院</t>
  </si>
  <si>
    <t>湖南工程学院小计</t>
  </si>
  <si>
    <t>基于人工智能的低碳生态混凝土制备关键技术研究</t>
  </si>
  <si>
    <t>2022JJ30193</t>
  </si>
  <si>
    <t>任振华</t>
  </si>
  <si>
    <t>气液/固液耦合相变动态储能墙体的动力学特征与传热机理研究</t>
  </si>
  <si>
    <t>2022JJ30194</t>
  </si>
  <si>
    <t>苏欢</t>
  </si>
  <si>
    <t>ORC低温余热高速透平直驱锥形永磁同步发电机研究</t>
  </si>
  <si>
    <t>2022JJ30195</t>
  </si>
  <si>
    <t>王家堡</t>
  </si>
  <si>
    <t>氰基功能化共轭微孔聚合物的设计、合成及其光催化C-Cl键活化研究</t>
  </si>
  <si>
    <t>2022JJ30196</t>
  </si>
  <si>
    <t>张伟杰</t>
  </si>
  <si>
    <t>面向用户自主可控的数据外包中若干关键问题的研究</t>
  </si>
  <si>
    <t>2022JJ30197</t>
  </si>
  <si>
    <t>乔汇东</t>
  </si>
  <si>
    <t>基于图卷积和深度极限学习机的多模态融合RGB-D行人再识别关键技术研究</t>
  </si>
  <si>
    <t>2022JJ30198</t>
  </si>
  <si>
    <t>吴迪</t>
  </si>
  <si>
    <t>服务衍生制造影响产业链现代化的机制与路径研究</t>
  </si>
  <si>
    <t>2022JJ30199</t>
  </si>
  <si>
    <t>陈赤平</t>
  </si>
  <si>
    <t>高阻尼主动式气体动压轴承支承转子非线性动力学特性研究</t>
  </si>
  <si>
    <t>2022JJ40115</t>
  </si>
  <si>
    <t>关汗青</t>
  </si>
  <si>
    <t>极端环境下内燃动车动力包转子故障动力学建模及智能诊断方法研究</t>
  </si>
  <si>
    <t>2022JJ40116</t>
  </si>
  <si>
    <t>刘志伟</t>
  </si>
  <si>
    <t>微观结构模拟中晶体相场模型的时空自适应算法研究</t>
  </si>
  <si>
    <t>2022JJ40117</t>
  </si>
  <si>
    <t>王刘彭</t>
  </si>
  <si>
    <t>基于断裂相场理论的热障涂层界面氧化-热疲劳耦合失效机理研究</t>
  </si>
  <si>
    <t>2022JJ40118</t>
  </si>
  <si>
    <t>肖逸奇</t>
  </si>
  <si>
    <t>非稠环有机小分子给体/受体配对材料的构筑与性能研究</t>
  </si>
  <si>
    <t>2022JJ40119</t>
  </si>
  <si>
    <t>彭文红</t>
  </si>
  <si>
    <t>含单原子位点的超薄二维MOF纳米片的构筑及其光催化CO2还原性能研究</t>
  </si>
  <si>
    <t>2022JJ40120</t>
  </si>
  <si>
    <t>左权</t>
  </si>
  <si>
    <t>非磁性碳包覆金属纳米复合材料等效物理模型建立和微波吸收机理研究</t>
  </si>
  <si>
    <t>2022JJ40121</t>
  </si>
  <si>
    <t>邝代涛</t>
  </si>
  <si>
    <t>湿热交互作用下裂隙软岩路堑边坡损伤演化及稳定性研究</t>
  </si>
  <si>
    <t>2022JJ40122</t>
  </si>
  <si>
    <t>李盛南</t>
  </si>
  <si>
    <t>压弯扭耦合作用下内嵌H型钢钢管混凝土柱的抗震性能研究</t>
  </si>
  <si>
    <t>2022JJ40123</t>
  </si>
  <si>
    <t>皮正波</t>
  </si>
  <si>
    <t>航空低温领域的低露点控制技术研究</t>
  </si>
  <si>
    <t>2022JJ50003</t>
  </si>
  <si>
    <t>陈琛</t>
  </si>
  <si>
    <t>生物质气化炉内耐火材料表面焦油催化热解与多场协同优化研究</t>
  </si>
  <si>
    <t>2022JJ50013</t>
  </si>
  <si>
    <t>刘波</t>
  </si>
  <si>
    <t>基于运维数据驱动的大型风电场组合式功率预测算法研究</t>
  </si>
  <si>
    <t>2022JJ50014</t>
  </si>
  <si>
    <t>游红</t>
  </si>
  <si>
    <t>湖南工业大学</t>
  </si>
  <si>
    <t>湖南工业大学小计</t>
  </si>
  <si>
    <t>高比能混合电容器</t>
  </si>
  <si>
    <t>2022JJ10024</t>
  </si>
  <si>
    <t>朱裔荣</t>
  </si>
  <si>
    <t>多因素影响下原纸材料本构关系及瓦楞纸结构的缓冲机理研究</t>
  </si>
  <si>
    <t>2022JJ30223</t>
  </si>
  <si>
    <t>卢富德</t>
  </si>
  <si>
    <t>小鼠黑质多巴胺能神经元在全脑的投射及其突触分布研究</t>
  </si>
  <si>
    <t>2022JJ30224</t>
  </si>
  <si>
    <t>郭文炎</t>
  </si>
  <si>
    <t>织物基柔性自驱动传感器的设计制备及应用于运输包装监测研究</t>
  </si>
  <si>
    <t>2022JJ30225</t>
  </si>
  <si>
    <t>冯培勇</t>
  </si>
  <si>
    <t>线圈极限水平偏移下无线电能传输系统准恒定互感结构研究</t>
  </si>
  <si>
    <t>2022JJ30226</t>
  </si>
  <si>
    <t>李中启</t>
  </si>
  <si>
    <t>双网络基多功能自修复电解质的修复机理与导锂机制的研究</t>
  </si>
  <si>
    <t>2022JJ30227</t>
  </si>
  <si>
    <t>廖海洋</t>
  </si>
  <si>
    <t>基于CO2吸附的纤维素基咪唑类聚离子液体的设计合成及其构效关系研究</t>
  </si>
  <si>
    <t>2022JJ30228</t>
  </si>
  <si>
    <t>刘文勇</t>
  </si>
  <si>
    <t>结核分枝杆菌多重耐药基因早期即时检测关键技术研究</t>
  </si>
  <si>
    <t>2022JJ30229</t>
  </si>
  <si>
    <t>陈柱</t>
  </si>
  <si>
    <t>农药核酸适配体的筛选及其快速检测荧光适配体传感研究</t>
  </si>
  <si>
    <t>2022JJ30230</t>
  </si>
  <si>
    <t>邓燕</t>
  </si>
  <si>
    <t>文本融合的无监督图像相似性度量学习研究</t>
  </si>
  <si>
    <t>2022JJ30231</t>
  </si>
  <si>
    <t>袁鑫攀</t>
  </si>
  <si>
    <t>“三高四新”战略下湖南创业企业双元创新能力配置机理与路径研究</t>
  </si>
  <si>
    <t>2022JJ30232</t>
  </si>
  <si>
    <t>涂艳红</t>
  </si>
  <si>
    <t>自仿测度中谱测度相关问题研究</t>
  </si>
  <si>
    <t>2022JJ40141</t>
  </si>
  <si>
    <t>王志敏</t>
  </si>
  <si>
    <t>超浸润形状记忆微通道的构筑及可控液体运输研究</t>
  </si>
  <si>
    <t>2022JJ40142</t>
  </si>
  <si>
    <t>王武</t>
  </si>
  <si>
    <t>非均相nZVI@Slag/O2体系构建及其对焦化废水的降解机理研究</t>
  </si>
  <si>
    <t>2022JJ40143</t>
  </si>
  <si>
    <t>朱博洪</t>
  </si>
  <si>
    <t>掺氮多孔氧化石墨烯自支撑氧缺位钴酸镍锌离子正极材料的构建与性能研究</t>
  </si>
  <si>
    <t>2022JJ50004</t>
  </si>
  <si>
    <t>陈宪宏</t>
  </si>
  <si>
    <t>5G城市路车联网络分层多路径路由方法研究</t>
  </si>
  <si>
    <t>2022JJ50005</t>
  </si>
  <si>
    <t>谷志茹</t>
  </si>
  <si>
    <t>纸塑复合包装材料水性油墨迁移研究及安全评估</t>
  </si>
  <si>
    <t>2022JJ90002</t>
  </si>
  <si>
    <t>钟泽辉</t>
  </si>
  <si>
    <t>吉首大学</t>
  </si>
  <si>
    <t>吉首大学小计</t>
  </si>
  <si>
    <t>变形-刻度模型的新设计和若干最新问题研究</t>
  </si>
  <si>
    <t>2022JJ30469</t>
  </si>
  <si>
    <t>陈望学</t>
  </si>
  <si>
    <t>过渡金属二硫族化物热学性能的尺寸、温度、组份和多场耦合效应研究</t>
  </si>
  <si>
    <t>2022JJ30470</t>
  </si>
  <si>
    <t>杨学弦</t>
  </si>
  <si>
    <t>介导毒素LqhIT2昆虫肠道吸收的受体研究</t>
  </si>
  <si>
    <t>2022JJ30471</t>
  </si>
  <si>
    <t>李洪波</t>
  </si>
  <si>
    <t>植物倍半萜内酯对东方田鼠的间接防卫作用</t>
  </si>
  <si>
    <t>2022JJ30472</t>
  </si>
  <si>
    <t>李俊年</t>
  </si>
  <si>
    <t>基于细胞超微结构的东洞庭湖国家级自然保护区硅藻分类研究</t>
  </si>
  <si>
    <t>2022JJ30473</t>
  </si>
  <si>
    <t>张量低秩正则化叠前地震反演及其在低信噪比复杂储层预测中的应用</t>
  </si>
  <si>
    <t>2022JJ30474</t>
  </si>
  <si>
    <t>李曙</t>
  </si>
  <si>
    <t>长株潭城市群大气复合污染对多环芳烃光降解影响的分形动力学机制</t>
  </si>
  <si>
    <t>2022JJ30475</t>
  </si>
  <si>
    <t>刘春琼</t>
  </si>
  <si>
    <t>乡村旅游产业生态系统协同演化与治理机制研究</t>
  </si>
  <si>
    <t>2022JJ30476</t>
  </si>
  <si>
    <t>朱海英</t>
  </si>
  <si>
    <t>基于结肠组织微流控芯片技术对土家药龟龙丸治疗嘎啦症的药效学物质基础及其机制研究</t>
  </si>
  <si>
    <t>2022JJ30477</t>
  </si>
  <si>
    <t>盛益华</t>
  </si>
  <si>
    <t>“三明治”型杂多酸/氮化碳全固态Z型异质结材料在光催化CO2还原中的性能研究</t>
  </si>
  <si>
    <t>2022JJ40337</t>
  </si>
  <si>
    <t>汤森培</t>
  </si>
  <si>
    <t>缺陷工程调控SrTiO3基光阳极表/界面电荷传输与水分解性能研究</t>
  </si>
  <si>
    <t>2022JJ40338</t>
  </si>
  <si>
    <t>李铭</t>
  </si>
  <si>
    <t>以油茶为例研究花蜜中次生代谢物对传粉者的适应性选择</t>
  </si>
  <si>
    <t>2022JJ40339</t>
  </si>
  <si>
    <t>荀二娜</t>
  </si>
  <si>
    <t>高性能稀土离子掺杂铽镓石榴石磁光晶体的研究</t>
  </si>
  <si>
    <t>2022JJ40340</t>
  </si>
  <si>
    <t>陈喆</t>
  </si>
  <si>
    <t>湿热-冲击混合作用下胶接结构性能退化机理与强度预测模型研究</t>
  </si>
  <si>
    <t>2022JJ40341</t>
  </si>
  <si>
    <t>李剑</t>
  </si>
  <si>
    <t>小青龙汤调节“肺肠轴”菌群治疗变应性鼻炎的机制研究</t>
  </si>
  <si>
    <t>2022JJ40342</t>
  </si>
  <si>
    <t>刘昊斓</t>
  </si>
  <si>
    <t>基于孟德尔随机化分析的脑出血与肠道菌群关联研究</t>
  </si>
  <si>
    <t>2022JJ40343</t>
  </si>
  <si>
    <t>吴欣锐</t>
  </si>
  <si>
    <t>邵阳学院</t>
  </si>
  <si>
    <t>邵阳学院小计</t>
  </si>
  <si>
    <t>广义分数阶Hemite-Hadamard型积分不等式及算子表达</t>
  </si>
  <si>
    <t>2022JJ30548</t>
  </si>
  <si>
    <t>孙文兵</t>
  </si>
  <si>
    <t>基于多视图学习的药物重定位计算方法研究</t>
  </si>
  <si>
    <t>2022JJ30549</t>
  </si>
  <si>
    <t>杨梦云</t>
  </si>
  <si>
    <t>土壤-烟草-昆虫间相互反馈效应和协同进化机理的研究</t>
  </si>
  <si>
    <t>2022JJ40409</t>
  </si>
  <si>
    <t>李晓红</t>
  </si>
  <si>
    <t>柑橘酒中功效成分柚皮苷的肠道代谢机制研究</t>
  </si>
  <si>
    <t>2022JJ40410</t>
  </si>
  <si>
    <t>王凤</t>
  </si>
  <si>
    <t>基于自组装双碳复合改性多孔硅的多尺度结构调控及其储锂性能研究</t>
  </si>
  <si>
    <t>2022JJ40411</t>
  </si>
  <si>
    <t>唐校福</t>
  </si>
  <si>
    <t>国内大循环视域下乡村旅游社区互益性养老模式及效应评价研究</t>
  </si>
  <si>
    <t>2022JJ40412</t>
  </si>
  <si>
    <t>杨琴</t>
  </si>
  <si>
    <t>氨气/生物柴油反应活性控制压燃着火燃烧调控机理研究</t>
  </si>
  <si>
    <t>2022JJ50025</t>
  </si>
  <si>
    <t>伏军</t>
  </si>
  <si>
    <t>L-茶氨酸调节大鼠固有淋巴细胞分化及其细胞因子分泌的机理研究</t>
  </si>
  <si>
    <t>2022JJ50026</t>
  </si>
  <si>
    <t>李成舰</t>
  </si>
  <si>
    <t>血流限制性运动通过TRF2/SIRT3/FOXO3a调节2型糖尿病患者内皮祖细胞功能的机制研究</t>
  </si>
  <si>
    <t>2022JJ50027</t>
  </si>
  <si>
    <t>麻晓君</t>
  </si>
  <si>
    <t>浓香单粮型窖池内源性寡肽的形成机理研究</t>
  </si>
  <si>
    <t>2022JJ50028</t>
  </si>
  <si>
    <t>伍强</t>
  </si>
  <si>
    <t>circYTHDF2-miR-519b-3p-LAP3轴在胃癌中的表达意义及调控机制</t>
  </si>
  <si>
    <t>2022JJ50029</t>
  </si>
  <si>
    <t>伍石华</t>
  </si>
  <si>
    <t>高性能钢-混组合桥面典型焊接节点疲劳损伤机制研究</t>
  </si>
  <si>
    <t>2022JJ50030</t>
  </si>
  <si>
    <t>向泽</t>
  </si>
  <si>
    <t>新型冠状病毒广谱中和抗体的筛选及其抗病毒作用机制研究</t>
  </si>
  <si>
    <t>2022JJ50031</t>
  </si>
  <si>
    <t>易昌华</t>
  </si>
  <si>
    <t>湘西南喀斯特和非喀斯特森林优势树种氮利用策略研究</t>
  </si>
  <si>
    <t>2022JJ50032</t>
  </si>
  <si>
    <t>郑亮</t>
  </si>
  <si>
    <t>基于深度学习跨模态图文检索关键技术研究</t>
  </si>
  <si>
    <t>2022JJ50033</t>
  </si>
  <si>
    <t>朱鸿鹏</t>
  </si>
  <si>
    <t>湖南文理学院</t>
  </si>
  <si>
    <t>湖南文理学院小计</t>
  </si>
  <si>
    <t>IgD基因敲除与过表达团头鲂对嗜水气单胞菌免疫应答的比较研究</t>
  </si>
  <si>
    <t>2022JJ30033</t>
  </si>
  <si>
    <t>夏虎</t>
  </si>
  <si>
    <t>高维复杂介质中扩散行为的时滞分数阶模型研究</t>
  </si>
  <si>
    <t>2022JJ30416</t>
  </si>
  <si>
    <t>罗卫华</t>
  </si>
  <si>
    <t>强阻尼波方程在变空间中拉回吸引子存在性问题的研究</t>
  </si>
  <si>
    <t>2022JJ30417</t>
  </si>
  <si>
    <t>朱凯旋</t>
  </si>
  <si>
    <t>可作为G-四链体荧光探针的硝基取代钌(II)配合物制备及其发光机制研究</t>
  </si>
  <si>
    <t>2022JJ30418</t>
  </si>
  <si>
    <t>基于回文催化无酶自组装核酸纳米材料的肿瘤细胞microRNA实时原位分析</t>
  </si>
  <si>
    <t>2022JJ30419</t>
  </si>
  <si>
    <t>张松柏</t>
  </si>
  <si>
    <t>大鲵TLRs信号通路在蛙病毒感染过程中的作用及其分子机制</t>
  </si>
  <si>
    <t>2022JJ30420</t>
  </si>
  <si>
    <t>陈中元</t>
  </si>
  <si>
    <t>一个多药耐药基因OsMDR6参与水稻氮积累的研究</t>
  </si>
  <si>
    <t>2022JJ30421</t>
  </si>
  <si>
    <t>郝小花</t>
  </si>
  <si>
    <t>基于定子电流时频分析的变工况行星齿轮箱故障诊断理论与方法</t>
  </si>
  <si>
    <t>2022JJ30422</t>
  </si>
  <si>
    <t>罗颂荣</t>
  </si>
  <si>
    <t>一种基于南海岛礁特殊环境的新型组合柱研发及其抗压性能研究</t>
  </si>
  <si>
    <t>2022JJ30423</t>
  </si>
  <si>
    <t>杨立军</t>
  </si>
  <si>
    <t>语义感知超分辨率方法及自适应机制研究</t>
  </si>
  <si>
    <t>2022JJ30424</t>
  </si>
  <si>
    <t>任盛</t>
  </si>
  <si>
    <t>枳幼苗与根际微生物对草酸的响应研究</t>
  </si>
  <si>
    <t>2022JJ40288</t>
  </si>
  <si>
    <t>基于Nrf2/ARE信号通路研究微囊藻毒素和微塑料的复合肝毒性</t>
  </si>
  <si>
    <t>2022JJ40289</t>
  </si>
  <si>
    <t>林旺</t>
  </si>
  <si>
    <t>基于无监督学习和表征分离的人脑磁共振图像快速微分同胚配准框架研究</t>
  </si>
  <si>
    <t>2022JJ40290</t>
  </si>
  <si>
    <t>吴炯</t>
  </si>
  <si>
    <t>可比司它介导Nix/Bcl-xL线粒体自噬-过氧化损伤途径抑制 Apelin-17诱导的血小板聚集</t>
  </si>
  <si>
    <t>2022JJ40291</t>
  </si>
  <si>
    <t>胡昊良</t>
  </si>
  <si>
    <t>湖南第一师范学院</t>
  </si>
  <si>
    <t>湖南第一师范学院小计</t>
  </si>
  <si>
    <t>几类调和映射的相关性质研究</t>
  </si>
  <si>
    <t>2022JJ30185</t>
  </si>
  <si>
    <t>王智刚</t>
  </si>
  <si>
    <t>Hippo通路调控核糖体生物发生的机制和功能研究</t>
  </si>
  <si>
    <t>2022JJ30186</t>
  </si>
  <si>
    <t>许银丰</t>
  </si>
  <si>
    <t>湖南省弹性乡村人居环境质量综合评价与动态模拟研究</t>
  </si>
  <si>
    <t>2022JJ30187</t>
  </si>
  <si>
    <t>汤礼莎</t>
  </si>
  <si>
    <t>无水和水饱和条件下幔源单斜辉石扩散蠕变流变律方程测定</t>
  </si>
  <si>
    <t>2022JJ30188</t>
  </si>
  <si>
    <t>张桂男</t>
  </si>
  <si>
    <t>基于图卷积的食管功能障碍鉴别方法研究</t>
  </si>
  <si>
    <t>2022JJ30189</t>
  </si>
  <si>
    <t>汪政</t>
  </si>
  <si>
    <t>CEO背景特征与心理特征对企业环境违规的影响：合法性-效率机制的调节作用</t>
  </si>
  <si>
    <t>2022JJ30190</t>
  </si>
  <si>
    <t>张璐</t>
  </si>
  <si>
    <t>重大突发公共卫生事件中的舆情应对与治理</t>
  </si>
  <si>
    <t>2022JJ30191</t>
  </si>
  <si>
    <t>熊萍</t>
  </si>
  <si>
    <t>基于农户异质性的农业绿色发展群体决策及应用研究</t>
  </si>
  <si>
    <t>2022JJ30192</t>
  </si>
  <si>
    <t>余亮</t>
  </si>
  <si>
    <t>关于与调和映射相关的偏微分方程解的性质的研究</t>
  </si>
  <si>
    <t>2022JJ40112</t>
  </si>
  <si>
    <t>李佩瑾</t>
  </si>
  <si>
    <t>基于模型约化方法的随机多尺度形状优化问题的研究</t>
  </si>
  <si>
    <t>2022JJ40113</t>
  </si>
  <si>
    <t>马玲玲</t>
  </si>
  <si>
    <t>基于太赫兹宽带可重构超表面的多域多信道复用理论与应用研究</t>
  </si>
  <si>
    <t>2022JJ40114</t>
  </si>
  <si>
    <t>王羚</t>
  </si>
  <si>
    <t>基于元学习的兆瓦级风电机组发电机轴承PHM模型研究与应用</t>
  </si>
  <si>
    <t>2022JJ50002</t>
  </si>
  <si>
    <t>满君丰</t>
  </si>
  <si>
    <t>湖南理工学院</t>
  </si>
  <si>
    <t>湖南理工学院小计</t>
  </si>
  <si>
    <t>带高振荡核Volterra积分方程的谱配置法与谱Galerkin方法研究</t>
  </si>
  <si>
    <t>2022JJ30276</t>
  </si>
  <si>
    <t>方春华</t>
  </si>
  <si>
    <t>噪声环境中强化学习增强的量子测量精度研究</t>
  </si>
  <si>
    <t>2022JJ30277</t>
  </si>
  <si>
    <t>谭庆收</t>
  </si>
  <si>
    <t>用于胺类手性药物“绿色”高效拆分的“双膜萃取-成对结晶”耦合新方法研究</t>
  </si>
  <si>
    <t>2022JJ30278</t>
  </si>
  <si>
    <t>曾乐林</t>
  </si>
  <si>
    <t>非生物因子依赖的羟基磷灰石/聚乳酸骨组织工程材料的构筑及其骨修复机理研究</t>
  </si>
  <si>
    <t>2022JJ30279</t>
  </si>
  <si>
    <t>李立军</t>
  </si>
  <si>
    <t>面向强化换热的大功率PEMFC电堆冷却板流场设计与优化</t>
  </si>
  <si>
    <t>2022JJ30280</t>
  </si>
  <si>
    <t>陈曦</t>
  </si>
  <si>
    <t>基于动态共价键和聚集诱导发光构建仿生水母水凝胶驱动器</t>
  </si>
  <si>
    <t>2022JJ30281</t>
  </si>
  <si>
    <t>梁恩湘</t>
  </si>
  <si>
    <t>一种基于修正式增量高斯混合模型的心脏病多属分类模式诊断及病理决策研究</t>
  </si>
  <si>
    <t>2022JJ30282</t>
  </si>
  <si>
    <t>孙树平</t>
  </si>
  <si>
    <t>长效单分子GIP/GLP-1双受体激动剂的设计与应用研究</t>
  </si>
  <si>
    <t>2022JJ40159</t>
  </si>
  <si>
    <t>张云霄</t>
  </si>
  <si>
    <t>高压二氧化碳气体致裂爆破振动效应及其对岩体动态损伤影响特征研究</t>
  </si>
  <si>
    <t>2022JJ40160</t>
  </si>
  <si>
    <t>曾永庆</t>
  </si>
  <si>
    <t>基于活性CaO-SiO2-Al2O3摩尔比的"负碳"高性能混凝土标准设计方法研究</t>
  </si>
  <si>
    <t>2022JJ40161</t>
  </si>
  <si>
    <t>廖高宇</t>
  </si>
  <si>
    <t>三维横纵有序、低缺陷石墨烯厚膜材料的制备及其导热性能研究</t>
  </si>
  <si>
    <t>2022JJ40162</t>
  </si>
  <si>
    <t>朱宇灿</t>
  </si>
  <si>
    <t>石英玻璃衬底上原子层沉积GaN薄膜及其在LED器件中的应用研究</t>
  </si>
  <si>
    <t>2022JJ40163</t>
  </si>
  <si>
    <t>刘三姐</t>
  </si>
  <si>
    <t>湖南财政经济学院</t>
  </si>
  <si>
    <t>湖南财政经济学院小计</t>
  </si>
  <si>
    <t>基于深度学习的多源多维图像恰可察觉失真感知机理分析与建模研究</t>
  </si>
  <si>
    <t>2022JJ30002</t>
  </si>
  <si>
    <t>刘焕华</t>
  </si>
  <si>
    <t>移动边界空间非局部微分系统的时空动力学行为</t>
  </si>
  <si>
    <t>2022JJ30107</t>
  </si>
  <si>
    <t>袁月定</t>
  </si>
  <si>
    <t>金融发展视角下中国OFDI对母国能源生态效率影响研究</t>
  </si>
  <si>
    <t>2022JJ30108</t>
  </si>
  <si>
    <t>施淑蓉</t>
  </si>
  <si>
    <t>推进长江中游城市群要素市场一体化的地方财政策略互动行为优化研究</t>
  </si>
  <si>
    <t>2022JJ30109</t>
  </si>
  <si>
    <t>宋美喆</t>
  </si>
  <si>
    <t>社会化学习视角下供应链最优决策及协调研究</t>
  </si>
  <si>
    <t>2022JJ30110</t>
  </si>
  <si>
    <t>汤春华</t>
  </si>
  <si>
    <t>基于技术采纳—要素投入双重属性的有机肥施用农户响应机制、激励路径与对策模拟</t>
  </si>
  <si>
    <t>2022JJ30111</t>
  </si>
  <si>
    <t>肖新成</t>
  </si>
  <si>
    <t>几类非线性图嵌入分布的极限及其收敛速度</t>
  </si>
  <si>
    <t>2022JJ40017</t>
  </si>
  <si>
    <t>张金莲</t>
  </si>
  <si>
    <t>阿霉素通过AGO2影响RNA可变剪接调控肿瘤发生发展的机制研究</t>
  </si>
  <si>
    <t>2022JJ40018</t>
  </si>
  <si>
    <t>宫梦婷</t>
  </si>
  <si>
    <t>湖南省数字经济与制造业产业链融合发展研究</t>
  </si>
  <si>
    <t>2022JJ40019</t>
  </si>
  <si>
    <t>潘红玉</t>
  </si>
  <si>
    <t>制造业数字化促进高质量就业的影响机理、传导路径及优化机制研究</t>
  </si>
  <si>
    <t>2022JJ40020</t>
  </si>
  <si>
    <t>杨芸</t>
  </si>
  <si>
    <t>湖南城市学院</t>
  </si>
  <si>
    <t>湖南城市学院小计</t>
  </si>
  <si>
    <t>钢-陶粒混凝土组合梁抗弯破坏机理及设计方法</t>
  </si>
  <si>
    <t>2022JJ30112</t>
  </si>
  <si>
    <t>刘劲</t>
  </si>
  <si>
    <t>罕遇地震作用下RC框架侧向支撑结构破损-安全拓扑优化设计理论</t>
  </si>
  <si>
    <t>2022JJ30113</t>
  </si>
  <si>
    <t>彭细荣</t>
  </si>
  <si>
    <t>面向工艺应用的磁控溅射镀膜多尺度联合仿真方法开发与实验验证</t>
  </si>
  <si>
    <t>2022JJ30114</t>
  </si>
  <si>
    <t>朱国</t>
  </si>
  <si>
    <t>基于异构计算的高效率低耗能全同态加密体系的研究</t>
  </si>
  <si>
    <t>2022JJ30115</t>
  </si>
  <si>
    <t>费雄伟</t>
  </si>
  <si>
    <t>城市住房价格与土地财政及其交互效应对经济增长质量的影响研究</t>
  </si>
  <si>
    <t>2022JJ30116</t>
  </si>
  <si>
    <t>两类变阶次分数阶微分方程的谱配置法及其理论分析</t>
  </si>
  <si>
    <t>2022JJ40021</t>
  </si>
  <si>
    <t>晏日安</t>
  </si>
  <si>
    <t>不确定性随机扰动下的三维成矿预测与风险评估</t>
  </si>
  <si>
    <t>2022JJ40022</t>
  </si>
  <si>
    <t>张维</t>
  </si>
  <si>
    <t>随机变幅历程下RC柱的损伤机制与性能设计方法研究</t>
  </si>
  <si>
    <t>2022JJ40023</t>
  </si>
  <si>
    <t>王玉奎</t>
  </si>
  <si>
    <t>干湿交替作用下受压装配式混凝土结构界面区氯离子传输细观模拟及耐久性评估</t>
  </si>
  <si>
    <t>2022JJ40024</t>
  </si>
  <si>
    <t>阳逸鸣</t>
  </si>
  <si>
    <t>低含量高强韧稀土镁合金的组织控制与强韧化机理研究</t>
  </si>
  <si>
    <t>2022JJ40025</t>
  </si>
  <si>
    <t>赵俊</t>
  </si>
  <si>
    <t>湖南科技学院</t>
  </si>
  <si>
    <t>湖南科技学院小计</t>
  </si>
  <si>
    <t>电磁场散射问题PML逼近方程弱Galerkin有限元方法及快速算法研究</t>
  </si>
  <si>
    <t>2022JJ30271</t>
  </si>
  <si>
    <t>刘春梅</t>
  </si>
  <si>
    <t>次生代谢物9α-hydroxydihydrodesoxybostrycin抑制姜青枯病菌的作用机理</t>
  </si>
  <si>
    <t>2022JJ30272</t>
  </si>
  <si>
    <t>何福林</t>
  </si>
  <si>
    <t>红景天苷高效生产菌株构建与合成调控机制研究</t>
  </si>
  <si>
    <t>2022JJ30273</t>
  </si>
  <si>
    <t>沈玉平</t>
  </si>
  <si>
    <t>水稻多胺转运蛋白基因1（OsPUT1）调控多胺运输影响水稻开花的功能解析</t>
  </si>
  <si>
    <t>2022JJ30274</t>
  </si>
  <si>
    <t>张斌</t>
  </si>
  <si>
    <t>强化学习机制下协作式移动边缘计算的云边资源智能调度策略研究</t>
  </si>
  <si>
    <t>2022JJ30275</t>
  </si>
  <si>
    <t>唐雅媛</t>
  </si>
  <si>
    <t>超富集植物与低积累品种作物间作安全利用镉污染土壤的机理</t>
  </si>
  <si>
    <t>2022JJ40156</t>
  </si>
  <si>
    <t>李勤椿</t>
  </si>
  <si>
    <t>多肽HX-12C逆转ABCB1介导乳腺癌多药耐药机理的初步研究</t>
  </si>
  <si>
    <t>2022JJ40157</t>
  </si>
  <si>
    <t>罗小芳</t>
  </si>
  <si>
    <t>多肽抑制剂SsTx-4作用于Kir1.1和Kir6.2/SUR1通道的分子机制研究</t>
  </si>
  <si>
    <t>2022JJ40158</t>
  </si>
  <si>
    <t>唐冬芳</t>
  </si>
  <si>
    <t>湖南人文科技学院</t>
  </si>
  <si>
    <t>湖南人文科技学院小计</t>
  </si>
  <si>
    <t>聚合物薄膜玻璃多尺度分子建模方法研究</t>
  </si>
  <si>
    <t>2022JJ30311</t>
  </si>
  <si>
    <t>吴超富</t>
  </si>
  <si>
    <t>连作玉竹根茎小分子量酚酸物质合成途径调控机理研究</t>
  </si>
  <si>
    <t>2022JJ30312</t>
  </si>
  <si>
    <t>胡一鸿</t>
  </si>
  <si>
    <t>低剂量重金属波动暴露对黑斑蛙的毒理效应及机制：基于“肠道菌群-肠脑轴”的研究</t>
  </si>
  <si>
    <t>2022JJ30313</t>
  </si>
  <si>
    <t>黄敏毅</t>
  </si>
  <si>
    <t>喷射式清水泵矿石提升系统水力传输机理与性能优化</t>
  </si>
  <si>
    <t>2022JJ30314</t>
  </si>
  <si>
    <t>陈卫</t>
  </si>
  <si>
    <t>基于SIDMC效应的新型NIR-II成像材料设计、合成与光控机理研究</t>
  </si>
  <si>
    <t>2022JJ30315</t>
  </si>
  <si>
    <t>彭红霞</t>
  </si>
  <si>
    <t>基于肠道细菌乳糖酶基因研究痛泻要方对肝气乘脾泄泻的疗效机制</t>
  </si>
  <si>
    <t>2022JJ30316</t>
  </si>
  <si>
    <t>龙承星</t>
  </si>
  <si>
    <t>葡萄水孔蛋白基因VvPIP1-1在果实开裂中的作用机制解析</t>
  </si>
  <si>
    <t>2022JJ40194</t>
  </si>
  <si>
    <t>余俊</t>
  </si>
  <si>
    <t>草地贪夜蛾RACK1应答NPV侵染的功能及作用机制研究</t>
  </si>
  <si>
    <t>2022JJ40195</t>
  </si>
  <si>
    <t>张尚志</t>
  </si>
  <si>
    <t>湖南工学院</t>
  </si>
  <si>
    <t>湖南工学院小计</t>
  </si>
  <si>
    <t>大型复杂系统智能人因数据采集及人误识别预测研究</t>
  </si>
  <si>
    <t>2022JJ30017</t>
  </si>
  <si>
    <t>方小勇</t>
  </si>
  <si>
    <t>循环宇宙中的动力学性质及暴涨理论研究</t>
  </si>
  <si>
    <t>2022JJ30220</t>
  </si>
  <si>
    <t>肖奎</t>
  </si>
  <si>
    <t>多壳层核壳结构M2O5/MnO2的结构调控及电化学储锌机制</t>
  </si>
  <si>
    <t>2022JJ30221</t>
  </si>
  <si>
    <t>娄晓明</t>
  </si>
  <si>
    <t>基于自旋零带隙特性的碳基纳米材料器件设计及其调控机理研究</t>
  </si>
  <si>
    <t>2022JJ30222</t>
  </si>
  <si>
    <t>邓元祥</t>
  </si>
  <si>
    <t>钾调控油菜根系细胞壁特性影响镉吸收转运的生理与分子机制</t>
  </si>
  <si>
    <t>2022JJ40139</t>
  </si>
  <si>
    <t>廖琼</t>
  </si>
  <si>
    <t>从分子自组装聚酰亚胺探明软碳材料的储钾机理</t>
  </si>
  <si>
    <t>2022JJ40140</t>
  </si>
  <si>
    <t>李艳花</t>
  </si>
  <si>
    <t>怀化学院</t>
  </si>
  <si>
    <t>怀化学院小计</t>
  </si>
  <si>
    <t>几类反应扩散方程解的适定性和爆破性研究及数值模拟</t>
  </si>
  <si>
    <t>2022JJ30463</t>
  </si>
  <si>
    <t>何郁波</t>
  </si>
  <si>
    <t>三明治结构MXene@TiO2/PVA复合材料的构筑及介电储能性能研究</t>
  </si>
  <si>
    <t>2022JJ30464</t>
  </si>
  <si>
    <t>万维</t>
  </si>
  <si>
    <t>黄褐毛忍冬及其近缘物种分子鉴定与遗传多样性研究</t>
  </si>
  <si>
    <t>2022JJ30465</t>
  </si>
  <si>
    <t>蒋向辉</t>
  </si>
  <si>
    <t>重大突发事件下中国金融市场间时频风险溢出特征及机理分析</t>
  </si>
  <si>
    <t>2022JJ30466</t>
  </si>
  <si>
    <t>李荣</t>
  </si>
  <si>
    <t>胰腺癌核酸适配体XQ-2d靶标蛋白的甄定及其靶向治疗的研究</t>
  </si>
  <si>
    <t>2022JJ30467</t>
  </si>
  <si>
    <t>李江林</t>
  </si>
  <si>
    <t>基于3D打印多孔水凝胶细胞支架的制备及其应用研究</t>
  </si>
  <si>
    <t>2022JJ40336</t>
  </si>
  <si>
    <t>易思利</t>
  </si>
  <si>
    <t>湖南医药学院</t>
  </si>
  <si>
    <t>湖南医药学院小计</t>
  </si>
  <si>
    <t>基于转录组学和代谢组学的侗药血水草中异喹啉生物碱合成关键酶基因的功能研究</t>
  </si>
  <si>
    <t>2022JJ30425</t>
  </si>
  <si>
    <t>黄雪霜</t>
  </si>
  <si>
    <t>AKT-DsbA-L在砷诱导肝细胞脂质沉积、脂肪变性中的作用及其机制研究</t>
  </si>
  <si>
    <t>2022JJ30426</t>
  </si>
  <si>
    <t>田玉梅</t>
  </si>
  <si>
    <t>ATP对于P2X4受体调节作用的分子机制研究</t>
  </si>
  <si>
    <t>2022JJ40292</t>
  </si>
  <si>
    <t>李彬</t>
  </si>
  <si>
    <t>水蛭素通过抑制肺成纤维细胞表型转化及调控Keap1/Nrf2信号通路抗肺纤维化的作用及机制研究</t>
  </si>
  <si>
    <t>2022JJ40293</t>
  </si>
  <si>
    <t>贺彬</t>
  </si>
  <si>
    <t>黄芪甲苷调控线粒体自噬在大鼠心力衰竭中的作用及机制研究</t>
  </si>
  <si>
    <t>2022JJ40294</t>
  </si>
  <si>
    <t>姚志勇</t>
  </si>
  <si>
    <t>湘南学院</t>
  </si>
  <si>
    <t>湘南学院小计</t>
  </si>
  <si>
    <t>几类非自治的非线性Dirac-Poisson系统解的性态研究</t>
  </si>
  <si>
    <t>2022JJ30550</t>
  </si>
  <si>
    <t>廖芳芳</t>
  </si>
  <si>
    <t>SLC38A9-TFEB-脂噬在Omentin-1抗动脉粥样硬化中的作用机制研究</t>
  </si>
  <si>
    <t>2022JJ30551</t>
  </si>
  <si>
    <t>谭玉林</t>
  </si>
  <si>
    <t>N6-甲基腺嘌呤修饰调控肿瘤相关巨噬细胞极化作用及机制研究</t>
  </si>
  <si>
    <t>2022JJ40413</t>
  </si>
  <si>
    <t>彭彦茜</t>
  </si>
  <si>
    <t>基质改良对赤泥有机碳转化及调控的影响研究</t>
  </si>
  <si>
    <t>2022JJ40414</t>
  </si>
  <si>
    <t>田桃</t>
  </si>
  <si>
    <t>面向两层城市配送的多目标路径优化问题研究</t>
  </si>
  <si>
    <t>2022JJ40415</t>
  </si>
  <si>
    <t>兰宇琳</t>
  </si>
  <si>
    <t>湖南工业职业技术学院</t>
  </si>
  <si>
    <t>湖南工业职业技术学院小计</t>
  </si>
  <si>
    <t>基于心理与生理适应机制的室外热舒适评价模型研究</t>
  </si>
  <si>
    <t>2022JJ40144</t>
  </si>
  <si>
    <t>杨迪禹</t>
  </si>
  <si>
    <t>长株潭都市圈职业教育一体化发展水平测度与机制创新研究</t>
  </si>
  <si>
    <t>2022JJ60002</t>
  </si>
  <si>
    <t>林欣</t>
  </si>
  <si>
    <t>产教融合视阈下“一带一路”国际化技术技能人才培养的研究</t>
  </si>
  <si>
    <t>2022JJ60003</t>
  </si>
  <si>
    <t>莫敏</t>
  </si>
  <si>
    <t>湖南铁道职业技术学院</t>
  </si>
  <si>
    <t>湖南铁道职业技术学院小计</t>
  </si>
  <si>
    <t>基于图像测温法的发动机燃烧室温度场重建技术研究</t>
  </si>
  <si>
    <t>2022JJ60007</t>
  </si>
  <si>
    <t>陈苗苗</t>
  </si>
  <si>
    <t>非分光红外（NDIR）碳硫传感器检测系统关键技术研究</t>
  </si>
  <si>
    <t>2022JJ60008</t>
  </si>
  <si>
    <t>魏丽君</t>
  </si>
  <si>
    <t>湖南女子学院</t>
  </si>
  <si>
    <t>湖南女子学院小计</t>
  </si>
  <si>
    <t>锰矿区优势植物功能性状及对土壤水分与养分的进化适应机理</t>
  </si>
  <si>
    <t>2022JJ40193</t>
  </si>
  <si>
    <t>潘高</t>
  </si>
  <si>
    <t>省科技厅</t>
  </si>
  <si>
    <t>省科技厅小计</t>
  </si>
  <si>
    <t>省科技厅系统财务小计</t>
  </si>
  <si>
    <t>省科技厅系统财务</t>
  </si>
  <si>
    <t>中国人民解放军国防科技大学</t>
  </si>
  <si>
    <t>中国人民解放军国防科技大学小计</t>
  </si>
  <si>
    <t>高熵类含能结构材料冲击加载下能量释放机制研究</t>
  </si>
  <si>
    <t>2022JJ10058</t>
  </si>
  <si>
    <t>陈荣</t>
  </si>
  <si>
    <t>流形上的几何分析</t>
  </si>
  <si>
    <t>2022JJ10059</t>
  </si>
  <si>
    <t>林爱津</t>
  </si>
  <si>
    <t>二维拓扑莫尔异质结的量子调控和拓扑相变研究</t>
  </si>
  <si>
    <t>2022JJ10060</t>
  </si>
  <si>
    <t>王广</t>
  </si>
  <si>
    <t>多星飞越巡察动力学与全局优化</t>
  </si>
  <si>
    <t>2022JJ10061</t>
  </si>
  <si>
    <t>合成孔径雷达地面运动目标指示</t>
  </si>
  <si>
    <t>2022JJ10062</t>
  </si>
  <si>
    <t>安道祥</t>
  </si>
  <si>
    <t>微波波前编码前视成像技术</t>
  </si>
  <si>
    <t>2022JJ10063</t>
  </si>
  <si>
    <t>程永强</t>
  </si>
  <si>
    <t>微处理器体系结构研究</t>
  </si>
  <si>
    <t>2022JJ10064</t>
  </si>
  <si>
    <t>黄立波</t>
  </si>
  <si>
    <t>机器学习中优化训练算法的理论和应用</t>
  </si>
  <si>
    <t>2022JJ10065</t>
  </si>
  <si>
    <t>孙涛</t>
  </si>
  <si>
    <t>百TFLOPS超算核心加速器关键技术研究</t>
  </si>
  <si>
    <t>2022JJ10066</t>
  </si>
  <si>
    <t>王耀华</t>
  </si>
  <si>
    <t>稀疏孔径ISAR成像</t>
  </si>
  <si>
    <t>2022JJ10067</t>
  </si>
  <si>
    <t>张双辉</t>
  </si>
  <si>
    <t>无人系统自组网中的信息物理融合基础理论和关键技术</t>
  </si>
  <si>
    <t>2022JJ10068</t>
  </si>
  <si>
    <t>赵海涛</t>
  </si>
  <si>
    <t>韧性互联微电网系统评价、柔性资源配置与恢复优化研究</t>
  </si>
  <si>
    <t>2022JJ10069</t>
  </si>
  <si>
    <t>雷洪涛</t>
  </si>
  <si>
    <t>基于微结构等离子体的激光粒子加速与辐射</t>
  </si>
  <si>
    <t>2022JJ20042</t>
  </si>
  <si>
    <t>邹德滨</t>
  </si>
  <si>
    <t>东亚夏季风年际与年代际变化研究</t>
  </si>
  <si>
    <t>2022JJ20043</t>
  </si>
  <si>
    <t>哈瑶</t>
  </si>
  <si>
    <t>低对称性二维晶体的可控制备与原子、电子结构研究</t>
  </si>
  <si>
    <t>2022JJ20044</t>
  </si>
  <si>
    <t>王珊珊</t>
  </si>
  <si>
    <t>PIN二极管强电磁脉冲瞬态效应建模与仿真</t>
  </si>
  <si>
    <t>2022JJ20045</t>
  </si>
  <si>
    <t>徐延林</t>
  </si>
  <si>
    <t>基于多状态网络的复杂系统韧性评估与优化研究</t>
  </si>
  <si>
    <t>2022JJ20046</t>
  </si>
  <si>
    <t>白光晗</t>
  </si>
  <si>
    <t>基于开源数据的异质信息网络智能推荐理论方法及应用研究</t>
  </si>
  <si>
    <t>2022JJ20047</t>
  </si>
  <si>
    <t>李际超</t>
  </si>
  <si>
    <t>SiCN陶瓷纤维的SiCxNy界面相调控及电磁吸波性能研究</t>
  </si>
  <si>
    <t>2022JJ30045</t>
  </si>
  <si>
    <t>龙鑫</t>
  </si>
  <si>
    <t>面向文本的神经网络攻击与防御关键技术研究</t>
  </si>
  <si>
    <t>2022JJ30046</t>
  </si>
  <si>
    <t>余杰</t>
  </si>
  <si>
    <t>低轨卫星通信系统的弹性波形设计与抗干扰概率推理接收</t>
  </si>
  <si>
    <t>2022JJ30047</t>
  </si>
  <si>
    <t>张晓瀛</t>
  </si>
  <si>
    <t>基于超高帧频时间分辨图像的激波湍流边界层干扰非定常特性实验研究</t>
  </si>
  <si>
    <t>2022JJ30652</t>
  </si>
  <si>
    <t>陆小革</t>
  </si>
  <si>
    <t>全光纤随机激光器结构输出纯可见光波段超连续谱的理论和实验研究</t>
  </si>
  <si>
    <t>2022JJ30653</t>
  </si>
  <si>
    <t>宋锐</t>
  </si>
  <si>
    <t>高超声速复杂流动CPU/GPU并行数值模拟的各向异性网格自适应研究</t>
  </si>
  <si>
    <t>2022JJ30654</t>
  </si>
  <si>
    <t>田正雨</t>
  </si>
  <si>
    <t>时滞自组织系统的免碰撞数学模型、机理以及编队研究</t>
  </si>
  <si>
    <t>2022JJ30655</t>
  </si>
  <si>
    <t>王晓</t>
  </si>
  <si>
    <t>超强激光驱动表面调制靶产生正电子的理论模拟研究</t>
  </si>
  <si>
    <t>2022JJ30656</t>
  </si>
  <si>
    <t>银燕</t>
  </si>
  <si>
    <t>电磁/磁通钉扎协同作用的航天器自主柔性对接机理研究</t>
  </si>
  <si>
    <t>2022JJ30657</t>
  </si>
  <si>
    <t>张元文</t>
  </si>
  <si>
    <t>铜催化的炔酰胺自由基反应新策略合成2-氮螺环化合物的研究</t>
  </si>
  <si>
    <t>2022JJ30658</t>
  </si>
  <si>
    <t>阳绪衡</t>
  </si>
  <si>
    <t>基于血管化的仿骨基质生物陶瓷支架介导骨修复及其机制</t>
  </si>
  <si>
    <t>2022JJ30659</t>
  </si>
  <si>
    <t>王晓燕</t>
  </si>
  <si>
    <t>冬季MJO对中国南方持续性降水的影响及过程机理研究</t>
  </si>
  <si>
    <t>2022JJ30660</t>
  </si>
  <si>
    <t>面向LTCC无源集成的内埋电容准同质材料体系构建与应用基础硏究</t>
  </si>
  <si>
    <t>2022JJ30661</t>
  </si>
  <si>
    <t>陈兴宇</t>
  </si>
  <si>
    <t>新型多晶ZrCSiB复相陶瓷纤维的制备、组成结构调控及耐超高温性能研究</t>
  </si>
  <si>
    <t>2022JJ30662</t>
  </si>
  <si>
    <t>苟燕子</t>
  </si>
  <si>
    <t>纳米高熵金属硫族化合物锚定三维多孔碳的构筑及其高比能锂硫电池研究</t>
  </si>
  <si>
    <t>2022JJ30663</t>
  </si>
  <si>
    <t>刘双科</t>
  </si>
  <si>
    <t>大承载轮足式行走系统多动力协同驱动特性研究</t>
  </si>
  <si>
    <t>2022JJ30664</t>
  </si>
  <si>
    <t>张雷</t>
  </si>
  <si>
    <t>多机制协同超宽带吸波超材料设计</t>
  </si>
  <si>
    <t>2022JJ30665</t>
  </si>
  <si>
    <t>陈强</t>
  </si>
  <si>
    <t>基于自适应神经网络模型的多模态医学影像智能诊断关键技术研究</t>
  </si>
  <si>
    <t>2022JJ30666</t>
  </si>
  <si>
    <t>陈微</t>
  </si>
  <si>
    <t>基于区块链的边缘联盟关键技术研究</t>
  </si>
  <si>
    <t>2022JJ30667</t>
  </si>
  <si>
    <t>陈颖文</t>
  </si>
  <si>
    <t>面向信息抽取的小样本学习模型研究</t>
  </si>
  <si>
    <t>2022JJ30668</t>
  </si>
  <si>
    <t>李莎莎</t>
  </si>
  <si>
    <t>卫星导航信号异构协处理加速方法研究</t>
  </si>
  <si>
    <t>2022JJ30669</t>
  </si>
  <si>
    <t>牟卫华</t>
  </si>
  <si>
    <t>常导电磁悬浮运载体实时容错控制关键技术研究</t>
  </si>
  <si>
    <t>2022JJ30670</t>
  </si>
  <si>
    <t>许雲淞</t>
  </si>
  <si>
    <t>面向军民融合的多中心卫星任务协同调度技术研究</t>
  </si>
  <si>
    <t>2022JJ30671</t>
  </si>
  <si>
    <t>陈宇宁</t>
  </si>
  <si>
    <t>BAIAP2作为结直肠癌治疗潜在新靶点的功能鉴定和作用机制研究</t>
  </si>
  <si>
    <t>2022JJ30672</t>
  </si>
  <si>
    <t>朱律韵</t>
  </si>
  <si>
    <t>浅水波方程组的高分辨率格式及应用</t>
  </si>
  <si>
    <t>2022JJ40538</t>
  </si>
  <si>
    <t>董建</t>
  </si>
  <si>
    <t>面向Strand网格的新型有限体积/有限差分混合方法研究</t>
  </si>
  <si>
    <t>2022JJ40539</t>
  </si>
  <si>
    <t>董义道</t>
  </si>
  <si>
    <t>复杂集群系统的免碰撞及同步行为研究</t>
  </si>
  <si>
    <t>2022JJ40540</t>
  </si>
  <si>
    <t>茹立宁</t>
  </si>
  <si>
    <t>基于Picard-Chebyshev迭代法的受摄二体问题自适应算法研究</t>
  </si>
  <si>
    <t>2022JJ40541</t>
  </si>
  <si>
    <t>王银坤</t>
  </si>
  <si>
    <t>跨尺度稀薄流动中自适应耦合宏观/介观快速迭代方法研究</t>
  </si>
  <si>
    <t>2022JJ40542</t>
  </si>
  <si>
    <t>杨伟奇</t>
  </si>
  <si>
    <t>四元数张量填充问题的算法与应用研究</t>
  </si>
  <si>
    <t>2022JJ40543</t>
  </si>
  <si>
    <t>郑萌萌</t>
  </si>
  <si>
    <t>功能梯度板热颤振特性的畸变相似理论</t>
  </si>
  <si>
    <t>2022JJ40544</t>
  </si>
  <si>
    <t>周利霖</t>
  </si>
  <si>
    <t>MOF衍生的非金属掺杂炭基催化剂在处理含抗生素废水中的应用研究</t>
  </si>
  <si>
    <t>2022JJ40545</t>
  </si>
  <si>
    <t>赵世印</t>
  </si>
  <si>
    <t>基于显示导向型计算的大规模地理矢量要素实时可视化技术</t>
  </si>
  <si>
    <t>2022JJ40546</t>
  </si>
  <si>
    <t>马梦宇</t>
  </si>
  <si>
    <t>高迁移率共轭聚合物的介观有序度调控与热电性质研究</t>
  </si>
  <si>
    <t>2022JJ40547</t>
  </si>
  <si>
    <t>陈晨</t>
  </si>
  <si>
    <t>空间级沥青基碳纤维-碳纳米管多尺度复合材料制备与层间性能研究</t>
  </si>
  <si>
    <t>2022JJ40548</t>
  </si>
  <si>
    <t>贺雍律</t>
  </si>
  <si>
    <t>二维材料的范德华间隙工程及其磁性调控</t>
  </si>
  <si>
    <t>2022JJ40549</t>
  </si>
  <si>
    <t>单杆电动静液作动器（EHA）液压缸内泄故障容错控制研究</t>
  </si>
  <si>
    <t>2022JJ40550</t>
  </si>
  <si>
    <t>任广安</t>
  </si>
  <si>
    <t>氮掺杂多孔碳纳米片负载二硫化铁纳米颗粒作高硫载量锂硫电池正极载体材料的机理研究</t>
  </si>
  <si>
    <t>2022JJ40551</t>
  </si>
  <si>
    <t>孙巍巍</t>
  </si>
  <si>
    <t>基于AlGaAs布拉格反射波导的光频梳纠缠光源研究</t>
  </si>
  <si>
    <t>2022JJ40552</t>
  </si>
  <si>
    <t>陈欢</t>
  </si>
  <si>
    <t>智能化软件漏洞成因定位方法研究</t>
  </si>
  <si>
    <t>2022JJ40553</t>
  </si>
  <si>
    <t>陈炯峄</t>
  </si>
  <si>
    <t>基于自适应柔性调焦的三维视觉技术研究</t>
  </si>
  <si>
    <t>2022JJ40554</t>
  </si>
  <si>
    <t>甘子豪</t>
  </si>
  <si>
    <t>分布式软件性能缺陷检测关键技术</t>
  </si>
  <si>
    <t>2022JJ40555</t>
  </si>
  <si>
    <t>李佳鑫</t>
  </si>
  <si>
    <t>里德堡原子射频探头阵列技术研究</t>
  </si>
  <si>
    <t>2022JJ40556</t>
  </si>
  <si>
    <t>林沂</t>
  </si>
  <si>
    <t>复杂环境中基于多模式学习的无人机自主感知与避障技术研究</t>
  </si>
  <si>
    <t>2022JJ40557</t>
  </si>
  <si>
    <t>马兆伟</t>
  </si>
  <si>
    <t>基于元学习的低资源定制化文本生成方法的研究</t>
  </si>
  <si>
    <t>2022JJ40558</t>
  </si>
  <si>
    <t>宋伊萍</t>
  </si>
  <si>
    <t>CPS仿真中离散事件模型与连续时间模型的分布式协同运行问题研究</t>
  </si>
  <si>
    <t>2022JJ40559</t>
  </si>
  <si>
    <t>王鹏</t>
  </si>
  <si>
    <t>高速磁浮列车导向系统智能优化控制方法研究</t>
  </si>
  <si>
    <t>2022JJ40560</t>
  </si>
  <si>
    <t>王志强</t>
  </si>
  <si>
    <t>宽带雷达编码间歇采样图像特征控制方法研究</t>
  </si>
  <si>
    <t>2022JJ40561</t>
  </si>
  <si>
    <t>吴其华</t>
  </si>
  <si>
    <t>基于波形分集的高分辨雷达目标参数估计与识别研究</t>
  </si>
  <si>
    <t>2022JJ40562</t>
  </si>
  <si>
    <t>吴中杰</t>
  </si>
  <si>
    <t>面向3D忆阻阵列的存内逻辑门与复杂计算实现</t>
  </si>
  <si>
    <t>2022JJ40563</t>
  </si>
  <si>
    <t>许诺</t>
  </si>
  <si>
    <t>群智感知图像共享的隐私安全问题研究</t>
  </si>
  <si>
    <t>2022JJ40564</t>
  </si>
  <si>
    <t>周桐庆</t>
  </si>
  <si>
    <t>湖南省中医药研究院</t>
  </si>
  <si>
    <t>湖南省中医药研究院小计</t>
  </si>
  <si>
    <t>基于软骨终板干细胞/外泌体自分泌机制 探讨补肾活血汤干预椎间盘退变大鼠模型机制研究</t>
  </si>
  <si>
    <t>2022JJ30025</t>
  </si>
  <si>
    <t>冯帅华</t>
  </si>
  <si>
    <t>基于阳化气阴成形探讨SDF1/CXCR4轴影响乳腺癌骨转移微环境中MDSCs迁移及阳和汤的干预作用</t>
  </si>
  <si>
    <t>2022JJ30356</t>
  </si>
  <si>
    <t>冯磊</t>
  </si>
  <si>
    <t>从Cav-1/VEGF/Hippo通路探讨补阳还五汤促脑缺血后血管新生的机制研究</t>
  </si>
  <si>
    <t>2022JJ30357</t>
  </si>
  <si>
    <t>刘柏炎</t>
  </si>
  <si>
    <t>基于“脑髓理论”探讨CD38/cADPR介导细胞间线粒体转移对VD神经元能量代谢的调节保护机制及滋肾</t>
  </si>
  <si>
    <t>2022JJ30358</t>
  </si>
  <si>
    <t>伍大华</t>
  </si>
  <si>
    <t>补肝健膝方干预膝骨关节炎退变滑膜细胞和半月板细胞的机制研究</t>
  </si>
  <si>
    <t>2022JJ30359</t>
  </si>
  <si>
    <t>许辉</t>
  </si>
  <si>
    <t>电针通过自噬途径对EAP大鼠Treg细胞分化及功能的调节机制研究</t>
  </si>
  <si>
    <t>2022JJ30360</t>
  </si>
  <si>
    <t>基于“CS暴露诱导的IL-17a免疫反应”探讨慢阻肺细胞凋亡机制及补肺汤干预作用</t>
  </si>
  <si>
    <t>2022JJ40236</t>
  </si>
  <si>
    <t>刘雨</t>
  </si>
  <si>
    <t>基于内质网应激UPR-PERK/eIF2α/CHOP途径探讨双丹明目胶囊对DR大鼠RGCs的保护作用</t>
  </si>
  <si>
    <t>2022JJ40237</t>
  </si>
  <si>
    <t>刘峥嵘</t>
  </si>
  <si>
    <t>肺复方通过Nrf2/SLC7A11信号驱动线粒体分裂-铁死亡轴提高肺癌化疗敏感性的机制研究</t>
  </si>
  <si>
    <t>2022JJ40238</t>
  </si>
  <si>
    <t>邱云</t>
  </si>
  <si>
    <t>基于TLR4 /NF-κB/ NLRP3信号通路探讨正清风痛宁干预KOA模型大鼠作用机制</t>
  </si>
  <si>
    <t>2022JJ40239</t>
  </si>
  <si>
    <t>戎宽</t>
  </si>
  <si>
    <t>基于“虚毒瘀”理论从GSK-3β调控TGF-β1信号通路探讨滋膵通脉饮抗糖尿病心肌纤维化的作用机制</t>
  </si>
  <si>
    <t>2022JJ40240</t>
  </si>
  <si>
    <t>利用多模态MRI技术研究脑小血管病“灌注-结构-认知”病理时序及中药干预效应</t>
  </si>
  <si>
    <t>2022JJ40241</t>
  </si>
  <si>
    <t>谢瑶</t>
  </si>
  <si>
    <t>基于级联炎症反应探讨滋肾活血方对VD海马神经血管单元细胞焦亡的干预作用</t>
  </si>
  <si>
    <t>2022JJ40242</t>
  </si>
  <si>
    <t>姚婷</t>
  </si>
  <si>
    <t>基于TRL4-NF-κB通路介导的正清风痛宁抗类风湿性关节炎血管新生作用机制研究</t>
  </si>
  <si>
    <t>2022JJ50047</t>
  </si>
  <si>
    <t>陈林</t>
  </si>
  <si>
    <t>基于NF-κB/TGF-β1/Snail信号通路探讨归肾丸对宫腔粘连大鼠模型EMT的调控机制</t>
  </si>
  <si>
    <t>2022JJ70019</t>
  </si>
  <si>
    <t>蔡昱</t>
  </si>
  <si>
    <t>湖南省林业科学院</t>
  </si>
  <si>
    <t>湖南省林业科学院小计</t>
  </si>
  <si>
    <t>节律基因TOC1介导ABA信号转导途径在油茶抗旱性中的功能研究</t>
  </si>
  <si>
    <t>2022JJ30325</t>
  </si>
  <si>
    <t>何之龙</t>
  </si>
  <si>
    <t>灰毡毛忍冬花器官发育相关MADS-box基因鉴定及在花冠开裂中的功能初探</t>
  </si>
  <si>
    <t>2022JJ30326</t>
  </si>
  <si>
    <t>刘思思</t>
  </si>
  <si>
    <t>载铁生物炭强化污泥厌氧消化产甲烷协同消减抗生素抗性基因的调控及机制探究</t>
  </si>
  <si>
    <t>2022JJ40211</t>
  </si>
  <si>
    <t>张燕茹</t>
  </si>
  <si>
    <t>省卫生健康委</t>
  </si>
  <si>
    <t>省卫生健康委小计</t>
  </si>
  <si>
    <t>南华大学附属第一医院</t>
  </si>
  <si>
    <t>南华大学附属第一医院小计</t>
  </si>
  <si>
    <t>基于3D人脑类器官的精神分裂症发病机制研究</t>
  </si>
  <si>
    <t>2022JJ20035</t>
  </si>
  <si>
    <t>蒙庆团</t>
  </si>
  <si>
    <t>表达PD-L1的声响应型细菌-纳米杂合系统介导卵巢癌靶向治疗</t>
  </si>
  <si>
    <t>2022JJ30039</t>
  </si>
  <si>
    <t>陈智毅</t>
  </si>
  <si>
    <t>毛囊干细胞外泌体中mi R-22-5p和let-7b靶向β-catenin信号通路促进毛囊再生的研究</t>
  </si>
  <si>
    <t>2022JJ30524</t>
  </si>
  <si>
    <t>陈碾</t>
  </si>
  <si>
    <t>IL-11通过自分泌前馈环路激活ERK1/2-Snail信号通路介导慢性移植肾失功肾间质纤维化</t>
  </si>
  <si>
    <t>2022JJ30525</t>
  </si>
  <si>
    <t>邓进</t>
  </si>
  <si>
    <t>硫化氢靶向MAVS上调视黄酸诱导基因1样受体-干扰素-β信号通路拮抗鱼藤酮诱导肝损伤的免疫学机制研究</t>
  </si>
  <si>
    <t>2022JJ30526</t>
  </si>
  <si>
    <t>丁成明</t>
  </si>
  <si>
    <t>GAPDH丙二酰化修饰调控生殖支原体膜脂蛋白诱导诱导尿道上皮细胞分泌促炎细胞因子的机制研究</t>
  </si>
  <si>
    <t>2022JJ30527</t>
  </si>
  <si>
    <t>何璐</t>
  </si>
  <si>
    <t>巯基化修饰SIRT3调控PKM2表达：H2S改善心房Warburg效应介导NLRP3炎性小体信号转导</t>
  </si>
  <si>
    <t>2022JJ30528</t>
  </si>
  <si>
    <t>胡恒境</t>
  </si>
  <si>
    <t>miR-711通过FADD-Caspase-8-NLRP3通路抑制HP诱导的胃粘膜上皮细胞恶性转化</t>
  </si>
  <si>
    <t>2022JJ30529</t>
  </si>
  <si>
    <t>廖爱军</t>
  </si>
  <si>
    <t>CircPAPPA2靶向STAT3促NLRP3炎性小体活化调控焦亡在子痫前期中的机制</t>
  </si>
  <si>
    <t>2022JJ30530</t>
  </si>
  <si>
    <t>廖文彦</t>
  </si>
  <si>
    <t>益生菌Akkermansia muciniphila分泌胞外囊泡促进骨折修复中骨特异性H型血管形成</t>
  </si>
  <si>
    <t>2022JJ30531</t>
  </si>
  <si>
    <t>刘江华</t>
  </si>
  <si>
    <t>梅毒螺旋体脂蛋白TP0768通过氧化应激介导内皮细胞促迁移黏附作用的机制研究</t>
  </si>
  <si>
    <t>2022JJ30532</t>
  </si>
  <si>
    <t>刘双全</t>
  </si>
  <si>
    <t>高糖损伤滋养层细胞机制：TET2/UQCRC1/ROS途径诱发焦亡？</t>
  </si>
  <si>
    <t>2022JJ30533</t>
  </si>
  <si>
    <t>孟军</t>
  </si>
  <si>
    <t>青蒿素通过下调LncRNA H19的表达抑制海马神经元铁死亡改善糖尿病认知功能障碍</t>
  </si>
  <si>
    <t>2022JJ30534</t>
  </si>
  <si>
    <t>聂亚雄</t>
  </si>
  <si>
    <t>Tenascin-C下调ABCA1表达促动脉粥样硬化及机制研究</t>
  </si>
  <si>
    <t>2022JJ30535</t>
  </si>
  <si>
    <t>汤石林</t>
  </si>
  <si>
    <t>FTO介导RBP-J m6A修饰调控巨噬细胞极化促进侧支循环建立及机制研究</t>
  </si>
  <si>
    <t>2022JJ30536</t>
  </si>
  <si>
    <t>唐振旺</t>
  </si>
  <si>
    <t>miR-22靶向CCL2抑制肿瘤相关巨噬细胞M2极化参与脊索瘤细胞增殖和侵袭的机制研究</t>
  </si>
  <si>
    <t>2022JJ30537</t>
  </si>
  <si>
    <t>王程</t>
  </si>
  <si>
    <t>EGFR信号通路激活EMT导致结直肠黏液腺癌化疗耐药的作用及机制研究</t>
  </si>
  <si>
    <t>2022JJ30538</t>
  </si>
  <si>
    <t>肖帅</t>
  </si>
  <si>
    <t>腺苷酸活化蛋白激酶相关通路在二甲双胍改善肥胖导致的雄性生殖异常中的作用</t>
  </si>
  <si>
    <t>2022JJ30539</t>
  </si>
  <si>
    <t>阳源</t>
  </si>
  <si>
    <t>ALKBH1通过减少BACH2的m6A修饰抑制ABCA1表达促动脉粥样硬化</t>
  </si>
  <si>
    <t>2022JJ30540</t>
  </si>
  <si>
    <t>尹珊辉</t>
  </si>
  <si>
    <t>METTL3介导miR-6515-3p的M6A负调控NLRP1通路在放射性肝损伤中的防护机制</t>
  </si>
  <si>
    <t>2022JJ30541</t>
  </si>
  <si>
    <t>尹文君</t>
  </si>
  <si>
    <t>线粒体自噬抑制脑出血后胶质瘢痕形成的机制研究</t>
  </si>
  <si>
    <t>2022JJ30542</t>
  </si>
  <si>
    <t>周华军</t>
  </si>
  <si>
    <t>CircVMA21/miR-121a/BCL2L2通路在椎间盘退变中的机制研究</t>
  </si>
  <si>
    <t>2022JJ40391</t>
  </si>
  <si>
    <t>陈文康</t>
  </si>
  <si>
    <t>基于工程菌的miR-34a靶向递送联合放疗介导实体瘤治疗的研究</t>
  </si>
  <si>
    <t>2022JJ40392</t>
  </si>
  <si>
    <t>杜萌</t>
  </si>
  <si>
    <t>CircMYH9经海绵吸附miR-661上调SPAG6促进乳腺癌转移的作用机制研究</t>
  </si>
  <si>
    <t>2022JJ40393</t>
  </si>
  <si>
    <t>樊善继</t>
  </si>
  <si>
    <t>虾青素调控mTOR通路重建海马神经元线粒体动力学平衡改善阿尔茨海默病的机制研究</t>
  </si>
  <si>
    <t>2022JJ40394</t>
  </si>
  <si>
    <t>黄翠芹</t>
  </si>
  <si>
    <t>肺结节穿刺针头冲洗液三联病理诊断体系在肺癌诊断中应用</t>
  </si>
  <si>
    <t>2022JJ40395</t>
  </si>
  <si>
    <t>兰智华</t>
  </si>
  <si>
    <t>鹦鹉热衣原体通过诱导γδT细胞分泌IL-17抑制中性粒细胞凋亡的机制研究</t>
  </si>
  <si>
    <t>2022JJ40396</t>
  </si>
  <si>
    <t>李育萌</t>
  </si>
  <si>
    <t>PFC-vlPAG谷氨酸能通路在全身麻醉致意识改变过程中的作用及机制研究</t>
  </si>
  <si>
    <t>2022JJ40397</t>
  </si>
  <si>
    <t>刘程曦</t>
  </si>
  <si>
    <t>AKK菌通过调节免疫水平以及增强肠道屏障功能缓解HBV相关肝纤维化进展的机制研究</t>
  </si>
  <si>
    <t>2022JJ40398</t>
  </si>
  <si>
    <t>线粒体靶向H2S通过Hippo/Yap通路抑制线粒体重构及高同型半胱氨酸血症诱导的血管衰老</t>
  </si>
  <si>
    <t>2022JJ40399</t>
  </si>
  <si>
    <t>刘盛权</t>
  </si>
  <si>
    <t>以CXCR4为血管靶向的分子探针用于早期肝癌光学在体可视化诊疗的实验研究</t>
  </si>
  <si>
    <t>2022JJ40400</t>
  </si>
  <si>
    <t>齐硕</t>
  </si>
  <si>
    <t>锌α2糖蛋白靶向NRF1/2抑制铁死亡改善肥胖相关血管内皮细胞功能障碍</t>
  </si>
  <si>
    <t>2022JJ40401</t>
  </si>
  <si>
    <t>齐潇雁</t>
  </si>
  <si>
    <t>双去甲氧基姜黄素抗放射性脑损伤的机制研究：激活 Nrf2/ARE 通路促神经发生</t>
  </si>
  <si>
    <t>2022JJ40402</t>
  </si>
  <si>
    <t>徐嫣</t>
  </si>
  <si>
    <t>斜扳法对骶髂关节的生物力学效应及骶髂关节稳定性的力学机制研究</t>
  </si>
  <si>
    <t>2022JJ40403</t>
  </si>
  <si>
    <t>徐准</t>
  </si>
  <si>
    <t>miR-145-5p通过KLF5-IFI6途径调控血管内皮细胞焦亡对动脉粥样硬化的影响及机制研究</t>
  </si>
  <si>
    <t>2022JJ70036</t>
  </si>
  <si>
    <t>陈芊</t>
  </si>
  <si>
    <t>小胶质细胞α7nAChR通过JAK2/STAT3通路抑制NLRP3炎性体激活发挥脓毒症相关性脑病保</t>
  </si>
  <si>
    <t>2022JJ70037</t>
  </si>
  <si>
    <t>王桥生</t>
  </si>
  <si>
    <t>线粒体外膜蛋白FUNDC2通过AKT/GSK3β/GLI1信号轴促进三阴性乳腺癌的作用和机制研究</t>
  </si>
  <si>
    <t>2022JJ70038</t>
  </si>
  <si>
    <t>尹丽阳</t>
  </si>
  <si>
    <t>湖南省人民医院（湖南师范大学附属第一医院）</t>
  </si>
  <si>
    <t>湖南省人民医院（湖南师范大学附属第一医院）小计</t>
  </si>
  <si>
    <t>术前衰弱风险评估联合ERAS在老年肝胆管结石患者中的临床应用研究</t>
  </si>
  <si>
    <t>2022JJ30334</t>
  </si>
  <si>
    <t>张红辉</t>
  </si>
  <si>
    <t>山奈酚通过PLPP4介导的VEGFR2泛素化抑制三阴性乳腺癌进展转移及血管生成的机制研究</t>
  </si>
  <si>
    <t>2022JJ30335</t>
  </si>
  <si>
    <t>曾杰</t>
  </si>
  <si>
    <t>LncRNA SNHG16靶向PD-L1诱导结直肠癌免疫逃逸的机制研究</t>
  </si>
  <si>
    <t>2022JJ30336</t>
  </si>
  <si>
    <t>陈智远</t>
  </si>
  <si>
    <t>有氧运动通过SIRT1调控eNOS介导的NO生物利用度改善衰老相关内皮功能障碍的机制研究</t>
  </si>
  <si>
    <t>2022JJ30337</t>
  </si>
  <si>
    <t>龚勋</t>
  </si>
  <si>
    <t>二甲双胍通过parkin调控p53泛素化机制及其对耐药性卵巢癌细胞影响的研究</t>
  </si>
  <si>
    <t>2022JJ30338</t>
  </si>
  <si>
    <t>闵小佳</t>
  </si>
  <si>
    <t>脂肪细胞来源的瘦素促进M2型巨噬细胞极化参与胆管癌增殖的机制研究</t>
  </si>
  <si>
    <t>2022JJ30339</t>
  </si>
  <si>
    <t>彭创</t>
  </si>
  <si>
    <t>cfDNA调节促纤维化因子sST2表达对心肌梗死后心脏纤维化重塑的影响及机制</t>
  </si>
  <si>
    <t>2022JJ30340</t>
  </si>
  <si>
    <t>彭建强</t>
  </si>
  <si>
    <t>电针刺激阳陵泉穴通过TLR4-TAK1信号轴减轻大鼠肝脏缺血再灌注损伤的机制研究</t>
  </si>
  <si>
    <t>2022JJ30341</t>
  </si>
  <si>
    <t>魏来</t>
  </si>
  <si>
    <t>TSG-6通过调节TGF-β1/Smad信号通路抑制冻结肩关节囊成纤维细胞的机制研究</t>
  </si>
  <si>
    <t>2022JJ30342</t>
  </si>
  <si>
    <t>翁晓军</t>
  </si>
  <si>
    <t>NGS-MHs分型体系在肿瘤组织个体识别鉴定中的应用探索</t>
  </si>
  <si>
    <t>2022JJ30343</t>
  </si>
  <si>
    <t>徐伟</t>
  </si>
  <si>
    <t>PU.1转录调控miR-511-3p激活Wnt/β-catenin信号通路在肝窦阻塞综合征的机制研究</t>
  </si>
  <si>
    <t>2022JJ30344</t>
  </si>
  <si>
    <t>杨丽</t>
  </si>
  <si>
    <t>miR-325-3p/FOXO4信号轴在乳腺癌化疗多药耐药的作用及分子机制研究</t>
  </si>
  <si>
    <t>2022JJ30345</t>
  </si>
  <si>
    <t>张超杰</t>
  </si>
  <si>
    <t>基于单细胞测序技术探讨亚低温对心脏骤停后综合征炎症反应的影响及其机制</t>
  </si>
  <si>
    <t>2022JJ30346</t>
  </si>
  <si>
    <t>邹联洪</t>
  </si>
  <si>
    <t>新型低弹多孔钛合金（Ti2448）表面镁涂层改性生物学效应及机制研究</t>
  </si>
  <si>
    <t>2022JJ40215</t>
  </si>
  <si>
    <t>高鹏</t>
  </si>
  <si>
    <t>CD24抗体参与胰腺癌早诊、免疫治疗及疗效评估的光学在体可视化研究</t>
  </si>
  <si>
    <t>2022JJ40216</t>
  </si>
  <si>
    <t>陈康</t>
  </si>
  <si>
    <t>p53-MAPK-CTGF调控重复低剂量顺铂诱导AKI-CKD转化的机制研究</t>
  </si>
  <si>
    <t>2022JJ40217</t>
  </si>
  <si>
    <t>付双双</t>
  </si>
  <si>
    <t>KIAA0087/miR-411-3p/SOCS1轴调控EMT进程促进骨肉瘤侵袭与转移的机制研究</t>
  </si>
  <si>
    <t>2022JJ40218</t>
  </si>
  <si>
    <t>龚昊立</t>
  </si>
  <si>
    <t>CircDUSP1靶向调控miR-888-5p/DACT2轴抑制三阴性乳腺癌侵袭转移及耐药的机制研究</t>
  </si>
  <si>
    <t>2022JJ40219</t>
  </si>
  <si>
    <t>黄淑麟</t>
  </si>
  <si>
    <t>Annexin-A1通过CAMK2/BECN1信号通路介导的自噬在阿尔茨海默病中的作用机制研究</t>
  </si>
  <si>
    <t>2022JJ40220</t>
  </si>
  <si>
    <t>惠珊</t>
  </si>
  <si>
    <t>ET-1/ECM-1信号途径介导Tfh细胞与肺血管内皮细胞交互对话在低氧性肺动脉高压中的作用机制研究</t>
  </si>
  <si>
    <t>2022JJ40221</t>
  </si>
  <si>
    <t>李城</t>
  </si>
  <si>
    <t>IGF2通过IGF2R负调控cGAS/Sting/NLRP3在膝骨关节炎软骨退变中的作用</t>
  </si>
  <si>
    <t>2022JJ40222</t>
  </si>
  <si>
    <t>刘德龙</t>
  </si>
  <si>
    <t>MIR155HG的m6A修饰调控巨噬细胞PD-L1的表达在肝癌免疫逃逸中的作用及机制研究</t>
  </si>
  <si>
    <t>2022JJ40223</t>
  </si>
  <si>
    <t>彭莉蓉</t>
  </si>
  <si>
    <t>TRIM58调控糖代谢重编程抑制肺癌增殖及转移的分子机制研究</t>
  </si>
  <si>
    <t>2022JJ40224</t>
  </si>
  <si>
    <t>施远香</t>
  </si>
  <si>
    <t>植入侧对婴幼儿人工耳蜗植入者术后效果的影响及神经机制</t>
  </si>
  <si>
    <t>2022JJ40225</t>
  </si>
  <si>
    <t>王宇洋</t>
  </si>
  <si>
    <t>外泌体ENO1介导小管间质交流通过PI3K/Akt通路调控糖尿病肾病肾脏纤维化的机制研究</t>
  </si>
  <si>
    <t>2022JJ40226</t>
  </si>
  <si>
    <t>文津</t>
  </si>
  <si>
    <t>Ficolin在肺损伤中介导中性粒细胞活化的作用机制</t>
  </si>
  <si>
    <t>2022JJ40227</t>
  </si>
  <si>
    <t>吴旭</t>
  </si>
  <si>
    <t>LncRNA 16076在肾间质纤维化中的作用和分子机制</t>
  </si>
  <si>
    <t>2022JJ40228</t>
  </si>
  <si>
    <t>肖争</t>
  </si>
  <si>
    <t>STAT1通过转录激活ADAMTS-12对P3H1的酶切降解而影响肌腱愈合的机制研究</t>
  </si>
  <si>
    <t>2022JJ40229</t>
  </si>
  <si>
    <t>杨树</t>
  </si>
  <si>
    <t>HNF4A-AS1/HNF4A/AKR1B10轴介导肝癌索拉非尼耐药的作用机制研究</t>
  </si>
  <si>
    <t>2022JJ50023</t>
  </si>
  <si>
    <t>黎村艳</t>
  </si>
  <si>
    <t>巨噬细胞外泌体miR-132调控SIRT1／FoxO-1通路介导COPD肺血管内皮细胞凋亡及机制研究</t>
  </si>
  <si>
    <t>2022JJ70012</t>
  </si>
  <si>
    <t>沈芹</t>
  </si>
  <si>
    <t>新蛋白Mito28在心肌能量代谢的机制研究</t>
  </si>
  <si>
    <t>2022JJ70013</t>
  </si>
  <si>
    <t>杨欢</t>
  </si>
  <si>
    <t>大黄素通过ATX/LPA/β-catenin信号通路治疗气道慢性炎症性疾病的机制研究</t>
  </si>
  <si>
    <t>2022JJ70014</t>
  </si>
  <si>
    <t>曾丹</t>
  </si>
  <si>
    <t>CircRNA NFIX/miR-1253/CHPF在胆管癌化疗耐药的作用和机制研究</t>
  </si>
  <si>
    <t>2022JJ70015</t>
  </si>
  <si>
    <t>段小辉</t>
  </si>
  <si>
    <t>BMSCs来源外泌体miR-181b-5p通过TRAF6/SMAD1/NLRP3参与KD内皮损伤机制</t>
  </si>
  <si>
    <t>2022JJ70016</t>
  </si>
  <si>
    <t>袁勇华</t>
  </si>
  <si>
    <t>网络药理学和细胞代谢组学方法研究大蓟中柳穿鱼黄素抗肝癌活性及其机制</t>
  </si>
  <si>
    <t>2022JJ70017</t>
  </si>
  <si>
    <t>钟婕</t>
  </si>
  <si>
    <t>湖南省肿瘤医院</t>
  </si>
  <si>
    <t>湖南省肿瘤医院小计</t>
  </si>
  <si>
    <t>FTO介导m6A修饰调控ATXN1L促进弥漫大B细胞淋巴瘤发生发展的研究</t>
  </si>
  <si>
    <t>2022JJ30026</t>
  </si>
  <si>
    <t>周辉</t>
  </si>
  <si>
    <t>外泌体lncRNA EPB41L4A-AS1上调脂肪酸合成促进结直肠癌转移的作用与机制</t>
  </si>
  <si>
    <t>2022JJ30027</t>
  </si>
  <si>
    <t>唐艳艳</t>
  </si>
  <si>
    <t>Hsa_circ_0003958促进子宫平滑肌肉瘤转移和血管拟态形成的作用研究</t>
  </si>
  <si>
    <t>2022JJ30361</t>
  </si>
  <si>
    <t>蔡净亭</t>
  </si>
  <si>
    <t>基于miR-27b-3p调控EXOSC2 m6A修饰研究健脾消癌方抑制结直肠癌的作用机制</t>
  </si>
  <si>
    <t>2022JJ30362</t>
  </si>
  <si>
    <t>宋程</t>
  </si>
  <si>
    <t>基于影像组学和放射剂量学的深度学习预测放疗对鼻咽癌患者免疫功能的影响</t>
  </si>
  <si>
    <t>2022JJ30363</t>
  </si>
  <si>
    <t>谢小雪</t>
  </si>
  <si>
    <t>E3连接酶Trim4靶向EZH2泛素化在肺癌发生与治疗中的机制研究</t>
  </si>
  <si>
    <t>2022JJ30364</t>
  </si>
  <si>
    <t>杨德松</t>
  </si>
  <si>
    <t>Src蛋白激酶入核调控伯基特淋巴瘤多药耐药的机制研究</t>
  </si>
  <si>
    <t>2022JJ40243</t>
  </si>
  <si>
    <t>曾若兰</t>
  </si>
  <si>
    <t>LINC00520结合VDAC1调控线粒体凋亡途径促进非小细胞肺癌顺铂耐药的机制研究</t>
  </si>
  <si>
    <t>2022JJ40244</t>
  </si>
  <si>
    <t>方理</t>
  </si>
  <si>
    <t>circ_0029875/miR-488/eIF3a轴调节DSB活性影响非小细胞肺铂类耐药的机制研究</t>
  </si>
  <si>
    <t>2022JJ40245</t>
  </si>
  <si>
    <t>房超</t>
  </si>
  <si>
    <t>SLIT3调控I型胶原合成在压力超负荷诱导右室不良重构中的作用与机制研究</t>
  </si>
  <si>
    <t>2022JJ40246</t>
  </si>
  <si>
    <t>龚亮辉</t>
  </si>
  <si>
    <t>孕期暴露双氢睾酮诱导子代PCOS的表观遗传学作用机制研究</t>
  </si>
  <si>
    <t>2022JJ40247</t>
  </si>
  <si>
    <t>郭杏子</t>
  </si>
  <si>
    <t>基于血浆外泌体来源的lncRNA构建肺癌筛查和早诊模型</t>
  </si>
  <si>
    <t>2022JJ40248</t>
  </si>
  <si>
    <t>胡莹云</t>
  </si>
  <si>
    <t>CircLPAR3通过miR-636/PPP2R2A抑制神经内分泌前列腺癌进展及顺铂敏感性的机制研究</t>
  </si>
  <si>
    <t>2022JJ40249</t>
  </si>
  <si>
    <t>黄亮</t>
  </si>
  <si>
    <t>NAMPT通过调控ORAI1促进类风湿关节炎骨侵蚀的机制研究</t>
  </si>
  <si>
    <t>2022JJ40250</t>
  </si>
  <si>
    <t>李轩岸</t>
  </si>
  <si>
    <t>ASPP1调控直肠癌的放疗敏感性及其机制的研究</t>
  </si>
  <si>
    <t>2022JJ40251</t>
  </si>
  <si>
    <t>刘典</t>
  </si>
  <si>
    <t>HIF-1α促进跨区穿支皮瓣choke vessels 转变为真性吻合的分子机制研究</t>
  </si>
  <si>
    <t>2022JJ40252</t>
  </si>
  <si>
    <t>罗振华</t>
  </si>
  <si>
    <t>m6A结合蛋白YTHDF1激活Wnt/β-catenin途径促进肝细胞癌的增殖和侵袭</t>
  </si>
  <si>
    <t>2022JJ40253</t>
  </si>
  <si>
    <t>汤梦婕</t>
  </si>
  <si>
    <t>MiR-139-5p/GABRA1通过神经元-胶质瘤突触结构调控胶质瘤的恶性生物学行为的研究</t>
  </si>
  <si>
    <t>2022JJ40254</t>
  </si>
  <si>
    <t>王磊</t>
  </si>
  <si>
    <t>LncRNA AC098864.1调控舌癌进展的分子机制研究</t>
  </si>
  <si>
    <t>2022JJ40255</t>
  </si>
  <si>
    <t>易亮</t>
  </si>
  <si>
    <t>eEF2K 激活TGF-β/Smad3 信号通路增强三阴性乳腺癌中肿瘤干细胞特征促进化疗耐药的研究</t>
  </si>
  <si>
    <t>2022JJ40256</t>
  </si>
  <si>
    <t>于晓晖</t>
  </si>
  <si>
    <t>线粒体DNA介导碳黑颗粒诱发的肺血管生成及肿瘤肺转移的机制研究</t>
  </si>
  <si>
    <t>2022JJ40257</t>
  </si>
  <si>
    <t>袁霞</t>
  </si>
  <si>
    <t>LncRNA-ZDHHC17调控HNF4A-CDH1轴参与肝癌转移的机制研究</t>
  </si>
  <si>
    <t>2022JJ70020</t>
  </si>
  <si>
    <t>罗嘉</t>
  </si>
  <si>
    <t>腺苷A2B受体抑制剂通过下调CD73/腺苷信号系统治疗放射性皮肤损伤的分子机制研究</t>
  </si>
  <si>
    <t>2022JJ70021</t>
  </si>
  <si>
    <t>罗凌嵘</t>
  </si>
  <si>
    <t>基于自然语言理解的内镜诊治知识结构化处理关键技术研究</t>
  </si>
  <si>
    <t>2022JJ70022</t>
  </si>
  <si>
    <t>秦昂</t>
  </si>
  <si>
    <t>circ_0000745通过调控LDHA影响糖代谢促进食管鳞癌进展的作用及机制</t>
  </si>
  <si>
    <t>2022JJ70023</t>
  </si>
  <si>
    <t>吴智宁</t>
  </si>
  <si>
    <t>FLOT2精氨酸甲基化修饰维持自身稳定促进结直肠癌进展的功能及机制研究</t>
  </si>
  <si>
    <t>2022JJ70024</t>
  </si>
  <si>
    <t>周慧俊</t>
  </si>
  <si>
    <t>基于质量控制的临床试验经费核算管理系统研究</t>
  </si>
  <si>
    <t>2022JJ80016</t>
  </si>
  <si>
    <t>李莲</t>
  </si>
  <si>
    <t>湖南中医药大学第一附属医院</t>
  </si>
  <si>
    <t>湖南中医药大学第一附属医院小计</t>
  </si>
  <si>
    <t>RSV诱导的miRNA影响DCs自噬在哮喘形成中的作用及五虎汤的干预机制</t>
  </si>
  <si>
    <t>2022JJ30037</t>
  </si>
  <si>
    <t>王孟清</t>
  </si>
  <si>
    <t>CD300f调控小胶质细胞免疫代谢重编程改善糖尿病并发抑郁症海马突触微环境损伤的机制研究及中药干预</t>
  </si>
  <si>
    <t>2022JJ30451</t>
  </si>
  <si>
    <t>刘检</t>
  </si>
  <si>
    <t>马归液靶向P53/P21通路抑制膀胱癌细胞增殖的机制研究</t>
  </si>
  <si>
    <t>2022JJ30452</t>
  </si>
  <si>
    <t>蔡蔚</t>
  </si>
  <si>
    <t>针药并用对脑梗塞血脑屏障重构的网络靶点拓扑学规律研究</t>
  </si>
  <si>
    <t>2022JJ30453</t>
  </si>
  <si>
    <t>邓凯文</t>
  </si>
  <si>
    <t>基于Mrgpr受体和免疫微环境探讨扶正祛瘀方调节脑血管痉挛的作用机制</t>
  </si>
  <si>
    <t>2022JJ30454</t>
  </si>
  <si>
    <t>黄莹</t>
  </si>
  <si>
    <t>犀黄丸通过RNA-m6a甲基化修饰调控miRNAs在乳腺癌致病机制中的作用</t>
  </si>
  <si>
    <t>2022JJ30455</t>
  </si>
  <si>
    <t>基于miR-134调控CREB/BDNF通路参与突触重塑研究针刺心经心包经穴抗卒中后抑郁的作用机制</t>
  </si>
  <si>
    <t>2022JJ30456</t>
  </si>
  <si>
    <t>娄必丹</t>
  </si>
  <si>
    <t>盐酸小檗碱联合美罗培南调节psl A基因抑制耐碳青霉烯铜绿假单胞菌生物被膜的机制研究</t>
  </si>
  <si>
    <t>2022JJ30457</t>
  </si>
  <si>
    <t>宁兴旺</t>
  </si>
  <si>
    <t>补肾解毒法对HBV相关肝癌患者mDCs PI3K-mTOR-p70S6K信号通路及其功能的影响</t>
  </si>
  <si>
    <t>2022JJ30458</t>
  </si>
  <si>
    <t>彭建平</t>
  </si>
  <si>
    <t>基于肠-肝轴免疫/炎症介导Tim-3调控巨噬细胞极化探讨“疏肝理脾汤”对非酒精性脂肪性肝炎干预机制</t>
  </si>
  <si>
    <t>2022JJ30459</t>
  </si>
  <si>
    <t>王雅</t>
  </si>
  <si>
    <t>养阴活血中药介导肠道A.muciniphila菌改善视网膜光损伤后细胞凋亡的功效研究</t>
  </si>
  <si>
    <t>2022JJ30460</t>
  </si>
  <si>
    <t>颜家朝</t>
  </si>
  <si>
    <t>姜黄素通过调控HIF-1α/miR-760/ LTBP2机制轴改善槟榔碱诱导口腔黏膜下纤维化</t>
  </si>
  <si>
    <t>2022JJ30461</t>
  </si>
  <si>
    <t>基于DNA甲基化途径探讨电针心包经穴对MCAO大鼠神经修复的表观遗传学作用机制的研究</t>
  </si>
  <si>
    <t>2022JJ40329</t>
  </si>
  <si>
    <t>陈成</t>
  </si>
  <si>
    <t>负载槐耳清膏的智能响应多功能分子探针对肝癌伴门静脉癌栓的精准诊断和治疗效果的实验研究</t>
  </si>
  <si>
    <t>2022JJ40330</t>
  </si>
  <si>
    <t>陈青山</t>
  </si>
  <si>
    <t>基于CCL2/CCR2和TGF-β/Smad双信号轴研究矾冰纳米乳生肌不致成瘢的作用机制</t>
  </si>
  <si>
    <t>2022JJ40331</t>
  </si>
  <si>
    <t>范洪桥</t>
  </si>
  <si>
    <t>基于肠道菌群定植抗力及群落研究枳实导滞丸对食积便秘的疗效机制</t>
  </si>
  <si>
    <t>2022JJ40332</t>
  </si>
  <si>
    <t>彭昕欣</t>
  </si>
  <si>
    <t>基于蛋白质组学技术研究独活寄生汤干预SD大鼠虚实夹杂证骨关节炎模型的效果及机制</t>
  </si>
  <si>
    <t>2022JJ40333</t>
  </si>
  <si>
    <t>汤小康</t>
  </si>
  <si>
    <t>基于“肾脑同治”理论探讨益肾健脑方对VD中NCOA4介导的铁自噬的干预机制研究</t>
  </si>
  <si>
    <t>2022JJ40334</t>
  </si>
  <si>
    <t>汪辛强</t>
  </si>
  <si>
    <t>基于“肾虚血瘀”理论探讨补肾活血法调控Wnt信号通路治疗前列腺癌的作用机理</t>
  </si>
  <si>
    <t>2022JJ40335</t>
  </si>
  <si>
    <t>朱文雄</t>
  </si>
  <si>
    <t>从ATP/NTPDase/腺苷轴探讨乌药-人参对IBS-D大鼠肠粘膜免疫的调节机制</t>
  </si>
  <si>
    <t>2022JJ70028</t>
  </si>
  <si>
    <t>陈镇</t>
  </si>
  <si>
    <t>基于线粒体自噬-NLRP3炎性小体途径探讨补肾活血方延缓椎间盘退变的作用及机制</t>
  </si>
  <si>
    <t>2022JJ70029</t>
  </si>
  <si>
    <t>郭彦涛</t>
  </si>
  <si>
    <t>三维斑点追踪成像联合cTnI、CK、CK-MB在甲状腺功能异常患者左心室纵向收缩功能诊断中的应用</t>
  </si>
  <si>
    <t>2022JJ70030</t>
  </si>
  <si>
    <t>王琳玲</t>
  </si>
  <si>
    <t>基于VIP/ILC3/Th信号通路研究四磨汤对FD肝脾气滞证大鼠十二指肠低度炎症及免疫的调节机制</t>
  </si>
  <si>
    <t>2022JJ70031</t>
  </si>
  <si>
    <t>周赛男</t>
  </si>
  <si>
    <t>基于“心与小肠相表里”的湘产百合抗抑郁作用机制及药效物质基础研究</t>
  </si>
  <si>
    <t>2022JJ80023</t>
  </si>
  <si>
    <t>黄莉</t>
  </si>
  <si>
    <t>基于HACCP体系的中药贴膏全流程质量控制体系的构建</t>
  </si>
  <si>
    <t>2022JJ80024</t>
  </si>
  <si>
    <t>李晓屏</t>
  </si>
  <si>
    <t>南华大学附属第二医院</t>
  </si>
  <si>
    <t>南华大学附属第二医院小计</t>
  </si>
  <si>
    <t>激素性股骨头坏死的新机制：BNIP3/Bcl-2匙锁机制对凋亡和自噬的双重调控</t>
  </si>
  <si>
    <t>2022JJ30516</t>
  </si>
  <si>
    <t>肖志宏</t>
  </si>
  <si>
    <t>MazF-ha选择性切割非m6A修饰的mRNA介导抗生素压力下的持留菌形成及耐药</t>
  </si>
  <si>
    <t>2022JJ30517</t>
  </si>
  <si>
    <t>李国庆</t>
  </si>
  <si>
    <t>MOTS-c 对心肌梗死后心肌细胞死亡和心功能的影响及其机制</t>
  </si>
  <si>
    <t>2022JJ30518</t>
  </si>
  <si>
    <t>彭建业</t>
  </si>
  <si>
    <t>去氧鬼臼毒素靶向HSPA5/GRP78调控自噬及其抗骨肉瘤机制</t>
  </si>
  <si>
    <t>2022JJ30519</t>
  </si>
  <si>
    <t>唐晓军</t>
  </si>
  <si>
    <t>CLC-3/SGK1轴调控YAP/TAZ促进胶质细胞铁死亡参与继发性颅脑损伤的分子机制研究</t>
  </si>
  <si>
    <t>2022JJ30520</t>
  </si>
  <si>
    <t>王兵</t>
  </si>
  <si>
    <t>扁塑藤素通过 Keap1/Nrf2通路调节氧化应激和细胞焦亡治疗EAM 的作用机制研究</t>
  </si>
  <si>
    <t>2022JJ30521</t>
  </si>
  <si>
    <t>王德明</t>
  </si>
  <si>
    <t>Sideroflexin1介导线粒体铁过载诱导眼表巨噬细胞M1型极化促进干眼炎症的机制</t>
  </si>
  <si>
    <t>2022JJ30522</t>
  </si>
  <si>
    <t>肖启国</t>
  </si>
  <si>
    <t>SIRT2介导CaM去乙酰化参与慢性失眠认知功能损害</t>
  </si>
  <si>
    <t>2022JJ30523</t>
  </si>
  <si>
    <t>袁梅</t>
  </si>
  <si>
    <t>肿瘤微环境响应型siRNA递送系统用于调控lncBCMA-1功能和乳腺癌靶向治疗的研究</t>
  </si>
  <si>
    <t>2022JJ40384</t>
  </si>
  <si>
    <t>沈倩</t>
  </si>
  <si>
    <t>姜黄素烟酸酯经NLRP3/caspase-1途径抑制主动脉平滑肌细胞焦亡延缓腹主动脉瘤进展的研究</t>
  </si>
  <si>
    <t>2022JJ40385</t>
  </si>
  <si>
    <t>陈洁</t>
  </si>
  <si>
    <t>UVRAG类泛素化修饰通过SH3GLB1介导线粒体自噬在电离辐射致肥厚型心肌病中的作用及机制研究</t>
  </si>
  <si>
    <t>2022JJ40386</t>
  </si>
  <si>
    <t>高安博</t>
  </si>
  <si>
    <t>MS275 对癫痫后脑损伤的保护机制及p38 MAPK信号通路的表观遗传学调控研究</t>
  </si>
  <si>
    <t>2022JJ40387</t>
  </si>
  <si>
    <t>黄湘壹</t>
  </si>
  <si>
    <t>孕期镉暴露致子代乳腺发育异常和成年乳腺癌易感及早期防治</t>
  </si>
  <si>
    <t>2022JJ40388</t>
  </si>
  <si>
    <t>李丽君</t>
  </si>
  <si>
    <t>盐霉素靶向转录因子FOXM1抑制肺癌细胞干性</t>
  </si>
  <si>
    <t>2022JJ40389</t>
  </si>
  <si>
    <t>欧阳靖霖</t>
  </si>
  <si>
    <t>脂氧素A4激活Sirt1促进线粒体生物合成改善脓毒症心肌病的作用及机制研究</t>
  </si>
  <si>
    <t>2022JJ40390</t>
  </si>
  <si>
    <t>杨艺</t>
  </si>
  <si>
    <t>PRMT2调控血管内皮细胞自噬的作用及机制</t>
  </si>
  <si>
    <t>2022JJ70033</t>
  </si>
  <si>
    <t>戴先鹏</t>
  </si>
  <si>
    <t>铁过载激活TLR4/MyD88/NF-κB信号通路调控巨噬细胞极化在干眼发病中的作用及机制</t>
  </si>
  <si>
    <t>2022JJ70034</t>
  </si>
  <si>
    <t>王智</t>
  </si>
  <si>
    <t>湖南省儿童医院</t>
  </si>
  <si>
    <t>湖南省儿童医院小计</t>
  </si>
  <si>
    <t>基于深度学习的胆道闭锁超声人工智能辅助诊断的应用研究</t>
  </si>
  <si>
    <t>2022JJ30318</t>
  </si>
  <si>
    <t>段星星</t>
  </si>
  <si>
    <t>HMGB1/PKM2正反馈环路调控Tfh细胞分化在脓毒症胰腺损伤中的作用及机制研究</t>
  </si>
  <si>
    <t>2022JJ30319</t>
  </si>
  <si>
    <t>刘萍萍</t>
  </si>
  <si>
    <t>完全性肺静脉异位引流形态学改变与死亡风险相关性研究</t>
  </si>
  <si>
    <t>2022JJ30320</t>
  </si>
  <si>
    <t>向永华</t>
  </si>
  <si>
    <t>DNA甲基化通过下调miR-27b调控早产儿视网膜病变（ROP）血管新生的作用机制</t>
  </si>
  <si>
    <t>2022JJ30321</t>
  </si>
  <si>
    <t>张枥心</t>
  </si>
  <si>
    <t>先天性淋巴细胞和辅助性T细胞的平行进化研究</t>
  </si>
  <si>
    <t>2022JJ40197</t>
  </si>
  <si>
    <t>熊佩文</t>
  </si>
  <si>
    <t>基于肠道菌群及其代谢产物SCFAs探索食盐对儿童高血压的作用机制研究</t>
  </si>
  <si>
    <t>2022JJ40198</t>
  </si>
  <si>
    <t>董洁</t>
  </si>
  <si>
    <t>树突状细胞跨频道活化Trm细胞在特应性皮炎皮损产生和发生发展中的作用及具体机制</t>
  </si>
  <si>
    <t>2022JJ40199</t>
  </si>
  <si>
    <t>廖威</t>
  </si>
  <si>
    <t>微环境响应性载抗菌肽LL-37/BMP-2缓释微球调节免疫微环境促进钛合金表面抗菌/成骨研究</t>
  </si>
  <si>
    <t>2022JJ40200</t>
  </si>
  <si>
    <t>刘政</t>
  </si>
  <si>
    <t>MMP2表达调控在衰老抑制玫瑰痤疮发病中的作用及可能机制</t>
  </si>
  <si>
    <t>2022JJ40201</t>
  </si>
  <si>
    <t>龙娟</t>
  </si>
  <si>
    <t>乳铁蛋白通过调控TMAO/NLRP3活化巨噬细胞在支气管肺发育不良相关性肺动脉高压中的作用研究</t>
  </si>
  <si>
    <t>2022JJ40202</t>
  </si>
  <si>
    <t>基于差异性多肽组合构建儿童脓毒症预警模型及作用机制研究</t>
  </si>
  <si>
    <t>2022JJ40203</t>
  </si>
  <si>
    <t>颜海鹏</t>
  </si>
  <si>
    <t>MTLE防治的新靶标：mecciCOX2调控线粒体功能障碍在MTLE中的作用机制初探</t>
  </si>
  <si>
    <t>2022JJ40204</t>
  </si>
  <si>
    <t>杨海燕</t>
  </si>
  <si>
    <t>窦房结神经活动介导N-型钙离子通道调控脓毒症心动过速</t>
  </si>
  <si>
    <t>2022JJ40205</t>
  </si>
  <si>
    <t>杨宇帆</t>
  </si>
  <si>
    <t>师资体系构建对住院医师规范化培训政策的影响及效应评估：基于国家重点儿科专业基地为例</t>
  </si>
  <si>
    <t>2022JJ70006</t>
  </si>
  <si>
    <t>胡文静</t>
  </si>
  <si>
    <t>帕米磷酸二钠对先天性胫骨假关节断端间充质干细胞分化及OPG/RANKL表达的影响研究</t>
  </si>
  <si>
    <t>2022JJ70007</t>
  </si>
  <si>
    <t>梅海波</t>
  </si>
  <si>
    <t>病理性近视相关的基因遗传变异-环境相互作用及左旋多巴敏感性的研究</t>
  </si>
  <si>
    <t>2022JJ80005</t>
  </si>
  <si>
    <t>田彧</t>
  </si>
  <si>
    <t>湖南中医药大学第二附属医院</t>
  </si>
  <si>
    <t>湖南中医药大学第二附属医院小计</t>
  </si>
  <si>
    <t>天马颗粒调控hsa_circ_0031787抑制Wnt/β-catenin通路干预结直肠癌的机制研究</t>
  </si>
  <si>
    <t>2022JJ30448</t>
  </si>
  <si>
    <t>罗敏</t>
  </si>
  <si>
    <t>基于PI3K/Akt/HIF-1α信号通路探讨六味地黄丸对氧化应激下髓核细胞凋亡的影响</t>
  </si>
  <si>
    <t>2022JJ30449</t>
  </si>
  <si>
    <t>徐无忌</t>
  </si>
  <si>
    <t>针药结合对脑梗死大鼠肠道微生物及其代谢产物特征分析及关联研究</t>
  </si>
  <si>
    <t>2022JJ30450</t>
  </si>
  <si>
    <t>张鹏</t>
  </si>
  <si>
    <t>沙眼衣原体pORF5蛋白通过上调DJ-1激活ERK/Nrf2/NQO1通路调控氧化应激诱导的细胞凋亡</t>
  </si>
  <si>
    <t>2022JJ40324</t>
  </si>
  <si>
    <t>龚思露</t>
  </si>
  <si>
    <t>基于TUG1/PTBP1/NLRP3信号轴探究黄芩苷抑制焦亡缓解溃疡性结肠炎的分子机制</t>
  </si>
  <si>
    <t>2022JJ40325</t>
  </si>
  <si>
    <t>李克亚</t>
  </si>
  <si>
    <t>基于PI3K/AKT通路和自噬调节研究白芷有效成分调控CTSD诱导的黑色素降解的作用机制</t>
  </si>
  <si>
    <t>2022JJ40326</t>
  </si>
  <si>
    <t>潘意</t>
  </si>
  <si>
    <t>三物白散通过调控miR-4701-3p/ALOX15轴诱导铁死亡降低胃癌顺铂耐药性</t>
  </si>
  <si>
    <t>2022JJ40327</t>
  </si>
  <si>
    <t>彭瑶</t>
  </si>
  <si>
    <t>黄芪多糖通过下调miR-206调控骨细胞自噬和凋亡缓解激素性股骨头坏死的机制研究</t>
  </si>
  <si>
    <t>2022JJ40328</t>
  </si>
  <si>
    <t>张申尧</t>
  </si>
  <si>
    <t>正清风痛宁促进骨髓间充质干细胞归巢参与修复膝关节软骨损伤分子机制的研究</t>
  </si>
  <si>
    <t>2022JJ50049</t>
  </si>
  <si>
    <t>李娟</t>
  </si>
  <si>
    <t>黄芪皂苷通过促进HNF4A转录调控miR-21表达抑制Notch信号通路减轻骨质疏松的机制研究</t>
  </si>
  <si>
    <t>2022JJ70025</t>
  </si>
  <si>
    <t>豆贲</t>
  </si>
  <si>
    <t>基于NLRP3/Caspase-1/GSDMD焦亡通路探讨新加消渴方对2型糖尿病大鼠胰腺组织保护作用</t>
  </si>
  <si>
    <t>2022JJ70026</t>
  </si>
  <si>
    <t>胡剑卓</t>
  </si>
  <si>
    <t>基于氧化应激/NLRP3/CD8+T细胞介导黑素细胞损伤探讨紫铜消白方治疗白癜风的作用机制</t>
  </si>
  <si>
    <t>2022JJ70027</t>
  </si>
  <si>
    <t>李小莎</t>
  </si>
  <si>
    <t>基于肠道菌群及LPS-TLR4/NF-kB通路探讨晕清降压方对肥胖相关性高血压的疗效机制及临床研究</t>
  </si>
  <si>
    <t>2022JJ80021</t>
  </si>
  <si>
    <t>刘春华</t>
  </si>
  <si>
    <t>菊藻丸通过PTEN/PI3K/Akt/mTOR信号通路发挥抗乳腺癌作用的机制</t>
  </si>
  <si>
    <t>2022JJ80022</t>
  </si>
  <si>
    <t>欧阳志</t>
  </si>
  <si>
    <t>南华大学附属南华医院</t>
  </si>
  <si>
    <t>南华大学附属南华医院小计</t>
  </si>
  <si>
    <t>高性能分子探针的构建及其在肝癌疾病精准诊断和治疗中的应用</t>
  </si>
  <si>
    <t>2022JJ10042</t>
  </si>
  <si>
    <t>程丹</t>
  </si>
  <si>
    <t>肺炎支原体铁吸收调节蛋白对蛋氨酸亚砜还原酶抗氧化的调节及机制研究</t>
  </si>
  <si>
    <t>2022JJ30543</t>
  </si>
  <si>
    <t>田巍</t>
  </si>
  <si>
    <t>DR4诱导人脑胶质瘤细胞凋亡与MRI混杂信号关联分析及机制研究</t>
  </si>
  <si>
    <t>2022JJ30544</t>
  </si>
  <si>
    <t>贺仕清</t>
  </si>
  <si>
    <t>SGK1/Nedd4-2/α-ENaC信号通路抑制肺泡巨噬细胞焦亡减轻急性胰腺炎肺损伤</t>
  </si>
  <si>
    <t>2022JJ30545</t>
  </si>
  <si>
    <t>龙建武</t>
  </si>
  <si>
    <t>LncRNA GAS5通过miR-183/AKT/GSK-3轴调控自噬在骨肉瘤发病中的作用及机制研究</t>
  </si>
  <si>
    <t>2022JJ30546</t>
  </si>
  <si>
    <t>整合代谢流与乙酰化蛋白组的双酚A、S、F联合果糖加重游离脂肪酸蓄积的机制研究</t>
  </si>
  <si>
    <t>2022JJ30547</t>
  </si>
  <si>
    <t>王穆</t>
  </si>
  <si>
    <t>白藜芦醇治疗脑缺血再灌注损伤新机制：  激活AMPK/PGC-1α通路改善血脑屏障通透性</t>
  </si>
  <si>
    <t>2022JJ40404</t>
  </si>
  <si>
    <t>李艳</t>
  </si>
  <si>
    <t>碳酸酐酶 IX靶向的纳米混合胶束递送新型抗肿瘤候选药物FB15的抗肿瘤作用研究</t>
  </si>
  <si>
    <t>2022JJ40405</t>
  </si>
  <si>
    <t>刘星云</t>
  </si>
  <si>
    <t>肺炎支原体脂质诱导巨噬细胞经TLR4-eATP激活NLRP3的分子机制</t>
  </si>
  <si>
    <t>2022JJ40406</t>
  </si>
  <si>
    <t>罗浩荡</t>
  </si>
  <si>
    <t>中心体自噬诱发纤毛解体介导apelin-13/APJ促单核细胞-血管内皮细胞粘附</t>
  </si>
  <si>
    <t>2022JJ40407</t>
  </si>
  <si>
    <t>颜家龙</t>
  </si>
  <si>
    <t>端粒酶抑制剂β-rubromycin新型衍生物的组合生物合成及应用研究</t>
  </si>
  <si>
    <t>2022JJ40408</t>
  </si>
  <si>
    <t>易理伟</t>
  </si>
  <si>
    <t>UBL4A类泛素化修饰TMEM39A诱导内质网自噬介导apelin-13促人肺腺癌细胞增殖和迁移</t>
  </si>
  <si>
    <t>2022JJ70039</t>
  </si>
  <si>
    <t>张建新</t>
  </si>
  <si>
    <t>湖南省妇幼保健院</t>
  </si>
  <si>
    <t>湖南省妇幼保健院小计</t>
  </si>
  <si>
    <t>SIPA1L3基因突变导致青少年先天性白内障的机制研究</t>
  </si>
  <si>
    <t>2022JJ30322</t>
  </si>
  <si>
    <t>谢万钦</t>
  </si>
  <si>
    <t>PVN谷氨酸能神经元及PVN-LC通路参与调控异氟醚麻醉的作用及机制研究</t>
  </si>
  <si>
    <t>2022JJ30323</t>
  </si>
  <si>
    <t>尹坚银</t>
  </si>
  <si>
    <t>纺锤体相关蛋白NUSAP1参与先天性无精症的机制研究</t>
  </si>
  <si>
    <t>2022JJ30324</t>
  </si>
  <si>
    <t>文壹</t>
  </si>
  <si>
    <t>E3泛素连接酶复合体蛋白CUL1参与先天性小头畸形的机制研究</t>
  </si>
  <si>
    <t>2022JJ40206</t>
  </si>
  <si>
    <t>毛翛</t>
  </si>
  <si>
    <t>母亲孕早期肠道菌群及菌群-宿主共代谢与胎儿先天性心脏病的关联研究</t>
  </si>
  <si>
    <t>2022JJ40207</t>
  </si>
  <si>
    <t>王婷婷</t>
  </si>
  <si>
    <t>严重缺陷出生队列健康数据连接的面板数据调查研究</t>
  </si>
  <si>
    <t>2022JJ40208</t>
  </si>
  <si>
    <t>谢冬华</t>
  </si>
  <si>
    <t>肠道菌群代谢产物短链脂肪酸介导的GPRs信号通路对子痫前期尿蛋白影响机制研究</t>
  </si>
  <si>
    <t>2022JJ40209</t>
  </si>
  <si>
    <t>杨天</t>
  </si>
  <si>
    <t>输卵管间充质干细胞促进不孕症患者输卵管再生的机制研究</t>
  </si>
  <si>
    <t>2022JJ70008</t>
  </si>
  <si>
    <t>唐姣</t>
  </si>
  <si>
    <t>选择性胎儿宫内生长受限的磷酸化蛋白质组学分析</t>
  </si>
  <si>
    <t>2022JJ70009</t>
  </si>
  <si>
    <t>杨励勤</t>
  </si>
  <si>
    <t>湘南学院附属医院</t>
  </si>
  <si>
    <t>湘南学院附属医院小计</t>
  </si>
  <si>
    <t>基于单细胞测序应用经鼻腔光感基因调控技术干预阿尔茨海默病的机制研究</t>
  </si>
  <si>
    <t>2022JJ40416</t>
  </si>
  <si>
    <t>崔晓瑞</t>
  </si>
  <si>
    <t>基于静息态功能磁共振成像特征对慢性失眠疗效预测的机制研究：基于影像组学策略的机器学习</t>
  </si>
  <si>
    <t>2022JJ40417</t>
  </si>
  <si>
    <t>戴西件</t>
  </si>
  <si>
    <t>miR-124通过p62调控Keap1-NRF2信号通路介导缺氧缺血性脑病神经元细胞铁死亡的机制</t>
  </si>
  <si>
    <t>2022JJ70041</t>
  </si>
  <si>
    <t>苏维</t>
  </si>
  <si>
    <t>湖南省脑科医院（湖南省第二人民医院）</t>
  </si>
  <si>
    <t>湖南省脑科医院（湖南省第二人民医院）小计</t>
  </si>
  <si>
    <t>光遗传学技术联合WM疗法经Synaptotagmins信号介导局灶性脑缺血大鼠神经传导通路重建的机制</t>
  </si>
  <si>
    <t>2022JJ30327</t>
  </si>
  <si>
    <t>汤清平</t>
  </si>
  <si>
    <t>Fra-1与YWHAH互作在胃癌细胞糖酵解中的作用及其机制研究</t>
  </si>
  <si>
    <t>2022JJ30328</t>
  </si>
  <si>
    <t>贺军宇</t>
  </si>
  <si>
    <t>RNA甲基化酶WTAP通过MondoA上调糖酵解水平促进卵巢癌卡铂耐药的机制研究</t>
  </si>
  <si>
    <t>2022JJ30329</t>
  </si>
  <si>
    <t>谭丽</t>
  </si>
  <si>
    <t>湖南省疾病预防控制中心</t>
  </si>
  <si>
    <t>湖南省毒蘑菇中毒预警指标筛选及模型构建研究</t>
  </si>
  <si>
    <t>2022JJ70010</t>
  </si>
  <si>
    <t>梁进军</t>
  </si>
  <si>
    <t>湖南省结核病防治所</t>
  </si>
  <si>
    <t>结核分枝杆菌异烟肼分子药敏和表型药敏结果不一致的研究</t>
  </si>
  <si>
    <t>2022JJ70011</t>
  </si>
  <si>
    <t>陈振华</t>
  </si>
  <si>
    <t>湖南省职业病防治院</t>
  </si>
  <si>
    <t>基于真实世界队列研究：探讨汉防己甲素治疗矽肺的疗效及生物标志物的纵向变化与矽肺进展的关系</t>
  </si>
  <si>
    <t>2022JJ70018</t>
  </si>
  <si>
    <t>唐美岸</t>
  </si>
  <si>
    <t>南华大学附属第三医院</t>
  </si>
  <si>
    <t>lncRNA-DANCR抑制BMSC成骨分化调控绝经后骨质疏松的分子机制</t>
  </si>
  <si>
    <t>2022JJ70035</t>
  </si>
  <si>
    <t>李章献</t>
  </si>
  <si>
    <t>省工信厅</t>
  </si>
  <si>
    <t>省工信厅小计</t>
  </si>
  <si>
    <t>湖南电气职业技术学院</t>
  </si>
  <si>
    <t>基于数据驱动的在线开放课程学习质量评价研究</t>
  </si>
  <si>
    <t>2022JJ60001</t>
  </si>
  <si>
    <t>邓祖禄</t>
  </si>
  <si>
    <t>张家界航空工业职业技术学院</t>
  </si>
  <si>
    <t>阻尼钢板激光焊接工艺与技术研究</t>
  </si>
  <si>
    <t>2022JJ60012</t>
  </si>
  <si>
    <t>宋新华</t>
  </si>
  <si>
    <t>省农业农村厅</t>
  </si>
  <si>
    <t>省农业农村厅小计</t>
  </si>
  <si>
    <t>湖南省微生物研究院</t>
  </si>
  <si>
    <t>湖南省微生物研究院小计</t>
  </si>
  <si>
    <t>基于高效富集Fe²⁺的酵母有机铁发酵优化及其对断奶仔猪益生机理的研究</t>
  </si>
  <si>
    <t>2022JJ30353</t>
  </si>
  <si>
    <t>曾艳</t>
  </si>
  <si>
    <t>桑黄新菌株SH3抗肝癌活性代谢产物的鉴定及功能分析</t>
  </si>
  <si>
    <t>2022JJ40233</t>
  </si>
  <si>
    <t>唐少军</t>
  </si>
  <si>
    <t>湖南省畜牧兽医研究所</t>
  </si>
  <si>
    <t>基于NF-κB信号通路探讨桑叶黄酮改善断奶仔猪免疫功能的作用机理研究</t>
  </si>
  <si>
    <t>2022JJ30317</t>
  </si>
  <si>
    <t>刘莹莹</t>
  </si>
  <si>
    <t>省市场监管局</t>
  </si>
  <si>
    <t>省市场监管局小计</t>
  </si>
  <si>
    <t>湖南省计量检测研究院</t>
  </si>
  <si>
    <t>湖南省计量检测研究院小计</t>
  </si>
  <si>
    <t>低频振动机器视觉校准方法量值溯源关键技术研究</t>
  </si>
  <si>
    <t>2022JJ90008</t>
  </si>
  <si>
    <t>陈红江</t>
  </si>
  <si>
    <t>基于机器学习的肝脏CT序列图像分割方法研究</t>
  </si>
  <si>
    <t>2022JJ90009</t>
  </si>
  <si>
    <t>陈津津</t>
  </si>
  <si>
    <t>真空绝热式量热仪测定热值方法的研究</t>
  </si>
  <si>
    <t>2022JJ90010</t>
  </si>
  <si>
    <t>胡彪</t>
  </si>
  <si>
    <t>氢燃料电池组多场耦合机理建模及性能提升研究</t>
  </si>
  <si>
    <t>2022JJ90011</t>
  </si>
  <si>
    <t>李庆先</t>
  </si>
  <si>
    <t>数据模型驱动的风电机组服役质量在线监测与评价方法研究</t>
  </si>
  <si>
    <t>2022JJ90012</t>
  </si>
  <si>
    <t>向德</t>
  </si>
  <si>
    <t>水质监测大数据驱动的水体水质预测研究</t>
  </si>
  <si>
    <t>2022JJ90013</t>
  </si>
  <si>
    <t>肖克</t>
  </si>
  <si>
    <t>接触网几何参数测量仪关键计量特性溯源技术的创新性研究</t>
  </si>
  <si>
    <t>2022JJ90014</t>
  </si>
  <si>
    <t>张拥军</t>
  </si>
  <si>
    <t>便携式卧式罐容积快速检测方法的研究</t>
  </si>
  <si>
    <t>2022JJ90015</t>
  </si>
  <si>
    <t>朱宁</t>
  </si>
  <si>
    <t>湖南省产商品质量检验研究院</t>
  </si>
  <si>
    <t>湖南省产商品质量检验研究院小计</t>
  </si>
  <si>
    <t>UPLC-Q/Orbitrap高分辨质谱非定向快速筛查粮食加工品中真菌毒素及定向确证研究</t>
  </si>
  <si>
    <t>2022JJ90004</t>
  </si>
  <si>
    <t>荆辉华</t>
  </si>
  <si>
    <t>飞行时间质谱构建不同血清型沙门氏菌的指纹图谱模型研究</t>
  </si>
  <si>
    <t>2022JJ90005</t>
  </si>
  <si>
    <t>刘兰</t>
  </si>
  <si>
    <t>疏水性低共熔溶剂微萃取体系的构筑及对食品模拟物中内分泌干扰物的分离富集</t>
  </si>
  <si>
    <t>2022JJ90006</t>
  </si>
  <si>
    <t>万富</t>
  </si>
  <si>
    <t>LDPE膜中活性黄酮的缓释特性及茶油货架期实践</t>
  </si>
  <si>
    <t>2022JJ90007</t>
  </si>
  <si>
    <t>徐文泱</t>
  </si>
  <si>
    <t>省药监局</t>
  </si>
  <si>
    <t>省药监局小计</t>
  </si>
  <si>
    <t>湖南省药品检验检测研究院（湖南药用辅料检验检测中心）</t>
  </si>
  <si>
    <t>湖南省药品检验研究院（湖南药用辅料检验检测中心）小计</t>
  </si>
  <si>
    <t>湖湘常用中药炮制辅料标准的提升与评价</t>
  </si>
  <si>
    <t>2022JJ80007</t>
  </si>
  <si>
    <t>方磊</t>
  </si>
  <si>
    <t>肾石通颗粒质量标准研究及评价</t>
  </si>
  <si>
    <t>2022JJ80008</t>
  </si>
  <si>
    <t>胡亮</t>
  </si>
  <si>
    <t>复方锌铁钙口服溶液质量研究及处方工艺合理性确认</t>
  </si>
  <si>
    <t>2022JJ80009</t>
  </si>
  <si>
    <t>李琦</t>
  </si>
  <si>
    <t>丙戊酰胺原料及片剂质量标准提高研究</t>
  </si>
  <si>
    <t>2022JJ80010</t>
  </si>
  <si>
    <t>刘轶</t>
  </si>
  <si>
    <t>真耳分析系统的研究</t>
  </si>
  <si>
    <t>2022JJ80011</t>
  </si>
  <si>
    <t>吴碧涛</t>
  </si>
  <si>
    <t>舒缓修复类化妆品中52种禁用抗过敏成分的检测方法研究</t>
  </si>
  <si>
    <t>2022JJ80012</t>
  </si>
  <si>
    <t>殷帅</t>
  </si>
  <si>
    <t>常用供制备透析用制剂药用辅料乳酸钠等6种高盐物质中铝含量通用检测方法的建立及评价</t>
  </si>
  <si>
    <t>2022JJ80013</t>
  </si>
  <si>
    <t>张悦</t>
  </si>
  <si>
    <t>小分子肽药物醋酸奥曲肽注射液活性药物与关键辅料乳酸的化学相容性研究</t>
  </si>
  <si>
    <t>2022JJ80014</t>
  </si>
  <si>
    <t>周颖</t>
  </si>
  <si>
    <t>湖南省药品审核查验中心</t>
  </si>
  <si>
    <t>基于“互联网+”中药配方颗粒生产企业追溯体系建设研究</t>
  </si>
  <si>
    <t>2022JJ80006</t>
  </si>
  <si>
    <t>林新文</t>
  </si>
  <si>
    <t>湖南省药品评审与不良反应监测中心</t>
  </si>
  <si>
    <t>可溶性生长刺激表达基因2蛋白检测试剂的研制与评价</t>
  </si>
  <si>
    <t>2022JJ80015</t>
  </si>
  <si>
    <t>吴昭昭</t>
  </si>
  <si>
    <t>省农科院</t>
  </si>
  <si>
    <t>省农科院小计</t>
  </si>
  <si>
    <t>湖南杂交水稻研究中心</t>
  </si>
  <si>
    <t>湖南杂交水稻研究中心小计</t>
  </si>
  <si>
    <t>水稻杂种优势与分子育种</t>
  </si>
  <si>
    <t>2022JJ10040</t>
  </si>
  <si>
    <t>吕启明</t>
  </si>
  <si>
    <t>OsLCT3调控水稻镉转运和耐受的生理与分子机制</t>
  </si>
  <si>
    <t>2022JJ30034</t>
  </si>
  <si>
    <t>唐丽</t>
  </si>
  <si>
    <t>耐镉内生细菌定殖对水稻籽粒镉积累的影响</t>
  </si>
  <si>
    <t>2022JJ30427</t>
  </si>
  <si>
    <t>黎妮</t>
  </si>
  <si>
    <t>OsACX2基因参与水稻花药高温逆境响应分子功能研究</t>
  </si>
  <si>
    <t>2022JJ40295</t>
  </si>
  <si>
    <t>陈劲</t>
  </si>
  <si>
    <t>水稻细胞分裂素B型反应调节因子OsRR22参与盐胁迫响应的功能与机制研究</t>
  </si>
  <si>
    <t>2022JJ40296</t>
  </si>
  <si>
    <t>盛夏冰</t>
  </si>
  <si>
    <t>水稻CO2叶肉导度全基因组关联分析及其遗传改良</t>
  </si>
  <si>
    <t>2022JJ40297</t>
  </si>
  <si>
    <t>孙学武</t>
  </si>
  <si>
    <t>湖南省农业生物技术研究所</t>
  </si>
  <si>
    <t>湖南省农业生物技术研究所小计</t>
  </si>
  <si>
    <t>ACCase抑制剂类除草剂的新型稻田安全剂设计合成及活性</t>
  </si>
  <si>
    <t>2022JJ20031</t>
  </si>
  <si>
    <t>邓希乐</t>
  </si>
  <si>
    <t>褐飞虱多药抗性形成的分子调控机制</t>
  </si>
  <si>
    <t>2022JJ30331</t>
  </si>
  <si>
    <t>周小毛</t>
  </si>
  <si>
    <t>EcGST23调控稗草对二氯喹啉酸抗性的分子机理研究</t>
  </si>
  <si>
    <t>2022JJ30332</t>
  </si>
  <si>
    <t>邬腊梅</t>
  </si>
  <si>
    <t>水杨酸重塑西瓜根际微生物群抗枯萎病的分子机制</t>
  </si>
  <si>
    <t>2022JJ40213</t>
  </si>
  <si>
    <t>朱菲莹</t>
  </si>
  <si>
    <t>托口白姜姜瘟病生物防治关键技术研究</t>
  </si>
  <si>
    <t>2022JJ50046</t>
  </si>
  <si>
    <t>满益龙</t>
  </si>
  <si>
    <t>湖南省植物保护研究所</t>
  </si>
  <si>
    <t>湖南省植物保护研究所小计</t>
  </si>
  <si>
    <t>稗属杂草抗性种群表型变异及其对五氟磺草胺的胁迫响应</t>
  </si>
  <si>
    <t>2022JJ30354</t>
  </si>
  <si>
    <t>马国兰</t>
  </si>
  <si>
    <t>ZNF330蛋白对烟粉虱传播苎麻花叶病毒的调控作用及其机制</t>
  </si>
  <si>
    <t>2022JJ30355</t>
  </si>
  <si>
    <t>彭静</t>
  </si>
  <si>
    <t>沼泽红假单胞菌pC-HSL通过Ca2+/CaM/NtCaMK1途径响应植物抗病毒免疫</t>
  </si>
  <si>
    <t>2022JJ40234</t>
  </si>
  <si>
    <t>杜晓华</t>
  </si>
  <si>
    <t>胞苷脱氨酶调控南方根结线虫响应Bt-Cry1Ia胁迫的机制研究</t>
  </si>
  <si>
    <t>2022JJ40235</t>
  </si>
  <si>
    <t>王东伟</t>
  </si>
  <si>
    <t>湖南省蔬菜研究所</t>
  </si>
  <si>
    <t>湖南省蔬菜研究所小计</t>
  </si>
  <si>
    <t>冬瓜EMS诱变突变体瓜长基因Bhfl的精细定位及功能研究</t>
  </si>
  <si>
    <t>2022JJ30348</t>
  </si>
  <si>
    <t>弭宝彬</t>
  </si>
  <si>
    <t>辣椒柱头外露率的遗传分析与QTL定位</t>
  </si>
  <si>
    <t>2022JJ30349</t>
  </si>
  <si>
    <t>杨莎</t>
  </si>
  <si>
    <t>辣椒橙果突变基因定位与克隆</t>
  </si>
  <si>
    <t>2022JJ30350</t>
  </si>
  <si>
    <t>周书栋</t>
  </si>
  <si>
    <t>湖南省作物研究所</t>
  </si>
  <si>
    <t>湖南省作物研究所小计</t>
  </si>
  <si>
    <t>大豆组蛋白甲基转移酶基因GmSDG25调控开花的表观遗传机制研究</t>
  </si>
  <si>
    <t>2022JJ40258</t>
  </si>
  <si>
    <t>姜玲</t>
  </si>
  <si>
    <t>甘蓝型油菜幼苗期的抗寒性机制研究</t>
  </si>
  <si>
    <t>2022JJ40259</t>
  </si>
  <si>
    <t>刘新红</t>
  </si>
  <si>
    <t>不同绿肥培肥下红壤性水稻土有机碳转化及积累的影响机制研究</t>
  </si>
  <si>
    <t>2022JJ40260</t>
  </si>
  <si>
    <t>周兴</t>
  </si>
  <si>
    <t>湖南省土壤肥料研究所</t>
  </si>
  <si>
    <t>湖南省土壤肥料研究所小计</t>
  </si>
  <si>
    <t>长期不同施肥措施下双季稻田根际微生物对土壤氮素转化的响应机制</t>
  </si>
  <si>
    <t>2022JJ30352</t>
  </si>
  <si>
    <t>石丽红</t>
  </si>
  <si>
    <t>双季稻根际土壤生物固氮速率对长期施肥的响应机制</t>
  </si>
  <si>
    <t>2022JJ40232</t>
  </si>
  <si>
    <t>文丽</t>
  </si>
  <si>
    <t>湖南省农产品加工研究所（湖南省食品测试分析中心）</t>
  </si>
  <si>
    <t>枣果角质层对果实采后链格孢菌胁迫的响应机制</t>
  </si>
  <si>
    <t>2022JJ30330</t>
  </si>
  <si>
    <t>丁胜华</t>
  </si>
  <si>
    <t>湖南省农业装备研究所</t>
  </si>
  <si>
    <t>激光诱导石墨烯在土壤重金属电化学传感器制备中的机理及应用研究</t>
  </si>
  <si>
    <t>2022JJ30333</t>
  </si>
  <si>
    <t>李明</t>
  </si>
  <si>
    <t>湖南省水稻研究所</t>
  </si>
  <si>
    <t>基于表型特征与光谱特征关联的水稻个体种子活力无损分级模型研究</t>
  </si>
  <si>
    <t>2022JJ30351</t>
  </si>
  <si>
    <t>朱明东</t>
  </si>
  <si>
    <t>湖南省茶叶研究所</t>
  </si>
  <si>
    <t>湖南工夫红茶甜醇滋味形成机理研究</t>
  </si>
  <si>
    <t>2022JJ40196</t>
  </si>
  <si>
    <t>余鹏辉</t>
  </si>
  <si>
    <t>湖南省核农学与航天育种研究所</t>
  </si>
  <si>
    <t>L-茶氨酸拮抗大麻素受体1（CB1）的结合机制研究</t>
  </si>
  <si>
    <t>2022JJ40210</t>
  </si>
  <si>
    <t>刘安</t>
  </si>
  <si>
    <t>湖南省农业环境生态研究所</t>
  </si>
  <si>
    <t>强光胁迫对东南景天和伴矿景天光合作用与活性氧代谢生理机制影响的研究</t>
  </si>
  <si>
    <t>2022JJ40212</t>
  </si>
  <si>
    <t>戴艳娇</t>
  </si>
  <si>
    <t>省供销合作总社</t>
  </si>
  <si>
    <t>省供销合作社小计</t>
  </si>
  <si>
    <t>湖南省商务职业技术学院</t>
  </si>
  <si>
    <t>湖南省商务职业技术学院小计</t>
  </si>
  <si>
    <t>共生理论视角下高职院校现代产业学院协同机制与构建路径研究</t>
  </si>
  <si>
    <t>2022JJ60005</t>
  </si>
  <si>
    <t>曾鸣</t>
  </si>
  <si>
    <t>“三高四新”战略下农业产业服务价值链高质量发展机理研究</t>
  </si>
  <si>
    <t>2022JJ60006</t>
  </si>
  <si>
    <t>伍音子</t>
  </si>
  <si>
    <t>省社会科学院</t>
  </si>
  <si>
    <t>省社会科学院小计</t>
  </si>
  <si>
    <t>医疗保险政策的福利效果评估——基于城乡居民基本医疗保险制度并轨研究</t>
  </si>
  <si>
    <t>2022JJ30347</t>
  </si>
  <si>
    <t>周新发</t>
  </si>
  <si>
    <t>面向碳中和目标的长江经济带区域协同碳治理研究</t>
  </si>
  <si>
    <t>2022JJ40231</t>
  </si>
  <si>
    <t>刘晓</t>
  </si>
  <si>
    <t>省社会科学界联合会</t>
  </si>
  <si>
    <t>省社会科学界联合会小计</t>
  </si>
  <si>
    <t>湖南省社会科学界联合会</t>
  </si>
  <si>
    <t>乡村振兴战略下湖南红色旅游融合发展经济效益评价研究</t>
  </si>
  <si>
    <t>2022JJ40230</t>
  </si>
  <si>
    <t>张辛欣</t>
  </si>
  <si>
    <t>省气象局</t>
  </si>
  <si>
    <t>省气象局系统财务</t>
  </si>
  <si>
    <t>省气象局系统财务小计</t>
  </si>
  <si>
    <t>湖南省气象台</t>
  </si>
  <si>
    <t>基于天气分型的深度神经网络逐时定量降水预报技术研究</t>
  </si>
  <si>
    <t>2022JJ40214</t>
  </si>
  <si>
    <t>周莉</t>
  </si>
  <si>
    <t>其他（财政直拨）</t>
  </si>
  <si>
    <t>其他（财政直拨）小计</t>
  </si>
  <si>
    <t>中国科学院亚热带农业生态研究所</t>
  </si>
  <si>
    <t>中国科学院亚热带农业生态研究所小计</t>
  </si>
  <si>
    <t>羔羊肠道上皮Toll样受体4抑制病原微生物的分子机制解析及其营养调控</t>
  </si>
  <si>
    <t>2022JJ10054</t>
  </si>
  <si>
    <t>贺志雄</t>
  </si>
  <si>
    <t>洞庭湖生态服务功能演变及水文驱动机制</t>
  </si>
  <si>
    <t>2022JJ10055</t>
  </si>
  <si>
    <t>李峰</t>
  </si>
  <si>
    <t>亚热带典型流域农业源氨气排放、沉降及其环境效应评价</t>
  </si>
  <si>
    <t>2022JJ10056</t>
  </si>
  <si>
    <t>沈健林</t>
  </si>
  <si>
    <t>亚热带红壤稻田厌氧甲烷氧化微生物和其生态效应</t>
  </si>
  <si>
    <t>2022JJ10057</t>
  </si>
  <si>
    <t>朱宝利</t>
  </si>
  <si>
    <t>洞庭湖枯水期提前对食草雁类觅食策略的驱动机制</t>
  </si>
  <si>
    <t>2022JJ30642</t>
  </si>
  <si>
    <t>邹业爱</t>
  </si>
  <si>
    <t>桃源黑猪“肠-肝”轴营养代谢及非传统饲料利用代谢信号通路研究</t>
  </si>
  <si>
    <t>2022JJ30643</t>
  </si>
  <si>
    <t>AZAD M.A.K.</t>
  </si>
  <si>
    <t>红壤区双季稻田利用强度下降导致土壤有机碳库损失的微生物机制</t>
  </si>
  <si>
    <t>2022JJ30644</t>
  </si>
  <si>
    <t>陈安磊</t>
  </si>
  <si>
    <t>基于CRNS数据的湘西岩溶区小流域土壤水分跨尺度预测</t>
  </si>
  <si>
    <t>2022JJ30645</t>
  </si>
  <si>
    <t>李学章</t>
  </si>
  <si>
    <t>湘西岩溶区土壤及重金属流失对小流域环境演变的响应</t>
  </si>
  <si>
    <t>2022JJ30646</t>
  </si>
  <si>
    <t>李振炜</t>
  </si>
  <si>
    <t>铁调控稻田土壤氧化亚氮排放的微生物作用机理</t>
  </si>
  <si>
    <t>2022JJ30647</t>
  </si>
  <si>
    <t>刘毅</t>
  </si>
  <si>
    <t>基于多插管技术解析不同蛋白原料对仔猪的氮素营养作用</t>
  </si>
  <si>
    <t>2022JJ40532</t>
  </si>
  <si>
    <t>李瑞</t>
  </si>
  <si>
    <t>南方红壤丘陵茶园土壤氧化亚氮产生和排放关系及其作用机制</t>
  </si>
  <si>
    <t>2022JJ40533</t>
  </si>
  <si>
    <t>李言言</t>
  </si>
  <si>
    <t>基岩化学性质影响湘西喀斯特森林土壤固碳机制</t>
  </si>
  <si>
    <t>2022JJ40534</t>
  </si>
  <si>
    <t>胡培雷</t>
  </si>
  <si>
    <t>湘西喀斯特和非喀斯特森林土壤固氮菌和丛枝菌根真菌的氮积累机制</t>
  </si>
  <si>
    <t>2022JJ40535</t>
  </si>
  <si>
    <t>肖丹</t>
  </si>
  <si>
    <t>喀斯特自然恢复生态系统土壤磷转化对氮沉降的响应机制</t>
  </si>
  <si>
    <t>2022JJ40536</t>
  </si>
  <si>
    <t>肖峻</t>
  </si>
  <si>
    <t>生物有机肥功能造粒对亚热带茶园土壤氮素供应与转化特征的影响</t>
  </si>
  <si>
    <t>2022JJ40537</t>
  </si>
  <si>
    <t>杨馨逸</t>
  </si>
  <si>
    <t>中国农业科学院麻类研究所</t>
  </si>
  <si>
    <t>中国农业科学院麻类研究所小计</t>
  </si>
  <si>
    <t>苎麻纤维产量性状主效QTL qFY14的克隆和功能分析</t>
  </si>
  <si>
    <t>2022JJ30649</t>
  </si>
  <si>
    <t>王延周</t>
  </si>
  <si>
    <t>利用DNA和RNA甲基化测序联合GWAS解析黄麻芽期耐盐分子遗传基础</t>
  </si>
  <si>
    <t>2022JJ30650</t>
  </si>
  <si>
    <t>杨泽茂</t>
  </si>
  <si>
    <t>环境中微塑料加剧小鼠慢阻肺病进程及黄麻叶多糖对其缓解作用</t>
  </si>
  <si>
    <t>2022JJ30651</t>
  </si>
  <si>
    <t>侯春生</t>
  </si>
  <si>
    <t>湖南省紫花苜蓿高效栽培关键技术研究</t>
  </si>
  <si>
    <t>2022JJ50021</t>
  </si>
  <si>
    <t>郑霞</t>
  </si>
  <si>
    <t>乙烯调控三叶木通果皮开裂的效应与机理研究</t>
  </si>
  <si>
    <t>2022JJ50040</t>
  </si>
  <si>
    <t>牛娟</t>
  </si>
  <si>
    <t>市州小计</t>
  </si>
  <si>
    <t>长沙市</t>
  </si>
  <si>
    <t>长沙市小计</t>
  </si>
  <si>
    <t>长沙市本级及辖区小计</t>
  </si>
  <si>
    <t>长沙学院</t>
  </si>
  <si>
    <t>长沙学院小计</t>
  </si>
  <si>
    <t>细菌胞壁酰二肽诱导草鱼肠炎的分子机理及营养干预研究</t>
  </si>
  <si>
    <t>2022JJ10053</t>
  </si>
  <si>
    <t>瞿符发</t>
  </si>
  <si>
    <t>对事业单位经常性补助</t>
  </si>
  <si>
    <t>磁驱胶囊机器人在高分子含液软管内的驱动机理研究</t>
  </si>
  <si>
    <t>2022JJ30632</t>
  </si>
  <si>
    <t>郭志明</t>
  </si>
  <si>
    <t>重金属镉胁迫下MTF1-KLF15信号通路调控鳜肌肉支链氨基酸代谢机制研究</t>
  </si>
  <si>
    <t>2022JJ30633</t>
  </si>
  <si>
    <t>包凌晟</t>
  </si>
  <si>
    <t>三维有序多级孔碳活化过硫酸盐高效降解水体抗生素及界面电子转移机制研究</t>
  </si>
  <si>
    <t>2022JJ30634</t>
  </si>
  <si>
    <t>庞娅</t>
  </si>
  <si>
    <t>肠道气体传感胶囊的构造研究</t>
  </si>
  <si>
    <t>2022JJ30635</t>
  </si>
  <si>
    <t>邓积微</t>
  </si>
  <si>
    <t>旋转条件下非连续信号北斗卫星导航接收机定位算法研究</t>
  </si>
  <si>
    <t>2022JJ30636</t>
  </si>
  <si>
    <t>吴鹏</t>
  </si>
  <si>
    <t>文化基因视角下古镇旅游形象供需耦合机制研究</t>
  </si>
  <si>
    <t>2022JJ30637</t>
  </si>
  <si>
    <t>唐文萍</t>
  </si>
  <si>
    <t>钙质海绵来源真菌中抗炎活性分子的发现及作用机制</t>
  </si>
  <si>
    <t>2022JJ30638</t>
  </si>
  <si>
    <t>唐伟卓</t>
  </si>
  <si>
    <t>皮肤黑色素瘤多组学分型的时序聚类模型研究</t>
  </si>
  <si>
    <t>2022JJ30639</t>
  </si>
  <si>
    <t>熊杰</t>
  </si>
  <si>
    <t>空间分数阶Schrödinger方程的高效高精度保结构算法研究</t>
  </si>
  <si>
    <t>2022JJ40520</t>
  </si>
  <si>
    <t>费明发</t>
  </si>
  <si>
    <t>动水环境下水库型堆积体滑坡稳定性的基覆界面控制机制研究</t>
  </si>
  <si>
    <t>2022JJ40521</t>
  </si>
  <si>
    <t>罗世林</t>
  </si>
  <si>
    <t>基于GNSS信号的遥感目标探测关键技术研究</t>
  </si>
  <si>
    <t>2022JJ40522</t>
  </si>
  <si>
    <t>张竹娴</t>
  </si>
  <si>
    <t>Cu/Al电流-大功率超声复合焊中间相生长预测模型和接头强化机制研究</t>
  </si>
  <si>
    <t>2022JJ40523</t>
  </si>
  <si>
    <t>柳健</t>
  </si>
  <si>
    <t>大跨度桥梁主梁风驱雨气动效应试验相似准则研究</t>
  </si>
  <si>
    <t>2022JJ40524</t>
  </si>
  <si>
    <t>雷旭</t>
  </si>
  <si>
    <t>热管嵌入式保温外墙的传热机理和节能特性研究</t>
  </si>
  <si>
    <t>2022JJ40525</t>
  </si>
  <si>
    <t>龙会</t>
  </si>
  <si>
    <t>复合地面环境下双足机器人的仿生步态规划与稳定步行控制研究</t>
  </si>
  <si>
    <t>2022JJ40526</t>
  </si>
  <si>
    <t>吴垚</t>
  </si>
  <si>
    <t>面向复杂动态场景的多线索目标跟踪方法研究</t>
  </si>
  <si>
    <t>2022JJ40527</t>
  </si>
  <si>
    <t>李桂继</t>
  </si>
  <si>
    <t>异种镁合金搅拌摩擦焊接头轧制变形及性能研究</t>
  </si>
  <si>
    <t>2022JJ50010</t>
  </si>
  <si>
    <t>熊汉青</t>
  </si>
  <si>
    <t>爱尔眼科医院集团股份有限公司</t>
  </si>
  <si>
    <t>爱尔眼科医院集团股份有限公司小计</t>
  </si>
  <si>
    <t>力—TGF-β/TGFβR—胶原信号通路在实验性近视眼快速巩膜胶原交联术前后的作用机制研究</t>
  </si>
  <si>
    <t>2022JJ30083</t>
  </si>
  <si>
    <t>陈博宇</t>
  </si>
  <si>
    <t>对企业补助</t>
  </si>
  <si>
    <t>应用人诱导多能干细胞构建的三维血视网膜外屏障模型对糖尿病视网膜病变的机制研究</t>
  </si>
  <si>
    <t>2022JJ30084</t>
  </si>
  <si>
    <t>顾佳宁</t>
  </si>
  <si>
    <t>胡椒碱通过调控lncRNA H19/miR-29b通路抑制糖尿病视网膜病变的作用及机制研究</t>
  </si>
  <si>
    <t>2022JJ30085</t>
  </si>
  <si>
    <t>张谱</t>
  </si>
  <si>
    <t>长沙市本级及辖区</t>
  </si>
  <si>
    <t>短波蓝光增强阿托品控制离焦近视的光学效应及通过视网膜Sonic Hedgehog信号调控机制研究</t>
  </si>
  <si>
    <t>2022JJ40001</t>
  </si>
  <si>
    <t>李红惠</t>
  </si>
  <si>
    <t>基于客观定量技术探究用眼行为模式对近视眼发生发展的影响</t>
  </si>
  <si>
    <t>2022JJ40002</t>
  </si>
  <si>
    <t>温龙波</t>
  </si>
  <si>
    <t>长沙市第四医院</t>
  </si>
  <si>
    <t>长沙市第四医院小计</t>
  </si>
  <si>
    <t>光动力治疗诱导的鼻咽癌肿瘤干细胞自噬行为与其耐受性关系的研究</t>
  </si>
  <si>
    <t>2022JJ30044</t>
  </si>
  <si>
    <t>彭亚</t>
  </si>
  <si>
    <t>肠道AKK菌代谢短链脂肪酸调控TRPM8转录增强胰腺癌吉西他滨敏感性的机制研究</t>
  </si>
  <si>
    <t>2022JJ30626</t>
  </si>
  <si>
    <t>刘杰锋</t>
  </si>
  <si>
    <t>中性粒细胞胞外诱捕网（NETs）介导乳腺癌放疗抵抗的机制研究</t>
  </si>
  <si>
    <t>2022JJ40516</t>
  </si>
  <si>
    <t>赵俊杰</t>
  </si>
  <si>
    <t>游离脂肪酸受体4保护大鼠心肌缺血再灌注损伤的机制研究</t>
  </si>
  <si>
    <t>2022JJ70044</t>
  </si>
  <si>
    <t>戴朝晖</t>
  </si>
  <si>
    <t>长沙市第一医院</t>
  </si>
  <si>
    <t>长沙市第一医院小计</t>
  </si>
  <si>
    <t>新型AT1R相关蛋白-细胞膜核仁素调节AT1R内化功能促进AngII介导的VSMCs表型转化及其机制</t>
  </si>
  <si>
    <t>2022JJ30627</t>
  </si>
  <si>
    <t>方立</t>
  </si>
  <si>
    <t>VPO1促慢性心衰心肌细胞程序性坏死的作用及机制研究</t>
  </si>
  <si>
    <t>2022JJ40517</t>
  </si>
  <si>
    <t>张银妆</t>
  </si>
  <si>
    <t>EGR3通过PRMT1介导STAT3精氨酸甲基化抑制肥胖相关性肾病足细胞损伤的机制研究</t>
  </si>
  <si>
    <t>2022JJ70045</t>
  </si>
  <si>
    <t>彭琳</t>
  </si>
  <si>
    <t>L007-0069抗多重耐药金黄色葡萄球菌及其作用机制研究</t>
  </si>
  <si>
    <t>2022JJ70046</t>
  </si>
  <si>
    <t>伍勇</t>
  </si>
  <si>
    <t>基于GC-SAW检测吸入性及静脉麻醉药呼出气浓度</t>
  </si>
  <si>
    <t>2022JJ80036</t>
  </si>
  <si>
    <t>何鸽飞</t>
  </si>
  <si>
    <t>长沙市妇幼保健院</t>
  </si>
  <si>
    <t>长沙市妇幼保健院小计</t>
  </si>
  <si>
    <t>含镉聚苯乙烯微塑料抑制小鼠睾丸HIF-1α高稳态毒害生殖细胞的机制研究</t>
  </si>
  <si>
    <t>2022JJ30628</t>
  </si>
  <si>
    <t>毛增辉</t>
  </si>
  <si>
    <t>孕妇肠道、胎盘微生物菌群失调与胎儿生长受限的相关性研究</t>
  </si>
  <si>
    <t>2022JJ30629</t>
  </si>
  <si>
    <t>唐慧</t>
  </si>
  <si>
    <t>基于AI技术的孕期精准营养管理在超重和肥胖妇女中的应用研究</t>
  </si>
  <si>
    <t>2022JJ70047</t>
  </si>
  <si>
    <t>李华</t>
  </si>
  <si>
    <t>肾小球系膜细胞dsDNA/cGAS /STING/IFN-β信号轴活化对狼疮性肾炎进展影响及机制研究</t>
  </si>
  <si>
    <t>2022JJ70048</t>
  </si>
  <si>
    <t>陶思思</t>
  </si>
  <si>
    <t>长沙医学院</t>
  </si>
  <si>
    <t>长沙医学院小计</t>
  </si>
  <si>
    <t>Apelin-13通过上调lncRNA BDNF-AS m6A甲基化水平抗阿尔兹海默病机制研究</t>
  </si>
  <si>
    <t>2022JJ30640</t>
  </si>
  <si>
    <t>罗怀青</t>
  </si>
  <si>
    <t>单分子聚合物纳米反应器的设计、制备及应用</t>
  </si>
  <si>
    <t>2022JJ40528</t>
  </si>
  <si>
    <t>许钱</t>
  </si>
  <si>
    <t>基于HDAC和IDH的三嗪类衍生物的合成与抗肿瘤活性研究</t>
  </si>
  <si>
    <t>2022JJ40529</t>
  </si>
  <si>
    <t>戴求资</t>
  </si>
  <si>
    <t>金荞麦黄酮类化合物协同靶向HGF/c-MET信号通路抑制NSCLC侵袭转移的机制研究</t>
  </si>
  <si>
    <t>2022JJ40530</t>
  </si>
  <si>
    <t>李弘德</t>
  </si>
  <si>
    <t>长沙市中心医院</t>
  </si>
  <si>
    <t>长沙市中心医院小计</t>
  </si>
  <si>
    <t>LncRNA SMILR介导血管平滑肌细胞增殖与迁移在冠状动脉支架内再狭窄中的作用及机制研究</t>
  </si>
  <si>
    <t>2022JJ30631</t>
  </si>
  <si>
    <t>金桥</t>
  </si>
  <si>
    <t>功能优化双相仿生套筒骨腱界面支架的构建及其作用机制研究</t>
  </si>
  <si>
    <t>2022JJ40518</t>
  </si>
  <si>
    <t>史强</t>
  </si>
  <si>
    <t>中冶长天国际工程有限责任公司</t>
  </si>
  <si>
    <t>中冶长天国际工程有限责任公司小计</t>
  </si>
  <si>
    <t>超低热值燃气在多孔介质中富氧燃烧的着火抑制和燃烧强化多元机制的耦联解析</t>
  </si>
  <si>
    <t>2022JJ40883</t>
  </si>
  <si>
    <t>王业峰</t>
  </si>
  <si>
    <t>基于气固两相燃料复合供热的铁矿石富氢烧结机理与优化研究</t>
  </si>
  <si>
    <t>2022JJ40884</t>
  </si>
  <si>
    <t>朱蓉甲</t>
  </si>
  <si>
    <t>湖南光琇高新生命科技有限公司</t>
  </si>
  <si>
    <t>严重无头精子症候选新基因ZMYND15突变使其与HDACs复合物功能受限导致男性不育的分子机制研究</t>
  </si>
  <si>
    <t>2022JJ30018</t>
  </si>
  <si>
    <t>李维娜</t>
  </si>
  <si>
    <t>长沙市口腔医院</t>
  </si>
  <si>
    <t>半枝莲药效成分激活固有免疫抑制口腔癌变的机制研究</t>
  </si>
  <si>
    <t>2022JJ30630</t>
  </si>
  <si>
    <t>长沙市食品药品检验所</t>
  </si>
  <si>
    <t>化妆品中危害成分检测关键技术研究</t>
  </si>
  <si>
    <t>2022JJ80037</t>
  </si>
  <si>
    <t>汪辉</t>
  </si>
  <si>
    <t>中国电建集团中南勘测设计研究院有限公司</t>
  </si>
  <si>
    <t>边坡工程多源异构监测数据融合及安全预警方法研究</t>
  </si>
  <si>
    <t>2022JJ30641</t>
  </si>
  <si>
    <t>袁维</t>
  </si>
  <si>
    <t>航天凯天环保科技股份有限公司</t>
  </si>
  <si>
    <t>基于微波辅助的竹材细胞壁微纳结构调控及其重组机制</t>
  </si>
  <si>
    <t>2022JJ40007</t>
  </si>
  <si>
    <t>葛省波</t>
  </si>
  <si>
    <t>长沙市中医医院（长沙市第八医院)</t>
  </si>
  <si>
    <t>黄芪烯醇通过调控miR-145/STC1/Notch1轴促进人角质形成细胞自噬从而改善银屑病</t>
  </si>
  <si>
    <t>2022JJ40519</t>
  </si>
  <si>
    <t>夏婕</t>
  </si>
  <si>
    <t>中国建筑第五工程局有限公司</t>
  </si>
  <si>
    <t>基于能量耗散理论的隧道充填型防突结构安全厚度预测方法研究</t>
  </si>
  <si>
    <t>2022JJ40531</t>
  </si>
  <si>
    <t>杨子汉</t>
  </si>
  <si>
    <t>长沙民政职业技术学院</t>
  </si>
  <si>
    <t>思政融入高职艺术设计实践课程的混合式教学模式的构建及成效评价</t>
  </si>
  <si>
    <t>2022JJ60013</t>
  </si>
  <si>
    <t>何莎</t>
  </si>
  <si>
    <t>长沙市疾病预防控制中心</t>
  </si>
  <si>
    <t>结核分枝杆菌 PFGE分型方法的建立及其在聚集性疫情处置中的应用</t>
  </si>
  <si>
    <t>2022JJ70049</t>
  </si>
  <si>
    <t>田斌</t>
  </si>
  <si>
    <t>湖南特瑞精密医疗器械有限公司</t>
  </si>
  <si>
    <t>医用顺应性硅橡胶球囊破裂的影响因素及质量控制方法研究</t>
  </si>
  <si>
    <t>2022JJ80017</t>
  </si>
  <si>
    <t>黄凯</t>
  </si>
  <si>
    <t>湖南源品细胞生物科技有限公司</t>
  </si>
  <si>
    <t>人脂肪间充质干细胞微球可注射凝胶治疗骨性关节炎的机制研究和质量检测</t>
  </si>
  <si>
    <t>2022JJ80018</t>
  </si>
  <si>
    <t>邹江鹰</t>
  </si>
  <si>
    <t>湖南远泰生物技术有限公司</t>
  </si>
  <si>
    <t>记忆型CAR-T细胞的制备工艺、质控方法开发及监管科学研究</t>
  </si>
  <si>
    <t>2022JJ80019</t>
  </si>
  <si>
    <t>陈泽建</t>
  </si>
  <si>
    <t>九芝堂股份有限公司</t>
  </si>
  <si>
    <t>益龄精制剂过程特征成分变化规律及其质量控制方法研究</t>
  </si>
  <si>
    <t>2022JJ80025</t>
  </si>
  <si>
    <t>黄胜</t>
  </si>
  <si>
    <t>可孚医疗科技股份有限公司</t>
  </si>
  <si>
    <t>实时动态血糖监测仪准确度指标的溯源性建立及评价研究</t>
  </si>
  <si>
    <t>2022JJ80027</t>
  </si>
  <si>
    <t>付亚成</t>
  </si>
  <si>
    <t>长沙科众医疗科技有限公司</t>
  </si>
  <si>
    <t>基于Endoport联合神经内镜清除脑血肿的技术优化及产品研发和前瞻性临床应用研究</t>
  </si>
  <si>
    <t>2022JJ80035</t>
  </si>
  <si>
    <t>李永亮</t>
  </si>
  <si>
    <t>中国检验认证集团湖南有限公司</t>
  </si>
  <si>
    <t>特膳食品中功能肽及特异蛋白的高效识别关键技术研究</t>
  </si>
  <si>
    <t>2022JJ90019</t>
  </si>
  <si>
    <t>王美玲</t>
  </si>
  <si>
    <t>浏阳市</t>
  </si>
  <si>
    <t>浏阳市小计</t>
  </si>
  <si>
    <t>湖南欧亚药业有限公司</t>
  </si>
  <si>
    <t>抗病毒药物磷酸奥司他韦的工艺开发</t>
  </si>
  <si>
    <t>2022JJ80003</t>
  </si>
  <si>
    <t>田家林</t>
  </si>
  <si>
    <t>湖南安邦制药股份有限公司</t>
  </si>
  <si>
    <t>银黄清肺胶囊上市后再评价研究</t>
  </si>
  <si>
    <t>2022JJ80001</t>
  </si>
  <si>
    <t>李艳波</t>
  </si>
  <si>
    <t>天地恒一制药股份有限公司</t>
  </si>
  <si>
    <t>天地恒一制药股份有限公司小计</t>
  </si>
  <si>
    <t>枸橼酸托法替布连续流合成和在线快检技术研究</t>
  </si>
  <si>
    <t>2022JJ80029</t>
  </si>
  <si>
    <t>曾伟强</t>
  </si>
  <si>
    <t>清热消炎宁片质量标准与抗菌抗病毒作用机制研究</t>
  </si>
  <si>
    <t>2022JJ80030</t>
  </si>
  <si>
    <t>马洁</t>
  </si>
  <si>
    <t>株洲市</t>
  </si>
  <si>
    <t>株洲市小计</t>
  </si>
  <si>
    <t>株洲市本级及辖区</t>
  </si>
  <si>
    <t>株洲市本级及辖区小计</t>
  </si>
  <si>
    <t>株洲市中心医院</t>
  </si>
  <si>
    <t>株洲市中心医院小计</t>
  </si>
  <si>
    <t>有氧康复运动经EETs调控心肌细胞外泌体释放参与心脏重构机制研究</t>
  </si>
  <si>
    <t>2022JJ30082</t>
  </si>
  <si>
    <t>郭媛</t>
  </si>
  <si>
    <t>基于“护联体”模式的农村“互联网+护理服务” 的构建与实施</t>
  </si>
  <si>
    <t>2022JJ31023</t>
  </si>
  <si>
    <t>谭江红</t>
  </si>
  <si>
    <t>lncRNA GAS5通过DNMT1表观沉默FOXM1抑制胶质瘤进展的机制研究</t>
  </si>
  <si>
    <t>2022JJ31024</t>
  </si>
  <si>
    <t>韩德清</t>
  </si>
  <si>
    <t>硫化氢改善HHCY诱发心肌重构新机制：FUNDC1介导的线粒体自噬-能量代谢重编程抑制细胞衰老</t>
  </si>
  <si>
    <t>2022JJ40885</t>
  </si>
  <si>
    <t>李亚灵</t>
  </si>
  <si>
    <t>生物活性物质缓释BC/ALG组织工程支架促进胰岛移植物存活和再血管化作用及其机制的研究</t>
  </si>
  <si>
    <t>2022JJ40886</t>
  </si>
  <si>
    <t>杨召铭</t>
  </si>
  <si>
    <t>IRF6通过FOXA1/GATA3信号通路抑制EMT和肿瘤细胞干性对结直肠癌转移和化疗敏感性的作用</t>
  </si>
  <si>
    <t>2022JJ70085</t>
  </si>
  <si>
    <t>谭林</t>
  </si>
  <si>
    <t>艾拉莫德调控NLRP3炎性小体在急性肾缺血再灌注损伤中的保护作用及机制研究</t>
  </si>
  <si>
    <t>2022JJ70086</t>
  </si>
  <si>
    <t>喻慎仪</t>
  </si>
  <si>
    <t>柿叶黄酮控释片制备及其相关体外研究</t>
  </si>
  <si>
    <t>2022JJ80050</t>
  </si>
  <si>
    <t>王彦辰</t>
  </si>
  <si>
    <t>湖南千金湘江药业股份有限公司</t>
  </si>
  <si>
    <t>二聚体型抗流感新药的设计、合成及生物活性研究</t>
  </si>
  <si>
    <t>2022JJ80004</t>
  </si>
  <si>
    <t>朱颖熹</t>
  </si>
  <si>
    <t>株洲千金药业股份有限公司</t>
  </si>
  <si>
    <t>湖南省独家品种盐酸地芬尼多片原料药的多晶型研究</t>
  </si>
  <si>
    <t>2022JJ80048</t>
  </si>
  <si>
    <t>高海丽</t>
  </si>
  <si>
    <t>株洲市食品药品检验所</t>
  </si>
  <si>
    <t>富马酸伏诺拉生片质量标准研究</t>
  </si>
  <si>
    <t>2022JJ80049</t>
  </si>
  <si>
    <t>朱跃芳</t>
  </si>
  <si>
    <t>湖南铁路科技职业技术学院</t>
  </si>
  <si>
    <t>基于量子混沌密钥加密算法改善铁路通信信号安全性研究</t>
  </si>
  <si>
    <t>2022JJ60009</t>
  </si>
  <si>
    <t>蒋逢灵</t>
  </si>
  <si>
    <t>湘潭市</t>
  </si>
  <si>
    <t>湘潭市小计</t>
  </si>
  <si>
    <t>湘潭市本级及辖区</t>
  </si>
  <si>
    <t>湘潭市本级及辖区小计</t>
  </si>
  <si>
    <t>湘潭市中心医院</t>
  </si>
  <si>
    <t>湘潭市中心医院小计</t>
  </si>
  <si>
    <t>PXDN促细胞外基质降解介导腹主动脉瘤发生的机制研究</t>
  </si>
  <si>
    <t>2022JJ30575</t>
  </si>
  <si>
    <t>基于趋化素样因子1介导的细胞焦亡解析二氢杨梅素治疗心肌缺血再灌注损伤机制研究</t>
  </si>
  <si>
    <t>2022JJ40456</t>
  </si>
  <si>
    <t>刘莎莎</t>
  </si>
  <si>
    <t>IFN-I通路调节BAFF介导胆道闭锁患儿肝脏自身免疫损伤的机制研究</t>
  </si>
  <si>
    <t>2022JJ40457</t>
  </si>
  <si>
    <t>徐一平</t>
  </si>
  <si>
    <t>肺部B线引导下强化出院后亚临床心衰患者管理的临床研究</t>
  </si>
  <si>
    <t>2022JJ70042</t>
  </si>
  <si>
    <t>朱云龙</t>
  </si>
  <si>
    <t>癌症早诊早治穿刺导航机器人的临床示范应用研究</t>
  </si>
  <si>
    <t>2022JJ80031</t>
  </si>
  <si>
    <t>许章华</t>
  </si>
  <si>
    <t>湘潭市第一人民医院</t>
  </si>
  <si>
    <t>RRM2激活前列腺癌骨转移微环境中休眠肿瘤细胞的机制研究</t>
  </si>
  <si>
    <t>2022JJ30574</t>
  </si>
  <si>
    <t>杨清</t>
  </si>
  <si>
    <t>湘潭市工矿电传动车辆质量检验中心</t>
  </si>
  <si>
    <t>基于力磁效应的自卸车法兰面螺栓松动检测技术研究</t>
  </si>
  <si>
    <t>2022JJ90016</t>
  </si>
  <si>
    <t>曾立英</t>
  </si>
  <si>
    <t>湖南软件职业技术大学</t>
  </si>
  <si>
    <t>乡村振兴背景下湖湘传统村镇文旅融合项目决策模型研究</t>
  </si>
  <si>
    <t>2022JJ60004</t>
  </si>
  <si>
    <t>黄子云</t>
  </si>
  <si>
    <t>衡阳市</t>
  </si>
  <si>
    <t>衡阳市小计</t>
  </si>
  <si>
    <t>衡阳市本级及辖区</t>
  </si>
  <si>
    <t>衡阳市本级及辖区小计</t>
  </si>
  <si>
    <t>衡阳市中心医院</t>
  </si>
  <si>
    <t>衡阳市中心医院小计</t>
  </si>
  <si>
    <t>U2AF2/circMMP1/miR-1305促进胃癌生长与转移的机制研究</t>
  </si>
  <si>
    <t>2022JJ30106</t>
  </si>
  <si>
    <t>李珍发</t>
  </si>
  <si>
    <t>STAT3负调控PTEN恢复七氟醚后处理对糖尿病大鼠的心脏保护作用及其机制</t>
  </si>
  <si>
    <t>2022JJ70004</t>
  </si>
  <si>
    <t>谭滇湘</t>
  </si>
  <si>
    <t>鹦鹉热衣原体包涵体膜蛋白CPSIT_0844致炎的分子机制</t>
  </si>
  <si>
    <t>2022JJ70005</t>
  </si>
  <si>
    <t>严晓亮</t>
  </si>
  <si>
    <t>衡阳市妇幼保健院</t>
  </si>
  <si>
    <t>TMAO促动脉粥样硬化的新机制：TET2-/- /NDUFB9介导能量代谢重编程促血管内皮细胞焦亡</t>
  </si>
  <si>
    <t>2022JJ40016</t>
  </si>
  <si>
    <t>衡阳市蔬菜研究所</t>
  </si>
  <si>
    <t>辣椒炭疽病生防菌的筛选及防效机理研究</t>
  </si>
  <si>
    <t>2022JJ50017</t>
  </si>
  <si>
    <t>陈琳</t>
  </si>
  <si>
    <t>衡阳计量测试中心</t>
  </si>
  <si>
    <t>湖南省自动售水机运营市场监管研究与实践</t>
  </si>
  <si>
    <t>2022JJ90001</t>
  </si>
  <si>
    <t>罗雄峰</t>
  </si>
  <si>
    <t>邵阳市</t>
  </si>
  <si>
    <t>邵阳市小计</t>
  </si>
  <si>
    <t>邵阳市本级及辖区</t>
  </si>
  <si>
    <t>邵阳市本级及辖区小计</t>
  </si>
  <si>
    <t>邵阳市中心医院</t>
  </si>
  <si>
    <t>脂肪间充质干细胞凝胶研发及在椎间盘纤维环修复中的应用研究</t>
  </si>
  <si>
    <t>2022JJ50024</t>
  </si>
  <si>
    <t>李勇</t>
  </si>
  <si>
    <t>邵阳学院附属第一医院</t>
  </si>
  <si>
    <t>miR-146b激活Wnt/β-catenin信号通路对早产儿支气管肺发育不良的保护作用及机制研究</t>
  </si>
  <si>
    <t>2022JJ70040</t>
  </si>
  <si>
    <t>刘瑾</t>
  </si>
  <si>
    <t>岳阳市</t>
  </si>
  <si>
    <t>岳阳市小计</t>
  </si>
  <si>
    <t>岳阳市本级及辖区</t>
  </si>
  <si>
    <t>岳阳市本级及辖区小计</t>
  </si>
  <si>
    <t>岳阳市妇幼保健院</t>
  </si>
  <si>
    <t>岳阳市妇幼保健院小计</t>
  </si>
  <si>
    <t>circAPPα激活CMA介导溶酶体改善AD脂质代谢相关机制研究</t>
  </si>
  <si>
    <t>2022JJ30041</t>
  </si>
  <si>
    <t>李然</t>
  </si>
  <si>
    <t>Circ-sAPPα促进淀粉样蛋白降解并改善AD记忆障碍的机制研究</t>
  </si>
  <si>
    <t>2022JJ30579</t>
  </si>
  <si>
    <t>陈地灵</t>
  </si>
  <si>
    <t>颗粒细胞介导miR-150-5p-ADIPOR2-SCD/FADS1/2轴加速PCOS形成的分子机制</t>
  </si>
  <si>
    <t>2022JJ30580</t>
  </si>
  <si>
    <t>陈卓</t>
  </si>
  <si>
    <t>脂三针配伍丰隆穴调控AD小鼠脂质代谢改善突触功能及机制研究</t>
  </si>
  <si>
    <t>2022JJ40460</t>
  </si>
  <si>
    <t>徐长琼</t>
  </si>
  <si>
    <t>岳阳市二人民医院</t>
  </si>
  <si>
    <t>岳阳市二人民医院小计</t>
  </si>
  <si>
    <t>染色质重塑蛋白LSH通过改变核内miR-4284水平调控肺癌进展的研究</t>
  </si>
  <si>
    <t>2022JJ30578</t>
  </si>
  <si>
    <t>刘崇梅</t>
  </si>
  <si>
    <t>tRF-RNA3013A通过结合STAU1蛋白促进肝细胞癌进展的机制研究</t>
  </si>
  <si>
    <t>2022JJ40458</t>
  </si>
  <si>
    <t>张燕</t>
  </si>
  <si>
    <t>胎盘面TGF-β/Smad 信号通路介导Treg/Th17平衡预防复发性流产的机制研究</t>
  </si>
  <si>
    <t>2022JJ40459</t>
  </si>
  <si>
    <t>易小春</t>
  </si>
  <si>
    <t>岳阳市一人民医院</t>
  </si>
  <si>
    <t>岳阳市一人民医院小计</t>
  </si>
  <si>
    <t>PDX模型在非肌层浸润性膀胱癌个体化精准治疗方案筛选中的应用研究</t>
  </si>
  <si>
    <t>2022JJ30581</t>
  </si>
  <si>
    <t>彭世波</t>
  </si>
  <si>
    <t>基于计算机自适应认知训练技术的卒中后康复训练临床研究</t>
  </si>
  <si>
    <t>2022JJ70043</t>
  </si>
  <si>
    <t>尚云峰</t>
  </si>
  <si>
    <t>岳阳职业技术学院</t>
  </si>
  <si>
    <t>洞庭湖水稻区蝗虫抗菌肽对肠道免疫及屏障功能的影响及其机制研究</t>
  </si>
  <si>
    <t>2022JJ60011</t>
  </si>
  <si>
    <t>骆雪</t>
  </si>
  <si>
    <t>岳阳新华达制药有限公司</t>
  </si>
  <si>
    <t>一种新型葡萄糖酸钙锌口服溶液的研究开发</t>
  </si>
  <si>
    <t>2022JJ80034</t>
  </si>
  <si>
    <t>舒森</t>
  </si>
  <si>
    <t>常德市</t>
  </si>
  <si>
    <t>常德市小计</t>
  </si>
  <si>
    <t>常德市本级及辖区</t>
  </si>
  <si>
    <t>常德市本级及辖区小计</t>
  </si>
  <si>
    <t>常德市第一中医医院</t>
  </si>
  <si>
    <t>常德市第一中医医院小计</t>
  </si>
  <si>
    <t>独活寄生汤通过调控外泌体转运miRNA介导自噬治疗膝骨关节炎的机制研究</t>
  </si>
  <si>
    <t>2022JJ30087</t>
  </si>
  <si>
    <t>段建辉</t>
  </si>
  <si>
    <t>基于miR-370-3p靶向NLRP3抑制BMECs焦亡探讨化痰通络汤治疗急性脑梗死的机制</t>
  </si>
  <si>
    <t>2022JJ30088</t>
  </si>
  <si>
    <t>龚翠兰</t>
  </si>
  <si>
    <t>基于TLR4/NLRP3/IL-1β/NF-κB信号轴探讨加味四妙散防治痛风性关节炎的机制研究</t>
  </si>
  <si>
    <t>2022JJ30089</t>
  </si>
  <si>
    <t>肖群飞</t>
  </si>
  <si>
    <t>密蒙花颗粒对干眼雄激素受体与自噬交互作用的影响及其机制研究</t>
  </si>
  <si>
    <t>2022JJ40004</t>
  </si>
  <si>
    <t>覃艮艳</t>
  </si>
  <si>
    <t>常德市第一人民医院</t>
  </si>
  <si>
    <t>常德市第一人民医院小计</t>
  </si>
  <si>
    <t>PXDN介导肺血管内皮细胞EndMT促肺动脉高压作用及机制</t>
  </si>
  <si>
    <t>2022JJ30086</t>
  </si>
  <si>
    <t>葛良清</t>
  </si>
  <si>
    <t>白藜芦醇通过STING/NLRP3途径抑制内皮细胞焦亡抗动脉粥样硬化的作用及机制研究</t>
  </si>
  <si>
    <t>2022JJ40003</t>
  </si>
  <si>
    <t>张瑶</t>
  </si>
  <si>
    <t>探讨高糖及低氧对原代视网膜血管内皮细胞紧密连接蛋白Claudins分子间相互作用的影响及初步机制</t>
  </si>
  <si>
    <t>2022JJ70001</t>
  </si>
  <si>
    <t>田蓉</t>
  </si>
  <si>
    <t>汉寿县</t>
  </si>
  <si>
    <t>汉寿县小计</t>
  </si>
  <si>
    <t>康普药业股份有限公司</t>
  </si>
  <si>
    <t>国家临床必需易短缺药品缩宫素注射液一致性评价研究</t>
  </si>
  <si>
    <t>2022JJ80026</t>
  </si>
  <si>
    <t>贺莲</t>
  </si>
  <si>
    <t>益阳市</t>
  </si>
  <si>
    <t>益阳市小计</t>
  </si>
  <si>
    <t>益阳市本级及辖区</t>
  </si>
  <si>
    <t>益阳市本级及辖区小计</t>
  </si>
  <si>
    <t>益阳医学高等专科学校</t>
  </si>
  <si>
    <t>益阳医学高等专科学校小计</t>
  </si>
  <si>
    <t>BDNF-nNOS-HDAC2通路介导新颖场景促进遥远恐惧消退的机制研究</t>
  </si>
  <si>
    <t>2022JJ30577</t>
  </si>
  <si>
    <t>黄伏连</t>
  </si>
  <si>
    <t>黄芪甲苷通过环状RNA促心梗后血管新生及机制研究</t>
  </si>
  <si>
    <t>2022JJ50039</t>
  </si>
  <si>
    <t>莫颖莉</t>
  </si>
  <si>
    <t>基于GLP-1/Wnt/β-catenin信号轴探讨六味地黄对2型糖尿病机制研究</t>
  </si>
  <si>
    <t>2022JJ80033</t>
  </si>
  <si>
    <t>周牡娜</t>
  </si>
  <si>
    <t>益阳市中心医院</t>
  </si>
  <si>
    <t>LncRNA DGCR5靶向caspase-1介导髓核细胞焦亡促进IDD进展机制研究</t>
  </si>
  <si>
    <t>2022JJ30576</t>
  </si>
  <si>
    <t>钟华</t>
  </si>
  <si>
    <t>湖南汉森制药股份有限公司</t>
  </si>
  <si>
    <t>碘海醇注射液一致性评价研究</t>
  </si>
  <si>
    <t>2022JJ80002</t>
  </si>
  <si>
    <t>杨华</t>
  </si>
  <si>
    <t>益阳市产商品质量监督检验研究院</t>
  </si>
  <si>
    <t>基于LC-MS/MS技术解析米糠谷维素转化特性及其抗炎活性功能评估</t>
  </si>
  <si>
    <t>2022JJ90017</t>
  </si>
  <si>
    <t>林海</t>
  </si>
  <si>
    <t>永州市</t>
  </si>
  <si>
    <t>永州市小计</t>
  </si>
  <si>
    <t>永州市本级及辖区</t>
  </si>
  <si>
    <t>永州市本级及辖区小计</t>
  </si>
  <si>
    <t>中国农业科学院衡阳红壤实验站</t>
  </si>
  <si>
    <t>长期施肥下红壤双季稻田土壤微团聚体磷组分对磷素有效性的调控机制</t>
  </si>
  <si>
    <t>2022JJ30648</t>
  </si>
  <si>
    <t>黄晶</t>
  </si>
  <si>
    <t>永州职业技术学院</t>
  </si>
  <si>
    <t>高产且稳定高青蒿素含量的青蒿品种选育研究</t>
  </si>
  <si>
    <t>2022JJ60010</t>
  </si>
  <si>
    <t>莫志军</t>
  </si>
  <si>
    <t>郴州市</t>
  </si>
  <si>
    <t>郴州市小计</t>
  </si>
  <si>
    <t>郴州市本级及辖区</t>
  </si>
  <si>
    <t>郴州市本级及辖区小计</t>
  </si>
  <si>
    <t>郴州市第一人民医院</t>
  </si>
  <si>
    <t>郴州市第一人民医院小计</t>
  </si>
  <si>
    <t>生物活性人工真皮对糖尿病大鼠创面治疗的作用及机制研究</t>
  </si>
  <si>
    <t>2022JJ30001</t>
  </si>
  <si>
    <t>刘俊</t>
  </si>
  <si>
    <t>基于Wnt/β-catenin信号通路探讨山奈酚促进牵张成骨的机制研究</t>
  </si>
  <si>
    <t>2022JJ30090</t>
  </si>
  <si>
    <t>蒋校文</t>
  </si>
  <si>
    <t>硫化氢通过TGF-β1/Smad信号通路对口腔黏膜下纤维性变的影响及机制探讨</t>
  </si>
  <si>
    <t>2022JJ30091</t>
  </si>
  <si>
    <t>彭海艳</t>
  </si>
  <si>
    <t>mtDNA通过cGAS-STING信号通路调控脓毒症急性肾损伤细胞焦亡的作用及机制研究</t>
  </si>
  <si>
    <t>2022JJ30092</t>
  </si>
  <si>
    <t>戴新贵</t>
  </si>
  <si>
    <t>SIRT1调节HMGB2依赖的细胞焦亡在创伤性脑损伤中的作用及机制研究</t>
  </si>
  <si>
    <t>2022JJ30093</t>
  </si>
  <si>
    <t>高金鹏</t>
  </si>
  <si>
    <t>CDK5通过SIRT1/PGC-1信号途径调控脓毒症急性肾损伤线粒体损伤的机制研究</t>
  </si>
  <si>
    <t>2022JJ30094</t>
  </si>
  <si>
    <t>李琼</t>
  </si>
  <si>
    <t>新型冠状病毒免疫应答机制研究</t>
  </si>
  <si>
    <t>2022JJ30095</t>
  </si>
  <si>
    <t>张健</t>
  </si>
  <si>
    <t>Circ-ube3a介导细胞增殖和血管新生促进心梗后心肌再生的机制研究</t>
  </si>
  <si>
    <t>2022JJ40005</t>
  </si>
  <si>
    <t>胡露</t>
  </si>
  <si>
    <t>SIRT3 通过p53去乙酰化修饰调节Parkin线粒体转位促进自噬减轻LPS诱导的ALI/ARDS</t>
  </si>
  <si>
    <t>2022JJ40006</t>
  </si>
  <si>
    <t>李志旺</t>
  </si>
  <si>
    <t>GGPPS通过Rab26增加肺泡上皮细胞自噬调控肺纤维化的机制研究</t>
  </si>
  <si>
    <t>2022JJ70002</t>
  </si>
  <si>
    <t>陈美姿</t>
  </si>
  <si>
    <t>NOL6促进结直肠癌生长的作用及其分子机制</t>
  </si>
  <si>
    <t>2022JJ70003</t>
  </si>
  <si>
    <t>宋顺心</t>
  </si>
  <si>
    <t>娄底市</t>
  </si>
  <si>
    <t>娄底市小计</t>
  </si>
  <si>
    <t>娄底市本级及辖区</t>
  </si>
  <si>
    <t>娄底市本级及辖区小计</t>
  </si>
  <si>
    <t>娄底市中心医院</t>
  </si>
  <si>
    <t>CD90通过影响胃癌细胞干性特征导致其放化疗耐受的机制研究</t>
  </si>
  <si>
    <t>2022JJ70032</t>
  </si>
  <si>
    <t>周自华</t>
  </si>
  <si>
    <t>怀化市</t>
  </si>
  <si>
    <t>怀化市小计</t>
  </si>
  <si>
    <t>怀化市本级及辖区</t>
  </si>
  <si>
    <t>怀化市本级及辖区小计</t>
  </si>
  <si>
    <t>怀化市第二人民医院</t>
  </si>
  <si>
    <t>m6A识别蛋白YTHDC1通过调节RNA可变剪接促进胃癌生长和转移的作用和机制研究</t>
  </si>
  <si>
    <t>2022JJ30462</t>
  </si>
  <si>
    <t>谭力铭</t>
  </si>
  <si>
    <t>会同县</t>
  </si>
  <si>
    <t>会同县小计</t>
  </si>
  <si>
    <t>会同中科生态产业研究中心</t>
  </si>
  <si>
    <t>氮沉降背景下杉木不同根序细根的分解及其对SOC积累的影响</t>
  </si>
  <si>
    <t>2022JJ30468</t>
  </si>
  <si>
    <t>王清奎</t>
  </si>
  <si>
    <t>湘西土家族苗族自治州</t>
  </si>
  <si>
    <t>湘西土家族苗族自治州小计</t>
  </si>
  <si>
    <t>湘西土家族苗族自治州食品药品检验所</t>
  </si>
  <si>
    <t>土家药球药隔重楼药材质量标准研究</t>
  </si>
  <si>
    <t>2022JJ80032</t>
  </si>
  <si>
    <t>佘永红</t>
  </si>
  <si>
    <t>长沙市本级及辖区</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</si>
</sst>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宋体"/>
      <charset val="134"/>
      <scheme val="minor"/>
    </font>
    <font>
      <sz val="11"/>
      <name val="宋体"/>
      <family val="3"/>
      <charset val="134"/>
      <scheme val="minor"/>
    </font>
    <font>
      <b/>
      <sz val="11"/>
      <name val="宋体"/>
      <family val="3"/>
      <charset val="134"/>
      <scheme val="minor"/>
    </font>
    <font>
      <sz val="16"/>
      <name val="仿宋_GB2312"/>
      <family val="3"/>
      <charset val="134"/>
    </font>
    <font>
      <sz val="18"/>
      <name val="方正小标宋_GBK"/>
      <charset val="134"/>
    </font>
    <font>
      <b/>
      <sz val="11"/>
      <name val="黑体"/>
      <family val="3"/>
      <charset val="134"/>
    </font>
    <font>
      <b/>
      <sz val="11"/>
      <name val="宋体"/>
      <family val="3"/>
      <charset val="134"/>
    </font>
    <font>
      <sz val="11"/>
      <name val="方正小标宋_GBK"/>
      <charset val="134"/>
    </font>
    <font>
      <b/>
      <sz val="11"/>
      <name val="方正书宋_GBK"/>
      <charset val="134"/>
    </font>
    <font>
      <b/>
      <sz val="11"/>
      <name val="Times New Roman"/>
      <family val="1"/>
    </font>
    <font>
      <sz val="11"/>
      <name val="宋体"/>
      <family val="3"/>
      <charset val="134"/>
    </font>
    <font>
      <sz val="12"/>
      <name val="宋体"/>
      <family val="3"/>
      <charset val="134"/>
    </font>
    <font>
      <sz val="9"/>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1" fillId="0" borderId="0">
      <alignment vertical="center"/>
    </xf>
  </cellStyleXfs>
  <cellXfs count="50">
    <xf numFmtId="0" fontId="0" fillId="0" borderId="0" xfId="0"/>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1" fillId="2" borderId="0" xfId="0" applyFont="1" applyFill="1" applyAlignment="1">
      <alignment vertical="center" wrapText="1"/>
    </xf>
    <xf numFmtId="0" fontId="2" fillId="3" borderId="0" xfId="0" applyFont="1" applyFill="1" applyAlignment="1">
      <alignment vertical="center" wrapText="1"/>
    </xf>
    <xf numFmtId="0" fontId="1" fillId="3" borderId="0" xfId="0" applyFont="1" applyFill="1" applyAlignment="1">
      <alignment horizontal="center" vertical="center" wrapText="1"/>
    </xf>
    <xf numFmtId="0" fontId="1" fillId="3" borderId="0" xfId="0" applyFont="1" applyFill="1" applyAlignment="1">
      <alignment vertical="center" wrapText="1"/>
    </xf>
    <xf numFmtId="0" fontId="1" fillId="0" borderId="0" xfId="0" applyFont="1" applyAlignment="1">
      <alignment vertical="center"/>
    </xf>
    <xf numFmtId="0" fontId="1" fillId="0" borderId="0" xfId="0" applyFont="1" applyFill="1" applyBorder="1" applyAlignment="1">
      <alignmen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Fill="1" applyBorder="1" applyAlignment="1">
      <alignment vertical="center" wrapText="1"/>
    </xf>
    <xf numFmtId="0" fontId="1" fillId="0" borderId="1" xfId="0" applyFont="1" applyBorder="1" applyAlignment="1">
      <alignment vertical="center" wrapText="1"/>
    </xf>
    <xf numFmtId="0" fontId="1"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vertical="center"/>
    </xf>
    <xf numFmtId="0" fontId="1" fillId="0" borderId="0" xfId="0" applyFont="1" applyFill="1" applyBorder="1" applyAlignment="1">
      <alignment vertical="center"/>
    </xf>
    <xf numFmtId="0" fontId="2" fillId="0" borderId="1" xfId="0" applyFont="1" applyBorder="1" applyAlignment="1">
      <alignment vertical="center" wrapText="1"/>
    </xf>
    <xf numFmtId="0" fontId="1" fillId="0" borderId="1" xfId="0" applyFont="1" applyFill="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57"/>
  <sheetViews>
    <sheetView tabSelected="1" view="pageBreakPreview" topLeftCell="A2277" zoomScaleNormal="100" zoomScaleSheetLayoutView="100" workbookViewId="0">
      <selection activeCell="G2282" sqref="G2282"/>
    </sheetView>
  </sheetViews>
  <sheetFormatPr defaultColWidth="9" defaultRowHeight="13.5"/>
  <cols>
    <col min="1" max="1" width="6.75" style="5" customWidth="1"/>
    <col min="2" max="2" width="5.625" style="6" customWidth="1"/>
    <col min="3" max="3" width="14.75" style="6" customWidth="1"/>
    <col min="4" max="4" width="41.375" style="7" customWidth="1"/>
    <col min="5" max="5" width="6.625" style="6" customWidth="1"/>
    <col min="6" max="6" width="5.5" style="6" customWidth="1"/>
    <col min="7" max="7" width="10.375" style="7" customWidth="1"/>
    <col min="8" max="8" width="11.5" style="7" customWidth="1"/>
    <col min="9" max="9" width="6.875" style="6" customWidth="1"/>
    <col min="10" max="10" width="8.375" style="7" customWidth="1"/>
    <col min="11" max="11" width="8.25" style="7" customWidth="1"/>
    <col min="12" max="12" width="7.75" style="6" customWidth="1"/>
    <col min="13" max="13" width="11.25" style="8" customWidth="1"/>
    <col min="14" max="14" width="7" style="7" customWidth="1"/>
    <col min="15" max="15" width="11.125" style="7" customWidth="1"/>
    <col min="16" max="16384" width="9" style="7"/>
  </cols>
  <sheetData>
    <row r="1" spans="1:15" s="1" customFormat="1" ht="20.25">
      <c r="A1" s="29" t="s">
        <v>0</v>
      </c>
      <c r="B1" s="29"/>
      <c r="C1" s="30"/>
      <c r="D1" s="9"/>
      <c r="E1" s="15"/>
      <c r="F1" s="15"/>
      <c r="G1" s="9"/>
      <c r="H1" s="9"/>
      <c r="I1" s="15"/>
      <c r="J1" s="9"/>
      <c r="K1" s="9"/>
      <c r="L1" s="15"/>
      <c r="M1" s="22"/>
      <c r="N1" s="9"/>
      <c r="O1" s="9"/>
    </row>
    <row r="2" spans="1:15" s="1" customFormat="1" ht="33" customHeight="1">
      <c r="A2" s="31" t="s">
        <v>1</v>
      </c>
      <c r="B2" s="31"/>
      <c r="C2" s="31"/>
      <c r="D2" s="31"/>
      <c r="E2" s="31"/>
      <c r="F2" s="32"/>
      <c r="G2" s="31"/>
      <c r="H2" s="31"/>
      <c r="I2" s="31"/>
      <c r="J2" s="31"/>
      <c r="K2" s="31"/>
      <c r="L2" s="31"/>
      <c r="M2" s="31"/>
      <c r="N2" s="31"/>
      <c r="O2" s="31"/>
    </row>
    <row r="3" spans="1:15" s="1" customFormat="1" ht="47.1" customHeight="1">
      <c r="A3" s="10" t="s">
        <v>2</v>
      </c>
      <c r="B3" s="10" t="s">
        <v>3</v>
      </c>
      <c r="C3" s="10" t="s">
        <v>4</v>
      </c>
      <c r="D3" s="11" t="s">
        <v>5</v>
      </c>
      <c r="E3" s="11" t="s">
        <v>6</v>
      </c>
      <c r="F3" s="11" t="s">
        <v>7</v>
      </c>
      <c r="G3" s="16" t="s">
        <v>8</v>
      </c>
      <c r="H3" s="16" t="s">
        <v>9</v>
      </c>
      <c r="I3" s="16" t="s">
        <v>10</v>
      </c>
      <c r="J3" s="11" t="s">
        <v>11</v>
      </c>
      <c r="K3" s="11" t="s">
        <v>12</v>
      </c>
      <c r="L3" s="11" t="s">
        <v>13</v>
      </c>
      <c r="M3" s="11" t="s">
        <v>14</v>
      </c>
      <c r="N3" s="11" t="s">
        <v>15</v>
      </c>
      <c r="O3" s="11" t="s">
        <v>16</v>
      </c>
    </row>
    <row r="4" spans="1:15" s="1" customFormat="1" ht="27.95" customHeight="1">
      <c r="A4" s="33" t="s">
        <v>17</v>
      </c>
      <c r="B4" s="33"/>
      <c r="C4" s="33"/>
      <c r="D4" s="33"/>
      <c r="E4" s="11">
        <f>SUM(E5,E2252,E2276)</f>
        <v>18175</v>
      </c>
      <c r="F4" s="11"/>
      <c r="G4" s="17"/>
      <c r="H4" s="17"/>
      <c r="I4" s="17"/>
      <c r="J4" s="11"/>
      <c r="K4" s="11"/>
      <c r="L4" s="11"/>
      <c r="M4" s="11"/>
      <c r="N4" s="11"/>
      <c r="O4" s="11"/>
    </row>
    <row r="5" spans="1:15" s="1" customFormat="1" ht="27.95" customHeight="1">
      <c r="A5" s="33" t="s">
        <v>18</v>
      </c>
      <c r="B5" s="33"/>
      <c r="C5" s="33"/>
      <c r="D5" s="33"/>
      <c r="E5" s="11">
        <f>SUM(E6,E1864,E1956,E2170,E2173,E2178,E2193,E2205,E2245,E2248,E2250,E2241)</f>
        <v>17130</v>
      </c>
      <c r="F5" s="11"/>
      <c r="G5" s="17"/>
      <c r="H5" s="17"/>
      <c r="I5" s="17"/>
      <c r="J5" s="11"/>
      <c r="K5" s="11"/>
      <c r="L5" s="11"/>
      <c r="M5" s="11"/>
      <c r="N5" s="11"/>
      <c r="O5" s="11"/>
    </row>
    <row r="6" spans="1:15" s="1" customFormat="1" ht="27.95" customHeight="1">
      <c r="A6" s="34" t="s">
        <v>19</v>
      </c>
      <c r="B6" s="33" t="s">
        <v>20</v>
      </c>
      <c r="C6" s="33"/>
      <c r="D6" s="33"/>
      <c r="E6" s="11">
        <f>SUM(E7,E787,E999,E1114,E1209,E1293,E1374,E1443,E1505,E1566,E1618,E1656,E1677,E1697,E1715,E1732,E1748,E1763,E1776,E1789,E1800,E1811,E1820,E1829,E1843,E1836,E1849,E1855,E1859,E1863,)</f>
        <v>14520</v>
      </c>
      <c r="F6" s="11"/>
      <c r="G6" s="17"/>
      <c r="H6" s="17"/>
      <c r="I6" s="17"/>
      <c r="J6" s="11"/>
      <c r="K6" s="11"/>
      <c r="L6" s="11"/>
      <c r="M6" s="11"/>
      <c r="N6" s="11"/>
      <c r="O6" s="11"/>
    </row>
    <row r="7" spans="1:15" s="2" customFormat="1" ht="27.95" customHeight="1">
      <c r="A7" s="34"/>
      <c r="B7" s="34" t="s">
        <v>21</v>
      </c>
      <c r="C7" s="33" t="s">
        <v>22</v>
      </c>
      <c r="D7" s="33"/>
      <c r="E7" s="18">
        <f>SUM(E8,E312,E524,E696,E782)</f>
        <v>6210</v>
      </c>
      <c r="F7" s="11"/>
      <c r="G7" s="17"/>
      <c r="H7" s="17"/>
      <c r="I7" s="17"/>
      <c r="J7" s="11"/>
      <c r="K7" s="11"/>
      <c r="L7" s="11"/>
      <c r="M7" s="11"/>
      <c r="N7" s="11"/>
      <c r="O7" s="11"/>
    </row>
    <row r="8" spans="1:15" s="2" customFormat="1" ht="27.95" customHeight="1">
      <c r="A8" s="34"/>
      <c r="B8" s="34"/>
      <c r="C8" s="34" t="s">
        <v>23</v>
      </c>
      <c r="D8" s="13" t="s">
        <v>24</v>
      </c>
      <c r="E8" s="19">
        <f>SUM(E9:E311)</f>
        <v>3150</v>
      </c>
      <c r="F8" s="11"/>
      <c r="G8" s="17"/>
      <c r="H8" s="17"/>
      <c r="I8" s="17"/>
      <c r="J8" s="11"/>
      <c r="K8" s="11"/>
      <c r="L8" s="11"/>
      <c r="M8" s="11"/>
      <c r="N8" s="11"/>
      <c r="O8" s="11"/>
    </row>
    <row r="9" spans="1:15" s="1" customFormat="1" ht="32.1" customHeight="1">
      <c r="A9" s="34"/>
      <c r="B9" s="34"/>
      <c r="C9" s="34"/>
      <c r="D9" s="14" t="s">
        <v>25</v>
      </c>
      <c r="E9" s="19">
        <v>50</v>
      </c>
      <c r="F9" s="20">
        <v>1</v>
      </c>
      <c r="G9" s="21" t="s">
        <v>26</v>
      </c>
      <c r="H9" s="21" t="s">
        <v>27</v>
      </c>
      <c r="I9" s="19" t="s">
        <v>28</v>
      </c>
      <c r="J9" s="20">
        <v>2060203</v>
      </c>
      <c r="K9" s="20" t="s">
        <v>29</v>
      </c>
      <c r="L9" s="20">
        <v>50502</v>
      </c>
      <c r="M9" s="20" t="s">
        <v>30</v>
      </c>
      <c r="N9" s="20">
        <v>30299</v>
      </c>
      <c r="O9" s="20" t="s">
        <v>31</v>
      </c>
    </row>
    <row r="10" spans="1:15" s="1" customFormat="1" ht="32.1" customHeight="1">
      <c r="A10" s="34"/>
      <c r="B10" s="34"/>
      <c r="C10" s="34"/>
      <c r="D10" s="14" t="s">
        <v>32</v>
      </c>
      <c r="E10" s="19">
        <v>50</v>
      </c>
      <c r="F10" s="20">
        <v>1</v>
      </c>
      <c r="G10" s="21" t="s">
        <v>26</v>
      </c>
      <c r="H10" s="21" t="s">
        <v>33</v>
      </c>
      <c r="I10" s="19" t="s">
        <v>34</v>
      </c>
      <c r="J10" s="20">
        <v>2060203</v>
      </c>
      <c r="K10" s="20" t="s">
        <v>29</v>
      </c>
      <c r="L10" s="20">
        <v>50502</v>
      </c>
      <c r="M10" s="20" t="s">
        <v>30</v>
      </c>
      <c r="N10" s="20">
        <v>30299</v>
      </c>
      <c r="O10" s="20" t="s">
        <v>31</v>
      </c>
    </row>
    <row r="11" spans="1:15" s="1" customFormat="1" ht="32.1" customHeight="1">
      <c r="A11" s="34"/>
      <c r="B11" s="34"/>
      <c r="C11" s="34"/>
      <c r="D11" s="14" t="s">
        <v>35</v>
      </c>
      <c r="E11" s="19">
        <v>50</v>
      </c>
      <c r="F11" s="20">
        <v>1</v>
      </c>
      <c r="G11" s="21" t="s">
        <v>26</v>
      </c>
      <c r="H11" s="21" t="s">
        <v>36</v>
      </c>
      <c r="I11" s="19" t="s">
        <v>37</v>
      </c>
      <c r="J11" s="20">
        <v>2060203</v>
      </c>
      <c r="K11" s="20" t="s">
        <v>29</v>
      </c>
      <c r="L11" s="20">
        <v>50502</v>
      </c>
      <c r="M11" s="20" t="s">
        <v>30</v>
      </c>
      <c r="N11" s="20">
        <v>30299</v>
      </c>
      <c r="O11" s="20" t="s">
        <v>31</v>
      </c>
    </row>
    <row r="12" spans="1:15" s="1" customFormat="1" ht="32.1" customHeight="1">
      <c r="A12" s="34"/>
      <c r="B12" s="34"/>
      <c r="C12" s="34"/>
      <c r="D12" s="14" t="s">
        <v>38</v>
      </c>
      <c r="E12" s="19">
        <v>50</v>
      </c>
      <c r="F12" s="20">
        <v>1</v>
      </c>
      <c r="G12" s="21" t="s">
        <v>26</v>
      </c>
      <c r="H12" s="21" t="s">
        <v>39</v>
      </c>
      <c r="I12" s="19" t="s">
        <v>40</v>
      </c>
      <c r="J12" s="20">
        <v>2060203</v>
      </c>
      <c r="K12" s="20" t="s">
        <v>29</v>
      </c>
      <c r="L12" s="20">
        <v>50502</v>
      </c>
      <c r="M12" s="20" t="s">
        <v>30</v>
      </c>
      <c r="N12" s="20">
        <v>30299</v>
      </c>
      <c r="O12" s="20" t="s">
        <v>31</v>
      </c>
    </row>
    <row r="13" spans="1:15" s="1" customFormat="1" ht="32.1" customHeight="1">
      <c r="A13" s="34"/>
      <c r="B13" s="34"/>
      <c r="C13" s="34"/>
      <c r="D13" s="14" t="s">
        <v>41</v>
      </c>
      <c r="E13" s="19">
        <v>50</v>
      </c>
      <c r="F13" s="20">
        <v>1</v>
      </c>
      <c r="G13" s="21" t="s">
        <v>26</v>
      </c>
      <c r="H13" s="21" t="s">
        <v>42</v>
      </c>
      <c r="I13" s="19" t="s">
        <v>43</v>
      </c>
      <c r="J13" s="20">
        <v>2060203</v>
      </c>
      <c r="K13" s="20" t="s">
        <v>29</v>
      </c>
      <c r="L13" s="20">
        <v>50502</v>
      </c>
      <c r="M13" s="20" t="s">
        <v>30</v>
      </c>
      <c r="N13" s="20">
        <v>30299</v>
      </c>
      <c r="O13" s="20" t="s">
        <v>31</v>
      </c>
    </row>
    <row r="14" spans="1:15" s="1" customFormat="1" ht="32.1" customHeight="1">
      <c r="A14" s="34"/>
      <c r="B14" s="34"/>
      <c r="C14" s="34"/>
      <c r="D14" s="14" t="s">
        <v>44</v>
      </c>
      <c r="E14" s="19">
        <v>50</v>
      </c>
      <c r="F14" s="20">
        <v>1</v>
      </c>
      <c r="G14" s="21" t="s">
        <v>26</v>
      </c>
      <c r="H14" s="21" t="s">
        <v>45</v>
      </c>
      <c r="I14" s="19" t="s">
        <v>46</v>
      </c>
      <c r="J14" s="20">
        <v>2060203</v>
      </c>
      <c r="K14" s="20" t="s">
        <v>29</v>
      </c>
      <c r="L14" s="20">
        <v>50502</v>
      </c>
      <c r="M14" s="20" t="s">
        <v>30</v>
      </c>
      <c r="N14" s="20">
        <v>30299</v>
      </c>
      <c r="O14" s="20" t="s">
        <v>31</v>
      </c>
    </row>
    <row r="15" spans="1:15" s="1" customFormat="1" ht="32.1" customHeight="1">
      <c r="A15" s="34"/>
      <c r="B15" s="34"/>
      <c r="C15" s="34"/>
      <c r="D15" s="14" t="s">
        <v>47</v>
      </c>
      <c r="E15" s="19">
        <v>50</v>
      </c>
      <c r="F15" s="20">
        <v>1</v>
      </c>
      <c r="G15" s="21" t="s">
        <v>26</v>
      </c>
      <c r="H15" s="21" t="s">
        <v>48</v>
      </c>
      <c r="I15" s="19" t="s">
        <v>49</v>
      </c>
      <c r="J15" s="20">
        <v>2060203</v>
      </c>
      <c r="K15" s="20" t="s">
        <v>29</v>
      </c>
      <c r="L15" s="20">
        <v>50502</v>
      </c>
      <c r="M15" s="20" t="s">
        <v>30</v>
      </c>
      <c r="N15" s="20">
        <v>30299</v>
      </c>
      <c r="O15" s="20" t="s">
        <v>31</v>
      </c>
    </row>
    <row r="16" spans="1:15" s="1" customFormat="1" ht="32.1" customHeight="1">
      <c r="A16" s="34"/>
      <c r="B16" s="34"/>
      <c r="C16" s="34"/>
      <c r="D16" s="14" t="s">
        <v>50</v>
      </c>
      <c r="E16" s="19">
        <v>50</v>
      </c>
      <c r="F16" s="20">
        <v>1</v>
      </c>
      <c r="G16" s="21" t="s">
        <v>26</v>
      </c>
      <c r="H16" s="21" t="s">
        <v>51</v>
      </c>
      <c r="I16" s="19" t="s">
        <v>52</v>
      </c>
      <c r="J16" s="20">
        <v>2060203</v>
      </c>
      <c r="K16" s="20" t="s">
        <v>29</v>
      </c>
      <c r="L16" s="20">
        <v>50502</v>
      </c>
      <c r="M16" s="20" t="s">
        <v>30</v>
      </c>
      <c r="N16" s="20">
        <v>30299</v>
      </c>
      <c r="O16" s="20" t="s">
        <v>31</v>
      </c>
    </row>
    <row r="17" spans="1:15" s="1" customFormat="1" ht="32.1" customHeight="1">
      <c r="A17" s="34"/>
      <c r="B17" s="34"/>
      <c r="C17" s="34"/>
      <c r="D17" s="14" t="s">
        <v>53</v>
      </c>
      <c r="E17" s="19">
        <v>50</v>
      </c>
      <c r="F17" s="20">
        <v>1</v>
      </c>
      <c r="G17" s="21" t="s">
        <v>26</v>
      </c>
      <c r="H17" s="21" t="s">
        <v>54</v>
      </c>
      <c r="I17" s="19" t="s">
        <v>55</v>
      </c>
      <c r="J17" s="20">
        <v>2060203</v>
      </c>
      <c r="K17" s="20" t="s">
        <v>29</v>
      </c>
      <c r="L17" s="20">
        <v>50502</v>
      </c>
      <c r="M17" s="20" t="s">
        <v>30</v>
      </c>
      <c r="N17" s="20">
        <v>30299</v>
      </c>
      <c r="O17" s="20" t="s">
        <v>31</v>
      </c>
    </row>
    <row r="18" spans="1:15" s="1" customFormat="1" ht="32.1" customHeight="1">
      <c r="A18" s="34"/>
      <c r="B18" s="34"/>
      <c r="C18" s="34"/>
      <c r="D18" s="14" t="s">
        <v>56</v>
      </c>
      <c r="E18" s="19">
        <v>50</v>
      </c>
      <c r="F18" s="20">
        <v>1</v>
      </c>
      <c r="G18" s="21" t="s">
        <v>26</v>
      </c>
      <c r="H18" s="21" t="s">
        <v>57</v>
      </c>
      <c r="I18" s="19" t="s">
        <v>58</v>
      </c>
      <c r="J18" s="20">
        <v>2060203</v>
      </c>
      <c r="K18" s="20" t="s">
        <v>29</v>
      </c>
      <c r="L18" s="20">
        <v>50502</v>
      </c>
      <c r="M18" s="20" t="s">
        <v>30</v>
      </c>
      <c r="N18" s="20">
        <v>30299</v>
      </c>
      <c r="O18" s="20" t="s">
        <v>31</v>
      </c>
    </row>
    <row r="19" spans="1:15" s="1" customFormat="1" ht="32.1" customHeight="1">
      <c r="A19" s="34"/>
      <c r="B19" s="34"/>
      <c r="C19" s="34"/>
      <c r="D19" s="14" t="s">
        <v>59</v>
      </c>
      <c r="E19" s="19">
        <v>50</v>
      </c>
      <c r="F19" s="20">
        <v>1</v>
      </c>
      <c r="G19" s="21" t="s">
        <v>26</v>
      </c>
      <c r="H19" s="21" t="s">
        <v>60</v>
      </c>
      <c r="I19" s="19" t="s">
        <v>61</v>
      </c>
      <c r="J19" s="20">
        <v>2060203</v>
      </c>
      <c r="K19" s="20" t="s">
        <v>29</v>
      </c>
      <c r="L19" s="20">
        <v>50502</v>
      </c>
      <c r="M19" s="20" t="s">
        <v>30</v>
      </c>
      <c r="N19" s="20">
        <v>30299</v>
      </c>
      <c r="O19" s="20" t="s">
        <v>31</v>
      </c>
    </row>
    <row r="20" spans="1:15" s="1" customFormat="1" ht="32.1" customHeight="1">
      <c r="A20" s="34"/>
      <c r="B20" s="34"/>
      <c r="C20" s="34"/>
      <c r="D20" s="14" t="s">
        <v>62</v>
      </c>
      <c r="E20" s="19">
        <v>50</v>
      </c>
      <c r="F20" s="20">
        <v>1</v>
      </c>
      <c r="G20" s="21" t="s">
        <v>26</v>
      </c>
      <c r="H20" s="21" t="s">
        <v>63</v>
      </c>
      <c r="I20" s="19" t="s">
        <v>64</v>
      </c>
      <c r="J20" s="20">
        <v>2060203</v>
      </c>
      <c r="K20" s="20" t="s">
        <v>29</v>
      </c>
      <c r="L20" s="20">
        <v>50502</v>
      </c>
      <c r="M20" s="20" t="s">
        <v>30</v>
      </c>
      <c r="N20" s="20">
        <v>30299</v>
      </c>
      <c r="O20" s="20" t="s">
        <v>31</v>
      </c>
    </row>
    <row r="21" spans="1:15" s="1" customFormat="1" ht="32.1" customHeight="1">
      <c r="A21" s="34"/>
      <c r="B21" s="34"/>
      <c r="C21" s="34"/>
      <c r="D21" s="14" t="s">
        <v>65</v>
      </c>
      <c r="E21" s="19">
        <v>50</v>
      </c>
      <c r="F21" s="20">
        <v>1</v>
      </c>
      <c r="G21" s="21" t="s">
        <v>26</v>
      </c>
      <c r="H21" s="21" t="s">
        <v>66</v>
      </c>
      <c r="I21" s="19" t="s">
        <v>67</v>
      </c>
      <c r="J21" s="20">
        <v>2060203</v>
      </c>
      <c r="K21" s="20" t="s">
        <v>29</v>
      </c>
      <c r="L21" s="20">
        <v>50502</v>
      </c>
      <c r="M21" s="20" t="s">
        <v>30</v>
      </c>
      <c r="N21" s="20">
        <v>30299</v>
      </c>
      <c r="O21" s="20" t="s">
        <v>31</v>
      </c>
    </row>
    <row r="22" spans="1:15" s="1" customFormat="1" ht="32.1" customHeight="1">
      <c r="A22" s="34"/>
      <c r="B22" s="34"/>
      <c r="C22" s="34"/>
      <c r="D22" s="14" t="s">
        <v>68</v>
      </c>
      <c r="E22" s="19">
        <v>50</v>
      </c>
      <c r="F22" s="20">
        <v>1</v>
      </c>
      <c r="G22" s="21" t="s">
        <v>26</v>
      </c>
      <c r="H22" s="21" t="s">
        <v>69</v>
      </c>
      <c r="I22" s="19" t="s">
        <v>70</v>
      </c>
      <c r="J22" s="20">
        <v>2060203</v>
      </c>
      <c r="K22" s="20" t="s">
        <v>29</v>
      </c>
      <c r="L22" s="20">
        <v>50502</v>
      </c>
      <c r="M22" s="20" t="s">
        <v>30</v>
      </c>
      <c r="N22" s="20">
        <v>30299</v>
      </c>
      <c r="O22" s="20" t="s">
        <v>31</v>
      </c>
    </row>
    <row r="23" spans="1:15" s="1" customFormat="1" ht="32.1" customHeight="1">
      <c r="A23" s="34" t="s">
        <v>19</v>
      </c>
      <c r="B23" s="34" t="s">
        <v>21</v>
      </c>
      <c r="C23" s="34" t="s">
        <v>23</v>
      </c>
      <c r="D23" s="14" t="s">
        <v>71</v>
      </c>
      <c r="E23" s="19">
        <v>50</v>
      </c>
      <c r="F23" s="20">
        <v>1</v>
      </c>
      <c r="G23" s="21" t="s">
        <v>26</v>
      </c>
      <c r="H23" s="21" t="s">
        <v>72</v>
      </c>
      <c r="I23" s="19" t="s">
        <v>73</v>
      </c>
      <c r="J23" s="20">
        <v>2060203</v>
      </c>
      <c r="K23" s="20" t="s">
        <v>29</v>
      </c>
      <c r="L23" s="20">
        <v>50502</v>
      </c>
      <c r="M23" s="20" t="s">
        <v>30</v>
      </c>
      <c r="N23" s="20">
        <v>30299</v>
      </c>
      <c r="O23" s="20" t="s">
        <v>31</v>
      </c>
    </row>
    <row r="24" spans="1:15" s="1" customFormat="1" ht="32.1" customHeight="1">
      <c r="A24" s="34"/>
      <c r="B24" s="34"/>
      <c r="C24" s="34"/>
      <c r="D24" s="14" t="s">
        <v>74</v>
      </c>
      <c r="E24" s="19">
        <v>50</v>
      </c>
      <c r="F24" s="20">
        <v>1</v>
      </c>
      <c r="G24" s="21" t="s">
        <v>26</v>
      </c>
      <c r="H24" s="21" t="s">
        <v>75</v>
      </c>
      <c r="I24" s="19" t="s">
        <v>76</v>
      </c>
      <c r="J24" s="20">
        <v>2060203</v>
      </c>
      <c r="K24" s="20" t="s">
        <v>29</v>
      </c>
      <c r="L24" s="20">
        <v>50502</v>
      </c>
      <c r="M24" s="20" t="s">
        <v>30</v>
      </c>
      <c r="N24" s="20">
        <v>30299</v>
      </c>
      <c r="O24" s="20" t="s">
        <v>31</v>
      </c>
    </row>
    <row r="25" spans="1:15" s="1" customFormat="1" ht="32.1" customHeight="1">
      <c r="A25" s="34"/>
      <c r="B25" s="34"/>
      <c r="C25" s="34"/>
      <c r="D25" s="14" t="s">
        <v>77</v>
      </c>
      <c r="E25" s="19">
        <v>50</v>
      </c>
      <c r="F25" s="20">
        <v>1</v>
      </c>
      <c r="G25" s="21" t="s">
        <v>26</v>
      </c>
      <c r="H25" s="21" t="s">
        <v>78</v>
      </c>
      <c r="I25" s="19" t="s">
        <v>79</v>
      </c>
      <c r="J25" s="20">
        <v>2060203</v>
      </c>
      <c r="K25" s="20" t="s">
        <v>29</v>
      </c>
      <c r="L25" s="20">
        <v>50502</v>
      </c>
      <c r="M25" s="20" t="s">
        <v>30</v>
      </c>
      <c r="N25" s="20">
        <v>30299</v>
      </c>
      <c r="O25" s="20" t="s">
        <v>31</v>
      </c>
    </row>
    <row r="26" spans="1:15" s="1" customFormat="1" ht="32.1" customHeight="1">
      <c r="A26" s="34"/>
      <c r="B26" s="34"/>
      <c r="C26" s="34"/>
      <c r="D26" s="14" t="s">
        <v>80</v>
      </c>
      <c r="E26" s="19">
        <v>50</v>
      </c>
      <c r="F26" s="20">
        <v>1</v>
      </c>
      <c r="G26" s="21" t="s">
        <v>26</v>
      </c>
      <c r="H26" s="21" t="s">
        <v>81</v>
      </c>
      <c r="I26" s="19" t="s">
        <v>82</v>
      </c>
      <c r="J26" s="20">
        <v>2060203</v>
      </c>
      <c r="K26" s="20" t="s">
        <v>29</v>
      </c>
      <c r="L26" s="20">
        <v>50502</v>
      </c>
      <c r="M26" s="20" t="s">
        <v>30</v>
      </c>
      <c r="N26" s="20">
        <v>30299</v>
      </c>
      <c r="O26" s="20" t="s">
        <v>31</v>
      </c>
    </row>
    <row r="27" spans="1:15" s="1" customFormat="1" ht="32.1" customHeight="1">
      <c r="A27" s="34"/>
      <c r="B27" s="34"/>
      <c r="C27" s="34"/>
      <c r="D27" s="14" t="s">
        <v>83</v>
      </c>
      <c r="E27" s="19">
        <v>50</v>
      </c>
      <c r="F27" s="20">
        <v>1</v>
      </c>
      <c r="G27" s="21" t="s">
        <v>26</v>
      </c>
      <c r="H27" s="21" t="s">
        <v>84</v>
      </c>
      <c r="I27" s="19" t="s">
        <v>85</v>
      </c>
      <c r="J27" s="20">
        <v>2060203</v>
      </c>
      <c r="K27" s="20" t="s">
        <v>29</v>
      </c>
      <c r="L27" s="20">
        <v>50502</v>
      </c>
      <c r="M27" s="20" t="s">
        <v>30</v>
      </c>
      <c r="N27" s="20">
        <v>30299</v>
      </c>
      <c r="O27" s="20" t="s">
        <v>31</v>
      </c>
    </row>
    <row r="28" spans="1:15" s="1" customFormat="1" ht="32.1" customHeight="1">
      <c r="A28" s="34"/>
      <c r="B28" s="34"/>
      <c r="C28" s="34"/>
      <c r="D28" s="14" t="s">
        <v>86</v>
      </c>
      <c r="E28" s="19">
        <v>50</v>
      </c>
      <c r="F28" s="20">
        <v>1</v>
      </c>
      <c r="G28" s="21" t="s">
        <v>26</v>
      </c>
      <c r="H28" s="21" t="s">
        <v>87</v>
      </c>
      <c r="I28" s="19" t="s">
        <v>88</v>
      </c>
      <c r="J28" s="20">
        <v>2060203</v>
      </c>
      <c r="K28" s="20" t="s">
        <v>29</v>
      </c>
      <c r="L28" s="20">
        <v>50502</v>
      </c>
      <c r="M28" s="20" t="s">
        <v>30</v>
      </c>
      <c r="N28" s="20">
        <v>30299</v>
      </c>
      <c r="O28" s="20" t="s">
        <v>31</v>
      </c>
    </row>
    <row r="29" spans="1:15" s="1" customFormat="1" ht="32.1" customHeight="1">
      <c r="A29" s="34"/>
      <c r="B29" s="34"/>
      <c r="C29" s="34"/>
      <c r="D29" s="14" t="s">
        <v>89</v>
      </c>
      <c r="E29" s="19">
        <v>50</v>
      </c>
      <c r="F29" s="20">
        <v>1</v>
      </c>
      <c r="G29" s="21" t="s">
        <v>26</v>
      </c>
      <c r="H29" s="21" t="s">
        <v>90</v>
      </c>
      <c r="I29" s="19" t="s">
        <v>91</v>
      </c>
      <c r="J29" s="20">
        <v>2060203</v>
      </c>
      <c r="K29" s="20" t="s">
        <v>29</v>
      </c>
      <c r="L29" s="20">
        <v>50502</v>
      </c>
      <c r="M29" s="20" t="s">
        <v>30</v>
      </c>
      <c r="N29" s="20">
        <v>30299</v>
      </c>
      <c r="O29" s="20" t="s">
        <v>31</v>
      </c>
    </row>
    <row r="30" spans="1:15" s="1" customFormat="1" ht="32.1" customHeight="1">
      <c r="A30" s="34"/>
      <c r="B30" s="34"/>
      <c r="C30" s="34"/>
      <c r="D30" s="14" t="s">
        <v>92</v>
      </c>
      <c r="E30" s="19">
        <v>50</v>
      </c>
      <c r="F30" s="20">
        <v>1</v>
      </c>
      <c r="G30" s="21" t="s">
        <v>26</v>
      </c>
      <c r="H30" s="21" t="s">
        <v>93</v>
      </c>
      <c r="I30" s="19" t="s">
        <v>94</v>
      </c>
      <c r="J30" s="20">
        <v>2060203</v>
      </c>
      <c r="K30" s="20" t="s">
        <v>29</v>
      </c>
      <c r="L30" s="20">
        <v>50502</v>
      </c>
      <c r="M30" s="20" t="s">
        <v>30</v>
      </c>
      <c r="N30" s="20">
        <v>30299</v>
      </c>
      <c r="O30" s="20" t="s">
        <v>31</v>
      </c>
    </row>
    <row r="31" spans="1:15" s="1" customFormat="1" ht="32.1" customHeight="1">
      <c r="A31" s="34"/>
      <c r="B31" s="34"/>
      <c r="C31" s="34"/>
      <c r="D31" s="14" t="s">
        <v>95</v>
      </c>
      <c r="E31" s="19">
        <v>20</v>
      </c>
      <c r="F31" s="20">
        <v>1</v>
      </c>
      <c r="G31" s="21" t="s">
        <v>26</v>
      </c>
      <c r="H31" s="21" t="s">
        <v>96</v>
      </c>
      <c r="I31" s="19" t="s">
        <v>97</v>
      </c>
      <c r="J31" s="20">
        <v>2060203</v>
      </c>
      <c r="K31" s="20" t="s">
        <v>29</v>
      </c>
      <c r="L31" s="20">
        <v>50502</v>
      </c>
      <c r="M31" s="20" t="s">
        <v>30</v>
      </c>
      <c r="N31" s="20">
        <v>30299</v>
      </c>
      <c r="O31" s="20" t="s">
        <v>31</v>
      </c>
    </row>
    <row r="32" spans="1:15" s="1" customFormat="1" ht="32.1" customHeight="1">
      <c r="A32" s="34"/>
      <c r="B32" s="34"/>
      <c r="C32" s="34"/>
      <c r="D32" s="14" t="s">
        <v>98</v>
      </c>
      <c r="E32" s="19">
        <v>20</v>
      </c>
      <c r="F32" s="20">
        <v>1</v>
      </c>
      <c r="G32" s="21" t="s">
        <v>26</v>
      </c>
      <c r="H32" s="21" t="s">
        <v>99</v>
      </c>
      <c r="I32" s="19" t="s">
        <v>100</v>
      </c>
      <c r="J32" s="20">
        <v>2060203</v>
      </c>
      <c r="K32" s="20" t="s">
        <v>29</v>
      </c>
      <c r="L32" s="20">
        <v>50502</v>
      </c>
      <c r="M32" s="20" t="s">
        <v>30</v>
      </c>
      <c r="N32" s="20">
        <v>30299</v>
      </c>
      <c r="O32" s="20" t="s">
        <v>31</v>
      </c>
    </row>
    <row r="33" spans="1:15" s="1" customFormat="1" ht="32.1" customHeight="1">
      <c r="A33" s="34"/>
      <c r="B33" s="34"/>
      <c r="C33" s="34"/>
      <c r="D33" s="14" t="s">
        <v>101</v>
      </c>
      <c r="E33" s="19">
        <v>20</v>
      </c>
      <c r="F33" s="20">
        <v>1</v>
      </c>
      <c r="G33" s="21" t="s">
        <v>26</v>
      </c>
      <c r="H33" s="21" t="s">
        <v>102</v>
      </c>
      <c r="I33" s="19" t="s">
        <v>103</v>
      </c>
      <c r="J33" s="20">
        <v>2060203</v>
      </c>
      <c r="K33" s="20" t="s">
        <v>29</v>
      </c>
      <c r="L33" s="20">
        <v>50502</v>
      </c>
      <c r="M33" s="20" t="s">
        <v>30</v>
      </c>
      <c r="N33" s="20">
        <v>30299</v>
      </c>
      <c r="O33" s="20" t="s">
        <v>31</v>
      </c>
    </row>
    <row r="34" spans="1:15" s="1" customFormat="1" ht="32.1" customHeight="1">
      <c r="A34" s="34"/>
      <c r="B34" s="34"/>
      <c r="C34" s="34"/>
      <c r="D34" s="14" t="s">
        <v>104</v>
      </c>
      <c r="E34" s="19">
        <v>20</v>
      </c>
      <c r="F34" s="20">
        <v>1</v>
      </c>
      <c r="G34" s="21" t="s">
        <v>26</v>
      </c>
      <c r="H34" s="21" t="s">
        <v>105</v>
      </c>
      <c r="I34" s="19" t="s">
        <v>106</v>
      </c>
      <c r="J34" s="20">
        <v>2060203</v>
      </c>
      <c r="K34" s="20" t="s">
        <v>29</v>
      </c>
      <c r="L34" s="20">
        <v>50502</v>
      </c>
      <c r="M34" s="20" t="s">
        <v>30</v>
      </c>
      <c r="N34" s="20">
        <v>30299</v>
      </c>
      <c r="O34" s="20" t="s">
        <v>31</v>
      </c>
    </row>
    <row r="35" spans="1:15" s="1" customFormat="1" ht="32.1" customHeight="1">
      <c r="A35" s="34"/>
      <c r="B35" s="34"/>
      <c r="C35" s="34"/>
      <c r="D35" s="14" t="s">
        <v>107</v>
      </c>
      <c r="E35" s="19">
        <v>20</v>
      </c>
      <c r="F35" s="20">
        <v>1</v>
      </c>
      <c r="G35" s="21" t="s">
        <v>26</v>
      </c>
      <c r="H35" s="21" t="s">
        <v>108</v>
      </c>
      <c r="I35" s="19" t="s">
        <v>109</v>
      </c>
      <c r="J35" s="20">
        <v>2060203</v>
      </c>
      <c r="K35" s="20" t="s">
        <v>29</v>
      </c>
      <c r="L35" s="20">
        <v>50502</v>
      </c>
      <c r="M35" s="20" t="s">
        <v>30</v>
      </c>
      <c r="N35" s="20">
        <v>30299</v>
      </c>
      <c r="O35" s="20" t="s">
        <v>31</v>
      </c>
    </row>
    <row r="36" spans="1:15" s="1" customFormat="1" ht="32.1" customHeight="1">
      <c r="A36" s="34"/>
      <c r="B36" s="34"/>
      <c r="C36" s="34"/>
      <c r="D36" s="14" t="s">
        <v>110</v>
      </c>
      <c r="E36" s="19">
        <v>20</v>
      </c>
      <c r="F36" s="20">
        <v>1</v>
      </c>
      <c r="G36" s="21" t="s">
        <v>26</v>
      </c>
      <c r="H36" s="21" t="s">
        <v>111</v>
      </c>
      <c r="I36" s="19" t="s">
        <v>112</v>
      </c>
      <c r="J36" s="20">
        <v>2060203</v>
      </c>
      <c r="K36" s="20" t="s">
        <v>29</v>
      </c>
      <c r="L36" s="20">
        <v>50502</v>
      </c>
      <c r="M36" s="20" t="s">
        <v>30</v>
      </c>
      <c r="N36" s="20">
        <v>30299</v>
      </c>
      <c r="O36" s="20" t="s">
        <v>31</v>
      </c>
    </row>
    <row r="37" spans="1:15" s="1" customFormat="1" ht="32.1" customHeight="1">
      <c r="A37" s="34"/>
      <c r="B37" s="34"/>
      <c r="C37" s="34"/>
      <c r="D37" s="14" t="s">
        <v>113</v>
      </c>
      <c r="E37" s="19">
        <v>20</v>
      </c>
      <c r="F37" s="20">
        <v>1</v>
      </c>
      <c r="G37" s="21" t="s">
        <v>26</v>
      </c>
      <c r="H37" s="21" t="s">
        <v>114</v>
      </c>
      <c r="I37" s="19" t="s">
        <v>115</v>
      </c>
      <c r="J37" s="20">
        <v>2060203</v>
      </c>
      <c r="K37" s="20" t="s">
        <v>29</v>
      </c>
      <c r="L37" s="20">
        <v>50502</v>
      </c>
      <c r="M37" s="20" t="s">
        <v>30</v>
      </c>
      <c r="N37" s="20">
        <v>30299</v>
      </c>
      <c r="O37" s="20" t="s">
        <v>31</v>
      </c>
    </row>
    <row r="38" spans="1:15" s="1" customFormat="1" ht="32.1" customHeight="1">
      <c r="A38" s="34"/>
      <c r="B38" s="34"/>
      <c r="C38" s="34"/>
      <c r="D38" s="14" t="s">
        <v>116</v>
      </c>
      <c r="E38" s="19">
        <v>20</v>
      </c>
      <c r="F38" s="20">
        <v>1</v>
      </c>
      <c r="G38" s="21" t="s">
        <v>26</v>
      </c>
      <c r="H38" s="21" t="s">
        <v>117</v>
      </c>
      <c r="I38" s="19" t="s">
        <v>118</v>
      </c>
      <c r="J38" s="20">
        <v>2060203</v>
      </c>
      <c r="K38" s="20" t="s">
        <v>29</v>
      </c>
      <c r="L38" s="20">
        <v>50502</v>
      </c>
      <c r="M38" s="20" t="s">
        <v>30</v>
      </c>
      <c r="N38" s="20">
        <v>30299</v>
      </c>
      <c r="O38" s="20" t="s">
        <v>31</v>
      </c>
    </row>
    <row r="39" spans="1:15" s="1" customFormat="1" ht="32.1" customHeight="1">
      <c r="A39" s="34"/>
      <c r="B39" s="34"/>
      <c r="C39" s="34"/>
      <c r="D39" s="14" t="s">
        <v>119</v>
      </c>
      <c r="E39" s="19">
        <v>20</v>
      </c>
      <c r="F39" s="20">
        <v>1</v>
      </c>
      <c r="G39" s="21" t="s">
        <v>26</v>
      </c>
      <c r="H39" s="21" t="s">
        <v>120</v>
      </c>
      <c r="I39" s="19" t="s">
        <v>121</v>
      </c>
      <c r="J39" s="20">
        <v>2060203</v>
      </c>
      <c r="K39" s="20" t="s">
        <v>29</v>
      </c>
      <c r="L39" s="20">
        <v>50502</v>
      </c>
      <c r="M39" s="20" t="s">
        <v>30</v>
      </c>
      <c r="N39" s="20">
        <v>30299</v>
      </c>
      <c r="O39" s="20" t="s">
        <v>31</v>
      </c>
    </row>
    <row r="40" spans="1:15" s="1" customFormat="1" ht="32.1" customHeight="1">
      <c r="A40" s="34"/>
      <c r="B40" s="34"/>
      <c r="C40" s="34"/>
      <c r="D40" s="14" t="s">
        <v>122</v>
      </c>
      <c r="E40" s="19">
        <v>20</v>
      </c>
      <c r="F40" s="20">
        <v>1</v>
      </c>
      <c r="G40" s="21" t="s">
        <v>26</v>
      </c>
      <c r="H40" s="21" t="s">
        <v>123</v>
      </c>
      <c r="I40" s="19" t="s">
        <v>124</v>
      </c>
      <c r="J40" s="20">
        <v>2060203</v>
      </c>
      <c r="K40" s="20" t="s">
        <v>29</v>
      </c>
      <c r="L40" s="20">
        <v>50502</v>
      </c>
      <c r="M40" s="20" t="s">
        <v>30</v>
      </c>
      <c r="N40" s="20">
        <v>30299</v>
      </c>
      <c r="O40" s="20" t="s">
        <v>31</v>
      </c>
    </row>
    <row r="41" spans="1:15" s="1" customFormat="1" ht="32.1" customHeight="1">
      <c r="A41" s="34"/>
      <c r="B41" s="34"/>
      <c r="C41" s="34"/>
      <c r="D41" s="14" t="s">
        <v>125</v>
      </c>
      <c r="E41" s="19">
        <v>20</v>
      </c>
      <c r="F41" s="20">
        <v>1</v>
      </c>
      <c r="G41" s="21" t="s">
        <v>26</v>
      </c>
      <c r="H41" s="21" t="s">
        <v>126</v>
      </c>
      <c r="I41" s="19" t="s">
        <v>127</v>
      </c>
      <c r="J41" s="20">
        <v>2060203</v>
      </c>
      <c r="K41" s="20" t="s">
        <v>29</v>
      </c>
      <c r="L41" s="20">
        <v>50502</v>
      </c>
      <c r="M41" s="20" t="s">
        <v>30</v>
      </c>
      <c r="N41" s="20">
        <v>30299</v>
      </c>
      <c r="O41" s="20" t="s">
        <v>31</v>
      </c>
    </row>
    <row r="42" spans="1:15" s="1" customFormat="1" ht="32.1" customHeight="1">
      <c r="A42" s="34"/>
      <c r="B42" s="34"/>
      <c r="C42" s="34"/>
      <c r="D42" s="14" t="s">
        <v>128</v>
      </c>
      <c r="E42" s="19">
        <v>20</v>
      </c>
      <c r="F42" s="20">
        <v>1</v>
      </c>
      <c r="G42" s="21" t="s">
        <v>26</v>
      </c>
      <c r="H42" s="21" t="s">
        <v>129</v>
      </c>
      <c r="I42" s="19" t="s">
        <v>130</v>
      </c>
      <c r="J42" s="20">
        <v>2060203</v>
      </c>
      <c r="K42" s="20" t="s">
        <v>29</v>
      </c>
      <c r="L42" s="20">
        <v>50502</v>
      </c>
      <c r="M42" s="20" t="s">
        <v>30</v>
      </c>
      <c r="N42" s="20">
        <v>30299</v>
      </c>
      <c r="O42" s="20" t="s">
        <v>31</v>
      </c>
    </row>
    <row r="43" spans="1:15" s="1" customFormat="1" ht="32.1" customHeight="1">
      <c r="A43" s="34" t="s">
        <v>19</v>
      </c>
      <c r="B43" s="34" t="s">
        <v>21</v>
      </c>
      <c r="C43" s="34" t="s">
        <v>23</v>
      </c>
      <c r="D43" s="14" t="s">
        <v>131</v>
      </c>
      <c r="E43" s="19">
        <v>20</v>
      </c>
      <c r="F43" s="20">
        <v>1</v>
      </c>
      <c r="G43" s="21" t="s">
        <v>26</v>
      </c>
      <c r="H43" s="21" t="s">
        <v>132</v>
      </c>
      <c r="I43" s="19" t="s">
        <v>133</v>
      </c>
      <c r="J43" s="20">
        <v>2060203</v>
      </c>
      <c r="K43" s="20" t="s">
        <v>29</v>
      </c>
      <c r="L43" s="20">
        <v>50502</v>
      </c>
      <c r="M43" s="20" t="s">
        <v>30</v>
      </c>
      <c r="N43" s="20">
        <v>30299</v>
      </c>
      <c r="O43" s="20" t="s">
        <v>31</v>
      </c>
    </row>
    <row r="44" spans="1:15" s="1" customFormat="1" ht="32.1" customHeight="1">
      <c r="A44" s="34"/>
      <c r="B44" s="34"/>
      <c r="C44" s="34"/>
      <c r="D44" s="14" t="s">
        <v>134</v>
      </c>
      <c r="E44" s="19">
        <v>20</v>
      </c>
      <c r="F44" s="20">
        <v>1</v>
      </c>
      <c r="G44" s="21" t="s">
        <v>26</v>
      </c>
      <c r="H44" s="21" t="s">
        <v>135</v>
      </c>
      <c r="I44" s="19" t="s">
        <v>136</v>
      </c>
      <c r="J44" s="20">
        <v>2060203</v>
      </c>
      <c r="K44" s="20" t="s">
        <v>29</v>
      </c>
      <c r="L44" s="20">
        <v>50502</v>
      </c>
      <c r="M44" s="20" t="s">
        <v>30</v>
      </c>
      <c r="N44" s="20">
        <v>30299</v>
      </c>
      <c r="O44" s="20" t="s">
        <v>31</v>
      </c>
    </row>
    <row r="45" spans="1:15" s="1" customFormat="1" ht="32.1" customHeight="1">
      <c r="A45" s="34"/>
      <c r="B45" s="34"/>
      <c r="C45" s="34"/>
      <c r="D45" s="14" t="s">
        <v>137</v>
      </c>
      <c r="E45" s="19">
        <v>20</v>
      </c>
      <c r="F45" s="20">
        <v>1</v>
      </c>
      <c r="G45" s="21" t="s">
        <v>26</v>
      </c>
      <c r="H45" s="21" t="s">
        <v>138</v>
      </c>
      <c r="I45" s="19" t="s">
        <v>139</v>
      </c>
      <c r="J45" s="20">
        <v>2060203</v>
      </c>
      <c r="K45" s="20" t="s">
        <v>29</v>
      </c>
      <c r="L45" s="20">
        <v>50502</v>
      </c>
      <c r="M45" s="20" t="s">
        <v>30</v>
      </c>
      <c r="N45" s="20">
        <v>30299</v>
      </c>
      <c r="O45" s="20" t="s">
        <v>31</v>
      </c>
    </row>
    <row r="46" spans="1:15" s="1" customFormat="1" ht="32.1" customHeight="1">
      <c r="A46" s="34"/>
      <c r="B46" s="34"/>
      <c r="C46" s="34"/>
      <c r="D46" s="14" t="s">
        <v>140</v>
      </c>
      <c r="E46" s="19">
        <v>20</v>
      </c>
      <c r="F46" s="20">
        <v>1</v>
      </c>
      <c r="G46" s="21" t="s">
        <v>26</v>
      </c>
      <c r="H46" s="21" t="s">
        <v>141</v>
      </c>
      <c r="I46" s="19" t="s">
        <v>142</v>
      </c>
      <c r="J46" s="20">
        <v>2060203</v>
      </c>
      <c r="K46" s="20" t="s">
        <v>29</v>
      </c>
      <c r="L46" s="20">
        <v>50502</v>
      </c>
      <c r="M46" s="20" t="s">
        <v>30</v>
      </c>
      <c r="N46" s="20">
        <v>30299</v>
      </c>
      <c r="O46" s="20" t="s">
        <v>31</v>
      </c>
    </row>
    <row r="47" spans="1:15" s="1" customFormat="1" ht="32.1" customHeight="1">
      <c r="A47" s="34"/>
      <c r="B47" s="34"/>
      <c r="C47" s="34"/>
      <c r="D47" s="14" t="s">
        <v>143</v>
      </c>
      <c r="E47" s="19">
        <v>20</v>
      </c>
      <c r="F47" s="20">
        <v>1</v>
      </c>
      <c r="G47" s="21" t="s">
        <v>26</v>
      </c>
      <c r="H47" s="21" t="s">
        <v>144</v>
      </c>
      <c r="I47" s="19" t="s">
        <v>145</v>
      </c>
      <c r="J47" s="20">
        <v>2060203</v>
      </c>
      <c r="K47" s="20" t="s">
        <v>29</v>
      </c>
      <c r="L47" s="20">
        <v>50502</v>
      </c>
      <c r="M47" s="20" t="s">
        <v>30</v>
      </c>
      <c r="N47" s="20">
        <v>30299</v>
      </c>
      <c r="O47" s="20" t="s">
        <v>31</v>
      </c>
    </row>
    <row r="48" spans="1:15" s="1" customFormat="1" ht="32.1" customHeight="1">
      <c r="A48" s="34"/>
      <c r="B48" s="34"/>
      <c r="C48" s="34"/>
      <c r="D48" s="14" t="s">
        <v>146</v>
      </c>
      <c r="E48" s="19">
        <v>20</v>
      </c>
      <c r="F48" s="20">
        <v>1</v>
      </c>
      <c r="G48" s="21" t="s">
        <v>26</v>
      </c>
      <c r="H48" s="21" t="s">
        <v>147</v>
      </c>
      <c r="I48" s="19" t="s">
        <v>148</v>
      </c>
      <c r="J48" s="20">
        <v>2060203</v>
      </c>
      <c r="K48" s="20" t="s">
        <v>29</v>
      </c>
      <c r="L48" s="20">
        <v>50502</v>
      </c>
      <c r="M48" s="20" t="s">
        <v>30</v>
      </c>
      <c r="N48" s="20">
        <v>30299</v>
      </c>
      <c r="O48" s="20" t="s">
        <v>31</v>
      </c>
    </row>
    <row r="49" spans="1:15" s="1" customFormat="1" ht="32.1" customHeight="1">
      <c r="A49" s="34"/>
      <c r="B49" s="34"/>
      <c r="C49" s="34"/>
      <c r="D49" s="14" t="s">
        <v>149</v>
      </c>
      <c r="E49" s="19">
        <v>20</v>
      </c>
      <c r="F49" s="20">
        <v>1</v>
      </c>
      <c r="G49" s="21" t="s">
        <v>26</v>
      </c>
      <c r="H49" s="21" t="s">
        <v>150</v>
      </c>
      <c r="I49" s="19" t="s">
        <v>151</v>
      </c>
      <c r="J49" s="20">
        <v>2060203</v>
      </c>
      <c r="K49" s="20" t="s">
        <v>29</v>
      </c>
      <c r="L49" s="20">
        <v>50502</v>
      </c>
      <c r="M49" s="20" t="s">
        <v>30</v>
      </c>
      <c r="N49" s="20">
        <v>30299</v>
      </c>
      <c r="O49" s="20" t="s">
        <v>31</v>
      </c>
    </row>
    <row r="50" spans="1:15" s="1" customFormat="1" ht="32.1" customHeight="1">
      <c r="A50" s="34"/>
      <c r="B50" s="34"/>
      <c r="C50" s="34"/>
      <c r="D50" s="14" t="s">
        <v>152</v>
      </c>
      <c r="E50" s="19">
        <v>20</v>
      </c>
      <c r="F50" s="20">
        <v>1</v>
      </c>
      <c r="G50" s="21" t="s">
        <v>26</v>
      </c>
      <c r="H50" s="21" t="s">
        <v>153</v>
      </c>
      <c r="I50" s="19" t="s">
        <v>154</v>
      </c>
      <c r="J50" s="20">
        <v>2060203</v>
      </c>
      <c r="K50" s="20" t="s">
        <v>29</v>
      </c>
      <c r="L50" s="20">
        <v>50502</v>
      </c>
      <c r="M50" s="20" t="s">
        <v>30</v>
      </c>
      <c r="N50" s="20">
        <v>30299</v>
      </c>
      <c r="O50" s="20" t="s">
        <v>31</v>
      </c>
    </row>
    <row r="51" spans="1:15" s="1" customFormat="1" ht="32.1" customHeight="1">
      <c r="A51" s="34"/>
      <c r="B51" s="34"/>
      <c r="C51" s="34"/>
      <c r="D51" s="14" t="s">
        <v>155</v>
      </c>
      <c r="E51" s="19">
        <v>20</v>
      </c>
      <c r="F51" s="20">
        <v>1</v>
      </c>
      <c r="G51" s="21" t="s">
        <v>26</v>
      </c>
      <c r="H51" s="21" t="s">
        <v>156</v>
      </c>
      <c r="I51" s="19" t="s">
        <v>157</v>
      </c>
      <c r="J51" s="20">
        <v>2060203</v>
      </c>
      <c r="K51" s="20" t="s">
        <v>29</v>
      </c>
      <c r="L51" s="20">
        <v>50502</v>
      </c>
      <c r="M51" s="20" t="s">
        <v>30</v>
      </c>
      <c r="N51" s="20">
        <v>30299</v>
      </c>
      <c r="O51" s="20" t="s">
        <v>31</v>
      </c>
    </row>
    <row r="52" spans="1:15" s="1" customFormat="1" ht="32.1" customHeight="1">
      <c r="A52" s="34"/>
      <c r="B52" s="34"/>
      <c r="C52" s="34"/>
      <c r="D52" s="14" t="s">
        <v>158</v>
      </c>
      <c r="E52" s="19">
        <v>20</v>
      </c>
      <c r="F52" s="20">
        <v>1</v>
      </c>
      <c r="G52" s="21" t="s">
        <v>26</v>
      </c>
      <c r="H52" s="21" t="s">
        <v>159</v>
      </c>
      <c r="I52" s="19" t="s">
        <v>160</v>
      </c>
      <c r="J52" s="20">
        <v>2060203</v>
      </c>
      <c r="K52" s="20" t="s">
        <v>29</v>
      </c>
      <c r="L52" s="20">
        <v>50502</v>
      </c>
      <c r="M52" s="20" t="s">
        <v>30</v>
      </c>
      <c r="N52" s="20">
        <v>30299</v>
      </c>
      <c r="O52" s="20" t="s">
        <v>31</v>
      </c>
    </row>
    <row r="53" spans="1:15" s="1" customFormat="1" ht="32.1" customHeight="1">
      <c r="A53" s="34"/>
      <c r="B53" s="34"/>
      <c r="C53" s="34"/>
      <c r="D53" s="14" t="s">
        <v>161</v>
      </c>
      <c r="E53" s="19">
        <v>20</v>
      </c>
      <c r="F53" s="20">
        <v>1</v>
      </c>
      <c r="G53" s="21" t="s">
        <v>26</v>
      </c>
      <c r="H53" s="21" t="s">
        <v>162</v>
      </c>
      <c r="I53" s="19" t="s">
        <v>163</v>
      </c>
      <c r="J53" s="20">
        <v>2060203</v>
      </c>
      <c r="K53" s="20" t="s">
        <v>29</v>
      </c>
      <c r="L53" s="20">
        <v>50502</v>
      </c>
      <c r="M53" s="20" t="s">
        <v>30</v>
      </c>
      <c r="N53" s="20">
        <v>30299</v>
      </c>
      <c r="O53" s="20" t="s">
        <v>31</v>
      </c>
    </row>
    <row r="54" spans="1:15" s="1" customFormat="1" ht="32.1" customHeight="1">
      <c r="A54" s="34"/>
      <c r="B54" s="34"/>
      <c r="C54" s="34"/>
      <c r="D54" s="14" t="s">
        <v>164</v>
      </c>
      <c r="E54" s="19">
        <v>20</v>
      </c>
      <c r="F54" s="20">
        <v>1</v>
      </c>
      <c r="G54" s="21" t="s">
        <v>26</v>
      </c>
      <c r="H54" s="21" t="s">
        <v>165</v>
      </c>
      <c r="I54" s="19" t="s">
        <v>166</v>
      </c>
      <c r="J54" s="20">
        <v>2060203</v>
      </c>
      <c r="K54" s="20" t="s">
        <v>29</v>
      </c>
      <c r="L54" s="20">
        <v>50502</v>
      </c>
      <c r="M54" s="20" t="s">
        <v>30</v>
      </c>
      <c r="N54" s="20">
        <v>30299</v>
      </c>
      <c r="O54" s="20" t="s">
        <v>31</v>
      </c>
    </row>
    <row r="55" spans="1:15" s="1" customFormat="1" ht="32.1" customHeight="1">
      <c r="A55" s="34"/>
      <c r="B55" s="34"/>
      <c r="C55" s="34"/>
      <c r="D55" s="14" t="s">
        <v>167</v>
      </c>
      <c r="E55" s="19">
        <v>20</v>
      </c>
      <c r="F55" s="20">
        <v>1</v>
      </c>
      <c r="G55" s="21" t="s">
        <v>26</v>
      </c>
      <c r="H55" s="21" t="s">
        <v>168</v>
      </c>
      <c r="I55" s="19" t="s">
        <v>169</v>
      </c>
      <c r="J55" s="20">
        <v>2060203</v>
      </c>
      <c r="K55" s="20" t="s">
        <v>29</v>
      </c>
      <c r="L55" s="20">
        <v>50502</v>
      </c>
      <c r="M55" s="20" t="s">
        <v>30</v>
      </c>
      <c r="N55" s="20">
        <v>30299</v>
      </c>
      <c r="O55" s="20" t="s">
        <v>31</v>
      </c>
    </row>
    <row r="56" spans="1:15" s="1" customFormat="1" ht="32.1" customHeight="1">
      <c r="A56" s="34"/>
      <c r="B56" s="34"/>
      <c r="C56" s="34"/>
      <c r="D56" s="14" t="s">
        <v>170</v>
      </c>
      <c r="E56" s="19">
        <v>20</v>
      </c>
      <c r="F56" s="20">
        <v>1</v>
      </c>
      <c r="G56" s="21" t="s">
        <v>26</v>
      </c>
      <c r="H56" s="21" t="s">
        <v>171</v>
      </c>
      <c r="I56" s="19" t="s">
        <v>172</v>
      </c>
      <c r="J56" s="20">
        <v>2060203</v>
      </c>
      <c r="K56" s="20" t="s">
        <v>29</v>
      </c>
      <c r="L56" s="20">
        <v>50502</v>
      </c>
      <c r="M56" s="20" t="s">
        <v>30</v>
      </c>
      <c r="N56" s="20">
        <v>30299</v>
      </c>
      <c r="O56" s="20" t="s">
        <v>31</v>
      </c>
    </row>
    <row r="57" spans="1:15" s="1" customFormat="1" ht="32.1" customHeight="1">
      <c r="A57" s="34"/>
      <c r="B57" s="34"/>
      <c r="C57" s="34"/>
      <c r="D57" s="14" t="s">
        <v>173</v>
      </c>
      <c r="E57" s="19">
        <v>20</v>
      </c>
      <c r="F57" s="20">
        <v>1</v>
      </c>
      <c r="G57" s="21" t="s">
        <v>26</v>
      </c>
      <c r="H57" s="21" t="s">
        <v>174</v>
      </c>
      <c r="I57" s="19" t="s">
        <v>175</v>
      </c>
      <c r="J57" s="20">
        <v>2060203</v>
      </c>
      <c r="K57" s="20" t="s">
        <v>29</v>
      </c>
      <c r="L57" s="20">
        <v>50502</v>
      </c>
      <c r="M57" s="20" t="s">
        <v>30</v>
      </c>
      <c r="N57" s="20">
        <v>30299</v>
      </c>
      <c r="O57" s="20" t="s">
        <v>31</v>
      </c>
    </row>
    <row r="58" spans="1:15" s="1" customFormat="1" ht="32.1" customHeight="1">
      <c r="A58" s="34"/>
      <c r="B58" s="34"/>
      <c r="C58" s="34"/>
      <c r="D58" s="14" t="s">
        <v>176</v>
      </c>
      <c r="E58" s="19">
        <v>20</v>
      </c>
      <c r="F58" s="20">
        <v>1</v>
      </c>
      <c r="G58" s="21" t="s">
        <v>26</v>
      </c>
      <c r="H58" s="21" t="s">
        <v>177</v>
      </c>
      <c r="I58" s="19" t="s">
        <v>178</v>
      </c>
      <c r="J58" s="20">
        <v>2060203</v>
      </c>
      <c r="K58" s="20" t="s">
        <v>29</v>
      </c>
      <c r="L58" s="20">
        <v>50502</v>
      </c>
      <c r="M58" s="20" t="s">
        <v>30</v>
      </c>
      <c r="N58" s="20">
        <v>30299</v>
      </c>
      <c r="O58" s="20" t="s">
        <v>31</v>
      </c>
    </row>
    <row r="59" spans="1:15" s="1" customFormat="1" ht="32.1" customHeight="1">
      <c r="A59" s="34"/>
      <c r="B59" s="34"/>
      <c r="C59" s="34"/>
      <c r="D59" s="14" t="s">
        <v>179</v>
      </c>
      <c r="E59" s="19">
        <v>20</v>
      </c>
      <c r="F59" s="20">
        <v>1</v>
      </c>
      <c r="G59" s="21" t="s">
        <v>26</v>
      </c>
      <c r="H59" s="21" t="s">
        <v>180</v>
      </c>
      <c r="I59" s="19" t="s">
        <v>181</v>
      </c>
      <c r="J59" s="20">
        <v>2060203</v>
      </c>
      <c r="K59" s="20" t="s">
        <v>29</v>
      </c>
      <c r="L59" s="20">
        <v>50502</v>
      </c>
      <c r="M59" s="20" t="s">
        <v>30</v>
      </c>
      <c r="N59" s="20">
        <v>30299</v>
      </c>
      <c r="O59" s="20" t="s">
        <v>31</v>
      </c>
    </row>
    <row r="60" spans="1:15" s="1" customFormat="1" ht="32.1" customHeight="1">
      <c r="A60" s="34"/>
      <c r="B60" s="34"/>
      <c r="C60" s="34"/>
      <c r="D60" s="14" t="s">
        <v>182</v>
      </c>
      <c r="E60" s="19">
        <v>20</v>
      </c>
      <c r="F60" s="20">
        <v>1</v>
      </c>
      <c r="G60" s="21" t="s">
        <v>26</v>
      </c>
      <c r="H60" s="21" t="s">
        <v>183</v>
      </c>
      <c r="I60" s="19" t="s">
        <v>184</v>
      </c>
      <c r="J60" s="20">
        <v>2060203</v>
      </c>
      <c r="K60" s="20" t="s">
        <v>29</v>
      </c>
      <c r="L60" s="20">
        <v>50502</v>
      </c>
      <c r="M60" s="20" t="s">
        <v>30</v>
      </c>
      <c r="N60" s="20">
        <v>30299</v>
      </c>
      <c r="O60" s="20" t="s">
        <v>31</v>
      </c>
    </row>
    <row r="61" spans="1:15" s="1" customFormat="1" ht="32.1" customHeight="1">
      <c r="A61" s="34"/>
      <c r="B61" s="34"/>
      <c r="C61" s="34"/>
      <c r="D61" s="14" t="s">
        <v>185</v>
      </c>
      <c r="E61" s="19">
        <v>20</v>
      </c>
      <c r="F61" s="20">
        <v>1</v>
      </c>
      <c r="G61" s="21" t="s">
        <v>26</v>
      </c>
      <c r="H61" s="21" t="s">
        <v>186</v>
      </c>
      <c r="I61" s="19" t="s">
        <v>187</v>
      </c>
      <c r="J61" s="20">
        <v>2060203</v>
      </c>
      <c r="K61" s="20" t="s">
        <v>29</v>
      </c>
      <c r="L61" s="20">
        <v>50502</v>
      </c>
      <c r="M61" s="20" t="s">
        <v>30</v>
      </c>
      <c r="N61" s="20">
        <v>30299</v>
      </c>
      <c r="O61" s="20" t="s">
        <v>31</v>
      </c>
    </row>
    <row r="62" spans="1:15" s="1" customFormat="1" ht="32.1" customHeight="1">
      <c r="A62" s="34"/>
      <c r="B62" s="34"/>
      <c r="C62" s="34"/>
      <c r="D62" s="14" t="s">
        <v>188</v>
      </c>
      <c r="E62" s="19">
        <v>20</v>
      </c>
      <c r="F62" s="20">
        <v>1</v>
      </c>
      <c r="G62" s="21" t="s">
        <v>26</v>
      </c>
      <c r="H62" s="21" t="s">
        <v>189</v>
      </c>
      <c r="I62" s="19" t="s">
        <v>190</v>
      </c>
      <c r="J62" s="20">
        <v>2060203</v>
      </c>
      <c r="K62" s="20" t="s">
        <v>29</v>
      </c>
      <c r="L62" s="20">
        <v>50502</v>
      </c>
      <c r="M62" s="20" t="s">
        <v>30</v>
      </c>
      <c r="N62" s="20">
        <v>30299</v>
      </c>
      <c r="O62" s="20" t="s">
        <v>31</v>
      </c>
    </row>
    <row r="63" spans="1:15" s="1" customFormat="1" ht="32.1" customHeight="1">
      <c r="A63" s="34" t="s">
        <v>19</v>
      </c>
      <c r="B63" s="34" t="s">
        <v>21</v>
      </c>
      <c r="C63" s="34" t="s">
        <v>23</v>
      </c>
      <c r="D63" s="14" t="s">
        <v>191</v>
      </c>
      <c r="E63" s="19">
        <v>20</v>
      </c>
      <c r="F63" s="20">
        <v>1</v>
      </c>
      <c r="G63" s="21" t="s">
        <v>26</v>
      </c>
      <c r="H63" s="21" t="s">
        <v>192</v>
      </c>
      <c r="I63" s="19" t="s">
        <v>193</v>
      </c>
      <c r="J63" s="20">
        <v>2060203</v>
      </c>
      <c r="K63" s="20" t="s">
        <v>29</v>
      </c>
      <c r="L63" s="20">
        <v>50502</v>
      </c>
      <c r="M63" s="20" t="s">
        <v>30</v>
      </c>
      <c r="N63" s="20">
        <v>30299</v>
      </c>
      <c r="O63" s="20" t="s">
        <v>31</v>
      </c>
    </row>
    <row r="64" spans="1:15" s="1" customFormat="1" ht="32.1" customHeight="1">
      <c r="A64" s="34"/>
      <c r="B64" s="34"/>
      <c r="C64" s="34"/>
      <c r="D64" s="14" t="s">
        <v>194</v>
      </c>
      <c r="E64" s="19">
        <v>20</v>
      </c>
      <c r="F64" s="20">
        <v>1</v>
      </c>
      <c r="G64" s="21" t="s">
        <v>26</v>
      </c>
      <c r="H64" s="21" t="s">
        <v>195</v>
      </c>
      <c r="I64" s="19" t="s">
        <v>196</v>
      </c>
      <c r="J64" s="20">
        <v>2060203</v>
      </c>
      <c r="K64" s="20" t="s">
        <v>29</v>
      </c>
      <c r="L64" s="20">
        <v>50502</v>
      </c>
      <c r="M64" s="20" t="s">
        <v>30</v>
      </c>
      <c r="N64" s="20">
        <v>30299</v>
      </c>
      <c r="O64" s="20" t="s">
        <v>31</v>
      </c>
    </row>
    <row r="65" spans="1:15" s="1" customFormat="1" ht="32.1" customHeight="1">
      <c r="A65" s="34"/>
      <c r="B65" s="34"/>
      <c r="C65" s="34"/>
      <c r="D65" s="14" t="s">
        <v>197</v>
      </c>
      <c r="E65" s="19">
        <v>20</v>
      </c>
      <c r="F65" s="20">
        <v>1</v>
      </c>
      <c r="G65" s="21" t="s">
        <v>26</v>
      </c>
      <c r="H65" s="21" t="s">
        <v>198</v>
      </c>
      <c r="I65" s="19" t="s">
        <v>199</v>
      </c>
      <c r="J65" s="20">
        <v>2060203</v>
      </c>
      <c r="K65" s="20" t="s">
        <v>29</v>
      </c>
      <c r="L65" s="20">
        <v>50502</v>
      </c>
      <c r="M65" s="20" t="s">
        <v>30</v>
      </c>
      <c r="N65" s="20">
        <v>30299</v>
      </c>
      <c r="O65" s="20" t="s">
        <v>31</v>
      </c>
    </row>
    <row r="66" spans="1:15" s="1" customFormat="1" ht="32.1" customHeight="1">
      <c r="A66" s="34"/>
      <c r="B66" s="34"/>
      <c r="C66" s="34"/>
      <c r="D66" s="14" t="s">
        <v>200</v>
      </c>
      <c r="E66" s="19">
        <v>20</v>
      </c>
      <c r="F66" s="20">
        <v>1</v>
      </c>
      <c r="G66" s="21" t="s">
        <v>26</v>
      </c>
      <c r="H66" s="21" t="s">
        <v>201</v>
      </c>
      <c r="I66" s="19" t="s">
        <v>202</v>
      </c>
      <c r="J66" s="20">
        <v>2060203</v>
      </c>
      <c r="K66" s="20" t="s">
        <v>29</v>
      </c>
      <c r="L66" s="20">
        <v>50502</v>
      </c>
      <c r="M66" s="20" t="s">
        <v>30</v>
      </c>
      <c r="N66" s="20">
        <v>30299</v>
      </c>
      <c r="O66" s="20" t="s">
        <v>31</v>
      </c>
    </row>
    <row r="67" spans="1:15" s="1" customFormat="1" ht="32.1" customHeight="1">
      <c r="A67" s="34"/>
      <c r="B67" s="34"/>
      <c r="C67" s="34"/>
      <c r="D67" s="14" t="s">
        <v>203</v>
      </c>
      <c r="E67" s="19">
        <v>20</v>
      </c>
      <c r="F67" s="20">
        <v>1</v>
      </c>
      <c r="G67" s="21" t="s">
        <v>26</v>
      </c>
      <c r="H67" s="21" t="s">
        <v>204</v>
      </c>
      <c r="I67" s="19" t="s">
        <v>205</v>
      </c>
      <c r="J67" s="20">
        <v>2060203</v>
      </c>
      <c r="K67" s="20" t="s">
        <v>29</v>
      </c>
      <c r="L67" s="20">
        <v>50502</v>
      </c>
      <c r="M67" s="20" t="s">
        <v>30</v>
      </c>
      <c r="N67" s="20">
        <v>30299</v>
      </c>
      <c r="O67" s="20" t="s">
        <v>31</v>
      </c>
    </row>
    <row r="68" spans="1:15" s="1" customFormat="1" ht="32.1" customHeight="1">
      <c r="A68" s="34"/>
      <c r="B68" s="34"/>
      <c r="C68" s="34"/>
      <c r="D68" s="14" t="s">
        <v>206</v>
      </c>
      <c r="E68" s="19">
        <v>20</v>
      </c>
      <c r="F68" s="20">
        <v>1</v>
      </c>
      <c r="G68" s="21" t="s">
        <v>26</v>
      </c>
      <c r="H68" s="21" t="s">
        <v>207</v>
      </c>
      <c r="I68" s="19" t="s">
        <v>208</v>
      </c>
      <c r="J68" s="20">
        <v>2060203</v>
      </c>
      <c r="K68" s="20" t="s">
        <v>29</v>
      </c>
      <c r="L68" s="20">
        <v>50502</v>
      </c>
      <c r="M68" s="20" t="s">
        <v>30</v>
      </c>
      <c r="N68" s="20">
        <v>30299</v>
      </c>
      <c r="O68" s="20" t="s">
        <v>31</v>
      </c>
    </row>
    <row r="69" spans="1:15" s="1" customFormat="1" ht="32.1" customHeight="1">
      <c r="A69" s="34"/>
      <c r="B69" s="34"/>
      <c r="C69" s="34"/>
      <c r="D69" s="14" t="s">
        <v>209</v>
      </c>
      <c r="E69" s="19">
        <v>20</v>
      </c>
      <c r="F69" s="20">
        <v>1</v>
      </c>
      <c r="G69" s="21" t="s">
        <v>26</v>
      </c>
      <c r="H69" s="21" t="s">
        <v>210</v>
      </c>
      <c r="I69" s="19" t="s">
        <v>211</v>
      </c>
      <c r="J69" s="20">
        <v>2060203</v>
      </c>
      <c r="K69" s="20" t="s">
        <v>29</v>
      </c>
      <c r="L69" s="20">
        <v>50502</v>
      </c>
      <c r="M69" s="20" t="s">
        <v>30</v>
      </c>
      <c r="N69" s="20">
        <v>30299</v>
      </c>
      <c r="O69" s="20" t="s">
        <v>31</v>
      </c>
    </row>
    <row r="70" spans="1:15" s="1" customFormat="1" ht="32.1" customHeight="1">
      <c r="A70" s="34"/>
      <c r="B70" s="34"/>
      <c r="C70" s="34"/>
      <c r="D70" s="14" t="s">
        <v>212</v>
      </c>
      <c r="E70" s="19">
        <v>10</v>
      </c>
      <c r="F70" s="20">
        <v>1</v>
      </c>
      <c r="G70" s="21" t="s">
        <v>26</v>
      </c>
      <c r="H70" s="21" t="s">
        <v>213</v>
      </c>
      <c r="I70" s="19" t="s">
        <v>214</v>
      </c>
      <c r="J70" s="20">
        <v>2060203</v>
      </c>
      <c r="K70" s="20" t="s">
        <v>29</v>
      </c>
      <c r="L70" s="20">
        <v>50502</v>
      </c>
      <c r="M70" s="20" t="s">
        <v>30</v>
      </c>
      <c r="N70" s="20">
        <v>30299</v>
      </c>
      <c r="O70" s="20" t="s">
        <v>31</v>
      </c>
    </row>
    <row r="71" spans="1:15" s="1" customFormat="1" ht="32.1" customHeight="1">
      <c r="A71" s="34"/>
      <c r="B71" s="34"/>
      <c r="C71" s="34"/>
      <c r="D71" s="14" t="s">
        <v>215</v>
      </c>
      <c r="E71" s="19">
        <v>10</v>
      </c>
      <c r="F71" s="20">
        <v>1</v>
      </c>
      <c r="G71" s="21" t="s">
        <v>26</v>
      </c>
      <c r="H71" s="21" t="s">
        <v>216</v>
      </c>
      <c r="I71" s="19" t="s">
        <v>217</v>
      </c>
      <c r="J71" s="20">
        <v>2060203</v>
      </c>
      <c r="K71" s="20" t="s">
        <v>29</v>
      </c>
      <c r="L71" s="20">
        <v>50502</v>
      </c>
      <c r="M71" s="20" t="s">
        <v>30</v>
      </c>
      <c r="N71" s="20">
        <v>30299</v>
      </c>
      <c r="O71" s="20" t="s">
        <v>31</v>
      </c>
    </row>
    <row r="72" spans="1:15" s="1" customFormat="1" ht="32.1" customHeight="1">
      <c r="A72" s="34"/>
      <c r="B72" s="34"/>
      <c r="C72" s="34"/>
      <c r="D72" s="14" t="s">
        <v>218</v>
      </c>
      <c r="E72" s="19">
        <v>10</v>
      </c>
      <c r="F72" s="20">
        <v>1</v>
      </c>
      <c r="G72" s="21" t="s">
        <v>26</v>
      </c>
      <c r="H72" s="21" t="s">
        <v>219</v>
      </c>
      <c r="I72" s="19" t="s">
        <v>220</v>
      </c>
      <c r="J72" s="20">
        <v>2060203</v>
      </c>
      <c r="K72" s="20" t="s">
        <v>29</v>
      </c>
      <c r="L72" s="20">
        <v>50502</v>
      </c>
      <c r="M72" s="20" t="s">
        <v>30</v>
      </c>
      <c r="N72" s="20">
        <v>30299</v>
      </c>
      <c r="O72" s="20" t="s">
        <v>31</v>
      </c>
    </row>
    <row r="73" spans="1:15" s="1" customFormat="1" ht="32.1" customHeight="1">
      <c r="A73" s="34"/>
      <c r="B73" s="34"/>
      <c r="C73" s="34"/>
      <c r="D73" s="14" t="s">
        <v>221</v>
      </c>
      <c r="E73" s="19">
        <v>10</v>
      </c>
      <c r="F73" s="20">
        <v>1</v>
      </c>
      <c r="G73" s="21" t="s">
        <v>26</v>
      </c>
      <c r="H73" s="21" t="s">
        <v>222</v>
      </c>
      <c r="I73" s="19" t="s">
        <v>223</v>
      </c>
      <c r="J73" s="20">
        <v>2060203</v>
      </c>
      <c r="K73" s="20" t="s">
        <v>29</v>
      </c>
      <c r="L73" s="20">
        <v>50502</v>
      </c>
      <c r="M73" s="20" t="s">
        <v>30</v>
      </c>
      <c r="N73" s="20">
        <v>30299</v>
      </c>
      <c r="O73" s="20" t="s">
        <v>31</v>
      </c>
    </row>
    <row r="74" spans="1:15" s="1" customFormat="1" ht="32.1" customHeight="1">
      <c r="A74" s="34"/>
      <c r="B74" s="34"/>
      <c r="C74" s="34"/>
      <c r="D74" s="14" t="s">
        <v>224</v>
      </c>
      <c r="E74" s="19">
        <v>10</v>
      </c>
      <c r="F74" s="20">
        <v>1</v>
      </c>
      <c r="G74" s="21" t="s">
        <v>26</v>
      </c>
      <c r="H74" s="21" t="s">
        <v>225</v>
      </c>
      <c r="I74" s="19" t="s">
        <v>226</v>
      </c>
      <c r="J74" s="20">
        <v>2060203</v>
      </c>
      <c r="K74" s="20" t="s">
        <v>29</v>
      </c>
      <c r="L74" s="20">
        <v>50502</v>
      </c>
      <c r="M74" s="20" t="s">
        <v>30</v>
      </c>
      <c r="N74" s="20">
        <v>30299</v>
      </c>
      <c r="O74" s="20" t="s">
        <v>31</v>
      </c>
    </row>
    <row r="75" spans="1:15" s="1" customFormat="1" ht="32.1" customHeight="1">
      <c r="A75" s="34"/>
      <c r="B75" s="34"/>
      <c r="C75" s="34"/>
      <c r="D75" s="14" t="s">
        <v>227</v>
      </c>
      <c r="E75" s="19">
        <v>10</v>
      </c>
      <c r="F75" s="20">
        <v>1</v>
      </c>
      <c r="G75" s="21" t="s">
        <v>26</v>
      </c>
      <c r="H75" s="21" t="s">
        <v>228</v>
      </c>
      <c r="I75" s="19" t="s">
        <v>229</v>
      </c>
      <c r="J75" s="20">
        <v>2060203</v>
      </c>
      <c r="K75" s="20" t="s">
        <v>29</v>
      </c>
      <c r="L75" s="20">
        <v>50502</v>
      </c>
      <c r="M75" s="20" t="s">
        <v>30</v>
      </c>
      <c r="N75" s="20">
        <v>30299</v>
      </c>
      <c r="O75" s="20" t="s">
        <v>31</v>
      </c>
    </row>
    <row r="76" spans="1:15" s="1" customFormat="1" ht="32.1" customHeight="1">
      <c r="A76" s="34"/>
      <c r="B76" s="34"/>
      <c r="C76" s="34"/>
      <c r="D76" s="14" t="s">
        <v>230</v>
      </c>
      <c r="E76" s="19">
        <v>10</v>
      </c>
      <c r="F76" s="20">
        <v>1</v>
      </c>
      <c r="G76" s="21" t="s">
        <v>26</v>
      </c>
      <c r="H76" s="21" t="s">
        <v>231</v>
      </c>
      <c r="I76" s="19" t="s">
        <v>232</v>
      </c>
      <c r="J76" s="20">
        <v>2060203</v>
      </c>
      <c r="K76" s="20" t="s">
        <v>29</v>
      </c>
      <c r="L76" s="20">
        <v>50502</v>
      </c>
      <c r="M76" s="20" t="s">
        <v>30</v>
      </c>
      <c r="N76" s="20">
        <v>30299</v>
      </c>
      <c r="O76" s="20" t="s">
        <v>31</v>
      </c>
    </row>
    <row r="77" spans="1:15" s="1" customFormat="1" ht="32.1" customHeight="1">
      <c r="A77" s="34"/>
      <c r="B77" s="34"/>
      <c r="C77" s="34"/>
      <c r="D77" s="14" t="s">
        <v>233</v>
      </c>
      <c r="E77" s="19">
        <v>10</v>
      </c>
      <c r="F77" s="20">
        <v>1</v>
      </c>
      <c r="G77" s="21" t="s">
        <v>26</v>
      </c>
      <c r="H77" s="21" t="s">
        <v>234</v>
      </c>
      <c r="I77" s="19" t="s">
        <v>235</v>
      </c>
      <c r="J77" s="20">
        <v>2060203</v>
      </c>
      <c r="K77" s="20" t="s">
        <v>29</v>
      </c>
      <c r="L77" s="20">
        <v>50502</v>
      </c>
      <c r="M77" s="20" t="s">
        <v>30</v>
      </c>
      <c r="N77" s="20">
        <v>30299</v>
      </c>
      <c r="O77" s="20" t="s">
        <v>31</v>
      </c>
    </row>
    <row r="78" spans="1:15" s="1" customFormat="1" ht="32.1" customHeight="1">
      <c r="A78" s="34"/>
      <c r="B78" s="34"/>
      <c r="C78" s="34"/>
      <c r="D78" s="14" t="s">
        <v>236</v>
      </c>
      <c r="E78" s="19">
        <v>10</v>
      </c>
      <c r="F78" s="20">
        <v>1</v>
      </c>
      <c r="G78" s="21" t="s">
        <v>26</v>
      </c>
      <c r="H78" s="21" t="s">
        <v>237</v>
      </c>
      <c r="I78" s="19" t="s">
        <v>238</v>
      </c>
      <c r="J78" s="20">
        <v>2060203</v>
      </c>
      <c r="K78" s="20" t="s">
        <v>29</v>
      </c>
      <c r="L78" s="20">
        <v>50502</v>
      </c>
      <c r="M78" s="20" t="s">
        <v>30</v>
      </c>
      <c r="N78" s="20">
        <v>30299</v>
      </c>
      <c r="O78" s="20" t="s">
        <v>31</v>
      </c>
    </row>
    <row r="79" spans="1:15" s="1" customFormat="1" ht="32.1" customHeight="1">
      <c r="A79" s="34"/>
      <c r="B79" s="34"/>
      <c r="C79" s="34"/>
      <c r="D79" s="14" t="s">
        <v>239</v>
      </c>
      <c r="E79" s="19">
        <v>10</v>
      </c>
      <c r="F79" s="20">
        <v>1</v>
      </c>
      <c r="G79" s="21" t="s">
        <v>26</v>
      </c>
      <c r="H79" s="21" t="s">
        <v>240</v>
      </c>
      <c r="I79" s="19" t="s">
        <v>241</v>
      </c>
      <c r="J79" s="20">
        <v>2060203</v>
      </c>
      <c r="K79" s="20" t="s">
        <v>29</v>
      </c>
      <c r="L79" s="20">
        <v>50502</v>
      </c>
      <c r="M79" s="20" t="s">
        <v>30</v>
      </c>
      <c r="N79" s="20">
        <v>30299</v>
      </c>
      <c r="O79" s="20" t="s">
        <v>31</v>
      </c>
    </row>
    <row r="80" spans="1:15" s="1" customFormat="1" ht="32.1" customHeight="1">
      <c r="A80" s="34"/>
      <c r="B80" s="34"/>
      <c r="C80" s="34"/>
      <c r="D80" s="14" t="s">
        <v>242</v>
      </c>
      <c r="E80" s="19">
        <v>10</v>
      </c>
      <c r="F80" s="20">
        <v>1</v>
      </c>
      <c r="G80" s="21" t="s">
        <v>26</v>
      </c>
      <c r="H80" s="21" t="s">
        <v>243</v>
      </c>
      <c r="I80" s="19" t="s">
        <v>244</v>
      </c>
      <c r="J80" s="20">
        <v>2060203</v>
      </c>
      <c r="K80" s="20" t="s">
        <v>29</v>
      </c>
      <c r="L80" s="20">
        <v>50502</v>
      </c>
      <c r="M80" s="20" t="s">
        <v>30</v>
      </c>
      <c r="N80" s="20">
        <v>30299</v>
      </c>
      <c r="O80" s="20" t="s">
        <v>31</v>
      </c>
    </row>
    <row r="81" spans="1:15" s="1" customFormat="1" ht="32.1" customHeight="1">
      <c r="A81" s="34"/>
      <c r="B81" s="34"/>
      <c r="C81" s="34"/>
      <c r="D81" s="14" t="s">
        <v>245</v>
      </c>
      <c r="E81" s="19">
        <v>10</v>
      </c>
      <c r="F81" s="20">
        <v>1</v>
      </c>
      <c r="G81" s="21" t="s">
        <v>26</v>
      </c>
      <c r="H81" s="21" t="s">
        <v>246</v>
      </c>
      <c r="I81" s="19" t="s">
        <v>247</v>
      </c>
      <c r="J81" s="20">
        <v>2060203</v>
      </c>
      <c r="K81" s="20" t="s">
        <v>29</v>
      </c>
      <c r="L81" s="20">
        <v>50502</v>
      </c>
      <c r="M81" s="20" t="s">
        <v>30</v>
      </c>
      <c r="N81" s="20">
        <v>30299</v>
      </c>
      <c r="O81" s="20" t="s">
        <v>31</v>
      </c>
    </row>
    <row r="82" spans="1:15" s="1" customFormat="1" ht="32.1" customHeight="1">
      <c r="A82" s="34"/>
      <c r="B82" s="34"/>
      <c r="C82" s="34"/>
      <c r="D82" s="14" t="s">
        <v>248</v>
      </c>
      <c r="E82" s="19">
        <v>5</v>
      </c>
      <c r="F82" s="20">
        <v>1</v>
      </c>
      <c r="G82" s="21" t="s">
        <v>26</v>
      </c>
      <c r="H82" s="21" t="s">
        <v>249</v>
      </c>
      <c r="I82" s="19" t="s">
        <v>250</v>
      </c>
      <c r="J82" s="20">
        <v>2060203</v>
      </c>
      <c r="K82" s="20" t="s">
        <v>29</v>
      </c>
      <c r="L82" s="20">
        <v>50502</v>
      </c>
      <c r="M82" s="20" t="s">
        <v>30</v>
      </c>
      <c r="N82" s="20">
        <v>30299</v>
      </c>
      <c r="O82" s="20" t="s">
        <v>31</v>
      </c>
    </row>
    <row r="83" spans="1:15" s="1" customFormat="1" ht="32.1" customHeight="1">
      <c r="A83" s="34" t="s">
        <v>19</v>
      </c>
      <c r="B83" s="34" t="s">
        <v>21</v>
      </c>
      <c r="C83" s="34" t="s">
        <v>23</v>
      </c>
      <c r="D83" s="14" t="s">
        <v>251</v>
      </c>
      <c r="E83" s="19">
        <v>5</v>
      </c>
      <c r="F83" s="20">
        <v>1</v>
      </c>
      <c r="G83" s="21" t="s">
        <v>26</v>
      </c>
      <c r="H83" s="21" t="s">
        <v>252</v>
      </c>
      <c r="I83" s="19" t="s">
        <v>253</v>
      </c>
      <c r="J83" s="20">
        <v>2060203</v>
      </c>
      <c r="K83" s="20" t="s">
        <v>29</v>
      </c>
      <c r="L83" s="20">
        <v>50502</v>
      </c>
      <c r="M83" s="20" t="s">
        <v>30</v>
      </c>
      <c r="N83" s="20">
        <v>30299</v>
      </c>
      <c r="O83" s="20" t="s">
        <v>31</v>
      </c>
    </row>
    <row r="84" spans="1:15" s="1" customFormat="1" ht="32.1" customHeight="1">
      <c r="A84" s="34"/>
      <c r="B84" s="34"/>
      <c r="C84" s="34"/>
      <c r="D84" s="14" t="s">
        <v>254</v>
      </c>
      <c r="E84" s="19">
        <v>5</v>
      </c>
      <c r="F84" s="20">
        <v>1</v>
      </c>
      <c r="G84" s="21" t="s">
        <v>26</v>
      </c>
      <c r="H84" s="21" t="s">
        <v>255</v>
      </c>
      <c r="I84" s="19" t="s">
        <v>256</v>
      </c>
      <c r="J84" s="20">
        <v>2060203</v>
      </c>
      <c r="K84" s="20" t="s">
        <v>29</v>
      </c>
      <c r="L84" s="20">
        <v>50502</v>
      </c>
      <c r="M84" s="20" t="s">
        <v>30</v>
      </c>
      <c r="N84" s="20">
        <v>30299</v>
      </c>
      <c r="O84" s="20" t="s">
        <v>31</v>
      </c>
    </row>
    <row r="85" spans="1:15" s="1" customFormat="1" ht="32.1" customHeight="1">
      <c r="A85" s="34"/>
      <c r="B85" s="34"/>
      <c r="C85" s="34"/>
      <c r="D85" s="14" t="s">
        <v>257</v>
      </c>
      <c r="E85" s="19">
        <v>5</v>
      </c>
      <c r="F85" s="20">
        <v>1</v>
      </c>
      <c r="G85" s="21" t="s">
        <v>26</v>
      </c>
      <c r="H85" s="21" t="s">
        <v>258</v>
      </c>
      <c r="I85" s="19" t="s">
        <v>259</v>
      </c>
      <c r="J85" s="20">
        <v>2060203</v>
      </c>
      <c r="K85" s="20" t="s">
        <v>29</v>
      </c>
      <c r="L85" s="20">
        <v>50502</v>
      </c>
      <c r="M85" s="20" t="s">
        <v>30</v>
      </c>
      <c r="N85" s="20">
        <v>30299</v>
      </c>
      <c r="O85" s="20" t="s">
        <v>31</v>
      </c>
    </row>
    <row r="86" spans="1:15" s="1" customFormat="1" ht="32.1" customHeight="1">
      <c r="A86" s="34"/>
      <c r="B86" s="34"/>
      <c r="C86" s="34"/>
      <c r="D86" s="14" t="s">
        <v>260</v>
      </c>
      <c r="E86" s="19">
        <v>5</v>
      </c>
      <c r="F86" s="20">
        <v>1</v>
      </c>
      <c r="G86" s="21" t="s">
        <v>26</v>
      </c>
      <c r="H86" s="21" t="s">
        <v>261</v>
      </c>
      <c r="I86" s="19" t="s">
        <v>262</v>
      </c>
      <c r="J86" s="20">
        <v>2060203</v>
      </c>
      <c r="K86" s="20" t="s">
        <v>29</v>
      </c>
      <c r="L86" s="20">
        <v>50502</v>
      </c>
      <c r="M86" s="20" t="s">
        <v>30</v>
      </c>
      <c r="N86" s="20">
        <v>30299</v>
      </c>
      <c r="O86" s="20" t="s">
        <v>31</v>
      </c>
    </row>
    <row r="87" spans="1:15" s="1" customFormat="1" ht="32.1" customHeight="1">
      <c r="A87" s="34"/>
      <c r="B87" s="34"/>
      <c r="C87" s="34"/>
      <c r="D87" s="14" t="s">
        <v>263</v>
      </c>
      <c r="E87" s="19">
        <v>5</v>
      </c>
      <c r="F87" s="20">
        <v>1</v>
      </c>
      <c r="G87" s="21" t="s">
        <v>26</v>
      </c>
      <c r="H87" s="21" t="s">
        <v>264</v>
      </c>
      <c r="I87" s="19" t="s">
        <v>265</v>
      </c>
      <c r="J87" s="20">
        <v>2060203</v>
      </c>
      <c r="K87" s="20" t="s">
        <v>29</v>
      </c>
      <c r="L87" s="20">
        <v>50502</v>
      </c>
      <c r="M87" s="20" t="s">
        <v>30</v>
      </c>
      <c r="N87" s="20">
        <v>30299</v>
      </c>
      <c r="O87" s="20" t="s">
        <v>31</v>
      </c>
    </row>
    <row r="88" spans="1:15" s="1" customFormat="1" ht="32.1" customHeight="1">
      <c r="A88" s="34"/>
      <c r="B88" s="34"/>
      <c r="C88" s="34"/>
      <c r="D88" s="14" t="s">
        <v>266</v>
      </c>
      <c r="E88" s="19">
        <v>5</v>
      </c>
      <c r="F88" s="20">
        <v>1</v>
      </c>
      <c r="G88" s="21" t="s">
        <v>26</v>
      </c>
      <c r="H88" s="21" t="s">
        <v>267</v>
      </c>
      <c r="I88" s="19" t="s">
        <v>268</v>
      </c>
      <c r="J88" s="20">
        <v>2060203</v>
      </c>
      <c r="K88" s="20" t="s">
        <v>29</v>
      </c>
      <c r="L88" s="20">
        <v>50502</v>
      </c>
      <c r="M88" s="20" t="s">
        <v>30</v>
      </c>
      <c r="N88" s="20">
        <v>30299</v>
      </c>
      <c r="O88" s="20" t="s">
        <v>31</v>
      </c>
    </row>
    <row r="89" spans="1:15" s="1" customFormat="1" ht="32.1" customHeight="1">
      <c r="A89" s="34"/>
      <c r="B89" s="34"/>
      <c r="C89" s="34"/>
      <c r="D89" s="14" t="s">
        <v>269</v>
      </c>
      <c r="E89" s="19">
        <v>5</v>
      </c>
      <c r="F89" s="20">
        <v>1</v>
      </c>
      <c r="G89" s="21" t="s">
        <v>26</v>
      </c>
      <c r="H89" s="21" t="s">
        <v>270</v>
      </c>
      <c r="I89" s="19" t="s">
        <v>271</v>
      </c>
      <c r="J89" s="20">
        <v>2060203</v>
      </c>
      <c r="K89" s="20" t="s">
        <v>29</v>
      </c>
      <c r="L89" s="20">
        <v>50502</v>
      </c>
      <c r="M89" s="20" t="s">
        <v>30</v>
      </c>
      <c r="N89" s="20">
        <v>30299</v>
      </c>
      <c r="O89" s="20" t="s">
        <v>31</v>
      </c>
    </row>
    <row r="90" spans="1:15" s="1" customFormat="1" ht="32.1" customHeight="1">
      <c r="A90" s="34"/>
      <c r="B90" s="34"/>
      <c r="C90" s="34"/>
      <c r="D90" s="14" t="s">
        <v>272</v>
      </c>
      <c r="E90" s="19">
        <v>5</v>
      </c>
      <c r="F90" s="20">
        <v>1</v>
      </c>
      <c r="G90" s="21" t="s">
        <v>26</v>
      </c>
      <c r="H90" s="21" t="s">
        <v>273</v>
      </c>
      <c r="I90" s="19" t="s">
        <v>274</v>
      </c>
      <c r="J90" s="20">
        <v>2060203</v>
      </c>
      <c r="K90" s="20" t="s">
        <v>29</v>
      </c>
      <c r="L90" s="20">
        <v>50502</v>
      </c>
      <c r="M90" s="20" t="s">
        <v>30</v>
      </c>
      <c r="N90" s="20">
        <v>30299</v>
      </c>
      <c r="O90" s="20" t="s">
        <v>31</v>
      </c>
    </row>
    <row r="91" spans="1:15" s="1" customFormat="1" ht="32.1" customHeight="1">
      <c r="A91" s="34"/>
      <c r="B91" s="34"/>
      <c r="C91" s="34"/>
      <c r="D91" s="14" t="s">
        <v>275</v>
      </c>
      <c r="E91" s="19">
        <v>5</v>
      </c>
      <c r="F91" s="20">
        <v>1</v>
      </c>
      <c r="G91" s="21" t="s">
        <v>26</v>
      </c>
      <c r="H91" s="21" t="s">
        <v>276</v>
      </c>
      <c r="I91" s="19" t="s">
        <v>277</v>
      </c>
      <c r="J91" s="20">
        <v>2060203</v>
      </c>
      <c r="K91" s="20" t="s">
        <v>29</v>
      </c>
      <c r="L91" s="20">
        <v>50502</v>
      </c>
      <c r="M91" s="20" t="s">
        <v>30</v>
      </c>
      <c r="N91" s="20">
        <v>30299</v>
      </c>
      <c r="O91" s="20" t="s">
        <v>31</v>
      </c>
    </row>
    <row r="92" spans="1:15" s="1" customFormat="1" ht="32.1" customHeight="1">
      <c r="A92" s="34"/>
      <c r="B92" s="34"/>
      <c r="C92" s="34"/>
      <c r="D92" s="14" t="s">
        <v>278</v>
      </c>
      <c r="E92" s="19">
        <v>5</v>
      </c>
      <c r="F92" s="20">
        <v>1</v>
      </c>
      <c r="G92" s="21" t="s">
        <v>26</v>
      </c>
      <c r="H92" s="21" t="s">
        <v>279</v>
      </c>
      <c r="I92" s="19" t="s">
        <v>280</v>
      </c>
      <c r="J92" s="20">
        <v>2060203</v>
      </c>
      <c r="K92" s="20" t="s">
        <v>29</v>
      </c>
      <c r="L92" s="20">
        <v>50502</v>
      </c>
      <c r="M92" s="20" t="s">
        <v>30</v>
      </c>
      <c r="N92" s="20">
        <v>30299</v>
      </c>
      <c r="O92" s="20" t="s">
        <v>31</v>
      </c>
    </row>
    <row r="93" spans="1:15" s="1" customFormat="1" ht="32.1" customHeight="1">
      <c r="A93" s="34"/>
      <c r="B93" s="34"/>
      <c r="C93" s="34"/>
      <c r="D93" s="14" t="s">
        <v>281</v>
      </c>
      <c r="E93" s="19">
        <v>5</v>
      </c>
      <c r="F93" s="20">
        <v>1</v>
      </c>
      <c r="G93" s="21" t="s">
        <v>26</v>
      </c>
      <c r="H93" s="21" t="s">
        <v>282</v>
      </c>
      <c r="I93" s="19" t="s">
        <v>283</v>
      </c>
      <c r="J93" s="20">
        <v>2060203</v>
      </c>
      <c r="K93" s="20" t="s">
        <v>29</v>
      </c>
      <c r="L93" s="20">
        <v>50502</v>
      </c>
      <c r="M93" s="20" t="s">
        <v>30</v>
      </c>
      <c r="N93" s="20">
        <v>30299</v>
      </c>
      <c r="O93" s="20" t="s">
        <v>31</v>
      </c>
    </row>
    <row r="94" spans="1:15" s="1" customFormat="1" ht="32.1" customHeight="1">
      <c r="A94" s="34"/>
      <c r="B94" s="34"/>
      <c r="C94" s="34"/>
      <c r="D94" s="14" t="s">
        <v>284</v>
      </c>
      <c r="E94" s="19">
        <v>5</v>
      </c>
      <c r="F94" s="20">
        <v>1</v>
      </c>
      <c r="G94" s="21" t="s">
        <v>26</v>
      </c>
      <c r="H94" s="21" t="s">
        <v>285</v>
      </c>
      <c r="I94" s="19" t="s">
        <v>286</v>
      </c>
      <c r="J94" s="20">
        <v>2060203</v>
      </c>
      <c r="K94" s="20" t="s">
        <v>29</v>
      </c>
      <c r="L94" s="20">
        <v>50502</v>
      </c>
      <c r="M94" s="20" t="s">
        <v>30</v>
      </c>
      <c r="N94" s="20">
        <v>30299</v>
      </c>
      <c r="O94" s="20" t="s">
        <v>31</v>
      </c>
    </row>
    <row r="95" spans="1:15" s="1" customFormat="1" ht="32.1" customHeight="1">
      <c r="A95" s="34"/>
      <c r="B95" s="34"/>
      <c r="C95" s="34"/>
      <c r="D95" s="14" t="s">
        <v>287</v>
      </c>
      <c r="E95" s="19">
        <v>5</v>
      </c>
      <c r="F95" s="20">
        <v>1</v>
      </c>
      <c r="G95" s="21" t="s">
        <v>26</v>
      </c>
      <c r="H95" s="21" t="s">
        <v>288</v>
      </c>
      <c r="I95" s="19" t="s">
        <v>289</v>
      </c>
      <c r="J95" s="20">
        <v>2060203</v>
      </c>
      <c r="K95" s="20" t="s">
        <v>29</v>
      </c>
      <c r="L95" s="20">
        <v>50502</v>
      </c>
      <c r="M95" s="20" t="s">
        <v>30</v>
      </c>
      <c r="N95" s="20">
        <v>30299</v>
      </c>
      <c r="O95" s="20" t="s">
        <v>31</v>
      </c>
    </row>
    <row r="96" spans="1:15" s="1" customFormat="1" ht="32.1" customHeight="1">
      <c r="A96" s="34"/>
      <c r="B96" s="34"/>
      <c r="C96" s="34"/>
      <c r="D96" s="14" t="s">
        <v>290</v>
      </c>
      <c r="E96" s="19">
        <v>5</v>
      </c>
      <c r="F96" s="20">
        <v>1</v>
      </c>
      <c r="G96" s="21" t="s">
        <v>26</v>
      </c>
      <c r="H96" s="21" t="s">
        <v>291</v>
      </c>
      <c r="I96" s="19" t="s">
        <v>292</v>
      </c>
      <c r="J96" s="20">
        <v>2060203</v>
      </c>
      <c r="K96" s="20" t="s">
        <v>29</v>
      </c>
      <c r="L96" s="20">
        <v>50502</v>
      </c>
      <c r="M96" s="20" t="s">
        <v>30</v>
      </c>
      <c r="N96" s="20">
        <v>30299</v>
      </c>
      <c r="O96" s="20" t="s">
        <v>31</v>
      </c>
    </row>
    <row r="97" spans="1:15" s="1" customFormat="1" ht="32.1" customHeight="1">
      <c r="A97" s="34"/>
      <c r="B97" s="34"/>
      <c r="C97" s="34"/>
      <c r="D97" s="14" t="s">
        <v>293</v>
      </c>
      <c r="E97" s="19">
        <v>5</v>
      </c>
      <c r="F97" s="20">
        <v>1</v>
      </c>
      <c r="G97" s="21" t="s">
        <v>26</v>
      </c>
      <c r="H97" s="21" t="s">
        <v>294</v>
      </c>
      <c r="I97" s="19" t="s">
        <v>295</v>
      </c>
      <c r="J97" s="20">
        <v>2060203</v>
      </c>
      <c r="K97" s="20" t="s">
        <v>29</v>
      </c>
      <c r="L97" s="20">
        <v>50502</v>
      </c>
      <c r="M97" s="20" t="s">
        <v>30</v>
      </c>
      <c r="N97" s="20">
        <v>30299</v>
      </c>
      <c r="O97" s="20" t="s">
        <v>31</v>
      </c>
    </row>
    <row r="98" spans="1:15" s="1" customFormat="1" ht="32.1" customHeight="1">
      <c r="A98" s="34"/>
      <c r="B98" s="34"/>
      <c r="C98" s="34"/>
      <c r="D98" s="14" t="s">
        <v>296</v>
      </c>
      <c r="E98" s="19">
        <v>5</v>
      </c>
      <c r="F98" s="20">
        <v>1</v>
      </c>
      <c r="G98" s="21" t="s">
        <v>26</v>
      </c>
      <c r="H98" s="21" t="s">
        <v>297</v>
      </c>
      <c r="I98" s="19" t="s">
        <v>298</v>
      </c>
      <c r="J98" s="20">
        <v>2060203</v>
      </c>
      <c r="K98" s="20" t="s">
        <v>29</v>
      </c>
      <c r="L98" s="20">
        <v>50502</v>
      </c>
      <c r="M98" s="20" t="s">
        <v>30</v>
      </c>
      <c r="N98" s="20">
        <v>30299</v>
      </c>
      <c r="O98" s="20" t="s">
        <v>31</v>
      </c>
    </row>
    <row r="99" spans="1:15" s="1" customFormat="1" ht="32.1" customHeight="1">
      <c r="A99" s="34"/>
      <c r="B99" s="34"/>
      <c r="C99" s="34"/>
      <c r="D99" s="14" t="s">
        <v>299</v>
      </c>
      <c r="E99" s="19">
        <v>5</v>
      </c>
      <c r="F99" s="20">
        <v>1</v>
      </c>
      <c r="G99" s="21" t="s">
        <v>26</v>
      </c>
      <c r="H99" s="21" t="s">
        <v>300</v>
      </c>
      <c r="I99" s="19" t="s">
        <v>301</v>
      </c>
      <c r="J99" s="20">
        <v>2060203</v>
      </c>
      <c r="K99" s="20" t="s">
        <v>29</v>
      </c>
      <c r="L99" s="20">
        <v>50502</v>
      </c>
      <c r="M99" s="20" t="s">
        <v>30</v>
      </c>
      <c r="N99" s="20">
        <v>30299</v>
      </c>
      <c r="O99" s="20" t="s">
        <v>31</v>
      </c>
    </row>
    <row r="100" spans="1:15" s="1" customFormat="1" ht="32.1" customHeight="1">
      <c r="A100" s="34"/>
      <c r="B100" s="34"/>
      <c r="C100" s="34"/>
      <c r="D100" s="14" t="s">
        <v>302</v>
      </c>
      <c r="E100" s="19">
        <v>5</v>
      </c>
      <c r="F100" s="20">
        <v>1</v>
      </c>
      <c r="G100" s="21" t="s">
        <v>26</v>
      </c>
      <c r="H100" s="21" t="s">
        <v>303</v>
      </c>
      <c r="I100" s="19" t="s">
        <v>304</v>
      </c>
      <c r="J100" s="20">
        <v>2060203</v>
      </c>
      <c r="K100" s="20" t="s">
        <v>29</v>
      </c>
      <c r="L100" s="20">
        <v>50502</v>
      </c>
      <c r="M100" s="20" t="s">
        <v>30</v>
      </c>
      <c r="N100" s="20">
        <v>30299</v>
      </c>
      <c r="O100" s="20" t="s">
        <v>31</v>
      </c>
    </row>
    <row r="101" spans="1:15" s="1" customFormat="1" ht="32.1" customHeight="1">
      <c r="A101" s="34"/>
      <c r="B101" s="34"/>
      <c r="C101" s="34"/>
      <c r="D101" s="14" t="s">
        <v>305</v>
      </c>
      <c r="E101" s="19">
        <v>5</v>
      </c>
      <c r="F101" s="20">
        <v>1</v>
      </c>
      <c r="G101" s="21" t="s">
        <v>26</v>
      </c>
      <c r="H101" s="21" t="s">
        <v>306</v>
      </c>
      <c r="I101" s="19" t="s">
        <v>307</v>
      </c>
      <c r="J101" s="20">
        <v>2060203</v>
      </c>
      <c r="K101" s="20" t="s">
        <v>29</v>
      </c>
      <c r="L101" s="20">
        <v>50502</v>
      </c>
      <c r="M101" s="20" t="s">
        <v>30</v>
      </c>
      <c r="N101" s="20">
        <v>30299</v>
      </c>
      <c r="O101" s="20" t="s">
        <v>31</v>
      </c>
    </row>
    <row r="102" spans="1:15" s="1" customFormat="1" ht="32.1" customHeight="1">
      <c r="A102" s="34"/>
      <c r="B102" s="34"/>
      <c r="C102" s="34"/>
      <c r="D102" s="14" t="s">
        <v>308</v>
      </c>
      <c r="E102" s="19">
        <v>5</v>
      </c>
      <c r="F102" s="20">
        <v>1</v>
      </c>
      <c r="G102" s="21" t="s">
        <v>26</v>
      </c>
      <c r="H102" s="21" t="s">
        <v>309</v>
      </c>
      <c r="I102" s="19" t="s">
        <v>310</v>
      </c>
      <c r="J102" s="20">
        <v>2060203</v>
      </c>
      <c r="K102" s="20" t="s">
        <v>29</v>
      </c>
      <c r="L102" s="20">
        <v>50502</v>
      </c>
      <c r="M102" s="20" t="s">
        <v>30</v>
      </c>
      <c r="N102" s="20">
        <v>30299</v>
      </c>
      <c r="O102" s="20" t="s">
        <v>31</v>
      </c>
    </row>
    <row r="103" spans="1:15" s="1" customFormat="1" ht="32.1" customHeight="1">
      <c r="A103" s="34" t="s">
        <v>19</v>
      </c>
      <c r="B103" s="34" t="s">
        <v>21</v>
      </c>
      <c r="C103" s="34" t="s">
        <v>23</v>
      </c>
      <c r="D103" s="14" t="s">
        <v>311</v>
      </c>
      <c r="E103" s="19">
        <v>5</v>
      </c>
      <c r="F103" s="20">
        <v>1</v>
      </c>
      <c r="G103" s="21" t="s">
        <v>26</v>
      </c>
      <c r="H103" s="21" t="s">
        <v>312</v>
      </c>
      <c r="I103" s="19" t="s">
        <v>313</v>
      </c>
      <c r="J103" s="20">
        <v>2060203</v>
      </c>
      <c r="K103" s="20" t="s">
        <v>29</v>
      </c>
      <c r="L103" s="20">
        <v>50502</v>
      </c>
      <c r="M103" s="20" t="s">
        <v>30</v>
      </c>
      <c r="N103" s="20">
        <v>30299</v>
      </c>
      <c r="O103" s="20" t="s">
        <v>31</v>
      </c>
    </row>
    <row r="104" spans="1:15" s="1" customFormat="1" ht="32.1" customHeight="1">
      <c r="A104" s="34"/>
      <c r="B104" s="34"/>
      <c r="C104" s="34"/>
      <c r="D104" s="14" t="s">
        <v>314</v>
      </c>
      <c r="E104" s="19">
        <v>5</v>
      </c>
      <c r="F104" s="20">
        <v>1</v>
      </c>
      <c r="G104" s="21" t="s">
        <v>26</v>
      </c>
      <c r="H104" s="21" t="s">
        <v>315</v>
      </c>
      <c r="I104" s="19" t="s">
        <v>316</v>
      </c>
      <c r="J104" s="20">
        <v>2060203</v>
      </c>
      <c r="K104" s="20" t="s">
        <v>29</v>
      </c>
      <c r="L104" s="20">
        <v>50502</v>
      </c>
      <c r="M104" s="20" t="s">
        <v>30</v>
      </c>
      <c r="N104" s="20">
        <v>30299</v>
      </c>
      <c r="O104" s="20" t="s">
        <v>31</v>
      </c>
    </row>
    <row r="105" spans="1:15" s="1" customFormat="1" ht="32.1" customHeight="1">
      <c r="A105" s="34"/>
      <c r="B105" s="34"/>
      <c r="C105" s="34"/>
      <c r="D105" s="14" t="s">
        <v>317</v>
      </c>
      <c r="E105" s="19">
        <v>5</v>
      </c>
      <c r="F105" s="20">
        <v>1</v>
      </c>
      <c r="G105" s="21" t="s">
        <v>26</v>
      </c>
      <c r="H105" s="21" t="s">
        <v>318</v>
      </c>
      <c r="I105" s="19" t="s">
        <v>319</v>
      </c>
      <c r="J105" s="20">
        <v>2060203</v>
      </c>
      <c r="K105" s="20" t="s">
        <v>29</v>
      </c>
      <c r="L105" s="20">
        <v>50502</v>
      </c>
      <c r="M105" s="20" t="s">
        <v>30</v>
      </c>
      <c r="N105" s="20">
        <v>30299</v>
      </c>
      <c r="O105" s="20" t="s">
        <v>31</v>
      </c>
    </row>
    <row r="106" spans="1:15" s="1" customFormat="1" ht="32.1" customHeight="1">
      <c r="A106" s="34"/>
      <c r="B106" s="34"/>
      <c r="C106" s="34"/>
      <c r="D106" s="14" t="s">
        <v>320</v>
      </c>
      <c r="E106" s="19">
        <v>5</v>
      </c>
      <c r="F106" s="20">
        <v>1</v>
      </c>
      <c r="G106" s="21" t="s">
        <v>26</v>
      </c>
      <c r="H106" s="21" t="s">
        <v>321</v>
      </c>
      <c r="I106" s="19" t="s">
        <v>322</v>
      </c>
      <c r="J106" s="20">
        <v>2060203</v>
      </c>
      <c r="K106" s="20" t="s">
        <v>29</v>
      </c>
      <c r="L106" s="20">
        <v>50502</v>
      </c>
      <c r="M106" s="20" t="s">
        <v>30</v>
      </c>
      <c r="N106" s="20">
        <v>30299</v>
      </c>
      <c r="O106" s="20" t="s">
        <v>31</v>
      </c>
    </row>
    <row r="107" spans="1:15" s="1" customFormat="1" ht="32.1" customHeight="1">
      <c r="A107" s="34"/>
      <c r="B107" s="34"/>
      <c r="C107" s="34"/>
      <c r="D107" s="14" t="s">
        <v>323</v>
      </c>
      <c r="E107" s="19">
        <v>5</v>
      </c>
      <c r="F107" s="20">
        <v>1</v>
      </c>
      <c r="G107" s="21" t="s">
        <v>26</v>
      </c>
      <c r="H107" s="21" t="s">
        <v>324</v>
      </c>
      <c r="I107" s="19" t="s">
        <v>325</v>
      </c>
      <c r="J107" s="20">
        <v>2060203</v>
      </c>
      <c r="K107" s="20" t="s">
        <v>29</v>
      </c>
      <c r="L107" s="20">
        <v>50502</v>
      </c>
      <c r="M107" s="20" t="s">
        <v>30</v>
      </c>
      <c r="N107" s="20">
        <v>30299</v>
      </c>
      <c r="O107" s="20" t="s">
        <v>31</v>
      </c>
    </row>
    <row r="108" spans="1:15" s="1" customFormat="1" ht="32.1" customHeight="1">
      <c r="A108" s="34"/>
      <c r="B108" s="34"/>
      <c r="C108" s="34"/>
      <c r="D108" s="14" t="s">
        <v>326</v>
      </c>
      <c r="E108" s="19">
        <v>5</v>
      </c>
      <c r="F108" s="20">
        <v>1</v>
      </c>
      <c r="G108" s="21" t="s">
        <v>26</v>
      </c>
      <c r="H108" s="21" t="s">
        <v>327</v>
      </c>
      <c r="I108" s="19" t="s">
        <v>328</v>
      </c>
      <c r="J108" s="20">
        <v>2060203</v>
      </c>
      <c r="K108" s="20" t="s">
        <v>29</v>
      </c>
      <c r="L108" s="20">
        <v>50502</v>
      </c>
      <c r="M108" s="20" t="s">
        <v>30</v>
      </c>
      <c r="N108" s="20">
        <v>30299</v>
      </c>
      <c r="O108" s="20" t="s">
        <v>31</v>
      </c>
    </row>
    <row r="109" spans="1:15" s="1" customFormat="1" ht="32.1" customHeight="1">
      <c r="A109" s="34"/>
      <c r="B109" s="34"/>
      <c r="C109" s="34"/>
      <c r="D109" s="14" t="s">
        <v>329</v>
      </c>
      <c r="E109" s="19">
        <v>5</v>
      </c>
      <c r="F109" s="20">
        <v>1</v>
      </c>
      <c r="G109" s="21" t="s">
        <v>26</v>
      </c>
      <c r="H109" s="21" t="s">
        <v>330</v>
      </c>
      <c r="I109" s="19" t="s">
        <v>331</v>
      </c>
      <c r="J109" s="20">
        <v>2060203</v>
      </c>
      <c r="K109" s="20" t="s">
        <v>29</v>
      </c>
      <c r="L109" s="20">
        <v>50502</v>
      </c>
      <c r="M109" s="20" t="s">
        <v>30</v>
      </c>
      <c r="N109" s="20">
        <v>30299</v>
      </c>
      <c r="O109" s="20" t="s">
        <v>31</v>
      </c>
    </row>
    <row r="110" spans="1:15" s="1" customFormat="1" ht="32.1" customHeight="1">
      <c r="A110" s="34"/>
      <c r="B110" s="34"/>
      <c r="C110" s="34"/>
      <c r="D110" s="14" t="s">
        <v>332</v>
      </c>
      <c r="E110" s="19">
        <v>5</v>
      </c>
      <c r="F110" s="20">
        <v>1</v>
      </c>
      <c r="G110" s="21" t="s">
        <v>26</v>
      </c>
      <c r="H110" s="21" t="s">
        <v>333</v>
      </c>
      <c r="I110" s="19" t="s">
        <v>334</v>
      </c>
      <c r="J110" s="20">
        <v>2060203</v>
      </c>
      <c r="K110" s="20" t="s">
        <v>29</v>
      </c>
      <c r="L110" s="20">
        <v>50502</v>
      </c>
      <c r="M110" s="20" t="s">
        <v>30</v>
      </c>
      <c r="N110" s="20">
        <v>30299</v>
      </c>
      <c r="O110" s="20" t="s">
        <v>31</v>
      </c>
    </row>
    <row r="111" spans="1:15" s="1" customFormat="1" ht="32.1" customHeight="1">
      <c r="A111" s="34"/>
      <c r="B111" s="34"/>
      <c r="C111" s="34"/>
      <c r="D111" s="14" t="s">
        <v>335</v>
      </c>
      <c r="E111" s="19">
        <v>5</v>
      </c>
      <c r="F111" s="20">
        <v>1</v>
      </c>
      <c r="G111" s="21" t="s">
        <v>26</v>
      </c>
      <c r="H111" s="21" t="s">
        <v>336</v>
      </c>
      <c r="I111" s="19" t="s">
        <v>337</v>
      </c>
      <c r="J111" s="20">
        <v>2060203</v>
      </c>
      <c r="K111" s="20" t="s">
        <v>29</v>
      </c>
      <c r="L111" s="20">
        <v>50502</v>
      </c>
      <c r="M111" s="20" t="s">
        <v>30</v>
      </c>
      <c r="N111" s="20">
        <v>30299</v>
      </c>
      <c r="O111" s="20" t="s">
        <v>31</v>
      </c>
    </row>
    <row r="112" spans="1:15" s="1" customFormat="1" ht="32.1" customHeight="1">
      <c r="A112" s="34"/>
      <c r="B112" s="34"/>
      <c r="C112" s="34"/>
      <c r="D112" s="14" t="s">
        <v>338</v>
      </c>
      <c r="E112" s="19">
        <v>5</v>
      </c>
      <c r="F112" s="20">
        <v>1</v>
      </c>
      <c r="G112" s="21" t="s">
        <v>26</v>
      </c>
      <c r="H112" s="21" t="s">
        <v>339</v>
      </c>
      <c r="I112" s="19" t="s">
        <v>340</v>
      </c>
      <c r="J112" s="20">
        <v>2060203</v>
      </c>
      <c r="K112" s="20" t="s">
        <v>29</v>
      </c>
      <c r="L112" s="20">
        <v>50502</v>
      </c>
      <c r="M112" s="20" t="s">
        <v>30</v>
      </c>
      <c r="N112" s="20">
        <v>30299</v>
      </c>
      <c r="O112" s="20" t="s">
        <v>31</v>
      </c>
    </row>
    <row r="113" spans="1:15" s="1" customFormat="1" ht="32.1" customHeight="1">
      <c r="A113" s="34"/>
      <c r="B113" s="34"/>
      <c r="C113" s="34"/>
      <c r="D113" s="14" t="s">
        <v>341</v>
      </c>
      <c r="E113" s="19">
        <v>5</v>
      </c>
      <c r="F113" s="20">
        <v>1</v>
      </c>
      <c r="G113" s="21" t="s">
        <v>26</v>
      </c>
      <c r="H113" s="21" t="s">
        <v>342</v>
      </c>
      <c r="I113" s="19" t="s">
        <v>343</v>
      </c>
      <c r="J113" s="20">
        <v>2060203</v>
      </c>
      <c r="K113" s="20" t="s">
        <v>29</v>
      </c>
      <c r="L113" s="20">
        <v>50502</v>
      </c>
      <c r="M113" s="20" t="s">
        <v>30</v>
      </c>
      <c r="N113" s="20">
        <v>30299</v>
      </c>
      <c r="O113" s="20" t="s">
        <v>31</v>
      </c>
    </row>
    <row r="114" spans="1:15" s="1" customFormat="1" ht="32.1" customHeight="1">
      <c r="A114" s="34"/>
      <c r="B114" s="34"/>
      <c r="C114" s="34"/>
      <c r="D114" s="14" t="s">
        <v>344</v>
      </c>
      <c r="E114" s="19">
        <v>5</v>
      </c>
      <c r="F114" s="20">
        <v>1</v>
      </c>
      <c r="G114" s="21" t="s">
        <v>26</v>
      </c>
      <c r="H114" s="21" t="s">
        <v>345</v>
      </c>
      <c r="I114" s="19" t="s">
        <v>346</v>
      </c>
      <c r="J114" s="20">
        <v>2060203</v>
      </c>
      <c r="K114" s="20" t="s">
        <v>29</v>
      </c>
      <c r="L114" s="20">
        <v>50502</v>
      </c>
      <c r="M114" s="20" t="s">
        <v>30</v>
      </c>
      <c r="N114" s="20">
        <v>30299</v>
      </c>
      <c r="O114" s="20" t="s">
        <v>31</v>
      </c>
    </row>
    <row r="115" spans="1:15" s="1" customFormat="1" ht="32.1" customHeight="1">
      <c r="A115" s="34"/>
      <c r="B115" s="34"/>
      <c r="C115" s="34"/>
      <c r="D115" s="14" t="s">
        <v>347</v>
      </c>
      <c r="E115" s="19">
        <v>5</v>
      </c>
      <c r="F115" s="20">
        <v>1</v>
      </c>
      <c r="G115" s="21" t="s">
        <v>26</v>
      </c>
      <c r="H115" s="21" t="s">
        <v>348</v>
      </c>
      <c r="I115" s="19" t="s">
        <v>349</v>
      </c>
      <c r="J115" s="20">
        <v>2060203</v>
      </c>
      <c r="K115" s="20" t="s">
        <v>29</v>
      </c>
      <c r="L115" s="20">
        <v>50502</v>
      </c>
      <c r="M115" s="20" t="s">
        <v>30</v>
      </c>
      <c r="N115" s="20">
        <v>30299</v>
      </c>
      <c r="O115" s="20" t="s">
        <v>31</v>
      </c>
    </row>
    <row r="116" spans="1:15" s="1" customFormat="1" ht="32.1" customHeight="1">
      <c r="A116" s="34"/>
      <c r="B116" s="34"/>
      <c r="C116" s="34"/>
      <c r="D116" s="14" t="s">
        <v>350</v>
      </c>
      <c r="E116" s="19">
        <v>5</v>
      </c>
      <c r="F116" s="20">
        <v>1</v>
      </c>
      <c r="G116" s="21" t="s">
        <v>26</v>
      </c>
      <c r="H116" s="21" t="s">
        <v>351</v>
      </c>
      <c r="I116" s="19" t="s">
        <v>352</v>
      </c>
      <c r="J116" s="20">
        <v>2060203</v>
      </c>
      <c r="K116" s="20" t="s">
        <v>29</v>
      </c>
      <c r="L116" s="20">
        <v>50502</v>
      </c>
      <c r="M116" s="20" t="s">
        <v>30</v>
      </c>
      <c r="N116" s="20">
        <v>30299</v>
      </c>
      <c r="O116" s="20" t="s">
        <v>31</v>
      </c>
    </row>
    <row r="117" spans="1:15" s="1" customFormat="1" ht="32.1" customHeight="1">
      <c r="A117" s="34"/>
      <c r="B117" s="34"/>
      <c r="C117" s="34"/>
      <c r="D117" s="14" t="s">
        <v>353</v>
      </c>
      <c r="E117" s="19">
        <v>5</v>
      </c>
      <c r="F117" s="20">
        <v>1</v>
      </c>
      <c r="G117" s="21" t="s">
        <v>26</v>
      </c>
      <c r="H117" s="21" t="s">
        <v>354</v>
      </c>
      <c r="I117" s="19" t="s">
        <v>355</v>
      </c>
      <c r="J117" s="20">
        <v>2060203</v>
      </c>
      <c r="K117" s="20" t="s">
        <v>29</v>
      </c>
      <c r="L117" s="20">
        <v>50502</v>
      </c>
      <c r="M117" s="20" t="s">
        <v>30</v>
      </c>
      <c r="N117" s="20">
        <v>30299</v>
      </c>
      <c r="O117" s="20" t="s">
        <v>31</v>
      </c>
    </row>
    <row r="118" spans="1:15" s="1" customFormat="1" ht="32.1" customHeight="1">
      <c r="A118" s="34"/>
      <c r="B118" s="34"/>
      <c r="C118" s="34"/>
      <c r="D118" s="14" t="s">
        <v>356</v>
      </c>
      <c r="E118" s="19">
        <v>5</v>
      </c>
      <c r="F118" s="20">
        <v>1</v>
      </c>
      <c r="G118" s="21" t="s">
        <v>26</v>
      </c>
      <c r="H118" s="21" t="s">
        <v>357</v>
      </c>
      <c r="I118" s="19" t="s">
        <v>358</v>
      </c>
      <c r="J118" s="20">
        <v>2060203</v>
      </c>
      <c r="K118" s="20" t="s">
        <v>29</v>
      </c>
      <c r="L118" s="20">
        <v>50502</v>
      </c>
      <c r="M118" s="20" t="s">
        <v>30</v>
      </c>
      <c r="N118" s="20">
        <v>30299</v>
      </c>
      <c r="O118" s="20" t="s">
        <v>31</v>
      </c>
    </row>
    <row r="119" spans="1:15" s="1" customFormat="1" ht="32.1" customHeight="1">
      <c r="A119" s="34"/>
      <c r="B119" s="34"/>
      <c r="C119" s="34"/>
      <c r="D119" s="14" t="s">
        <v>359</v>
      </c>
      <c r="E119" s="19">
        <v>5</v>
      </c>
      <c r="F119" s="20">
        <v>1</v>
      </c>
      <c r="G119" s="21" t="s">
        <v>26</v>
      </c>
      <c r="H119" s="21" t="s">
        <v>360</v>
      </c>
      <c r="I119" s="19" t="s">
        <v>361</v>
      </c>
      <c r="J119" s="20">
        <v>2060203</v>
      </c>
      <c r="K119" s="20" t="s">
        <v>29</v>
      </c>
      <c r="L119" s="20">
        <v>50502</v>
      </c>
      <c r="M119" s="20" t="s">
        <v>30</v>
      </c>
      <c r="N119" s="20">
        <v>30299</v>
      </c>
      <c r="O119" s="20" t="s">
        <v>31</v>
      </c>
    </row>
    <row r="120" spans="1:15" s="1" customFormat="1" ht="32.1" customHeight="1">
      <c r="A120" s="34"/>
      <c r="B120" s="34"/>
      <c r="C120" s="34"/>
      <c r="D120" s="14" t="s">
        <v>362</v>
      </c>
      <c r="E120" s="19">
        <v>5</v>
      </c>
      <c r="F120" s="20">
        <v>1</v>
      </c>
      <c r="G120" s="21" t="s">
        <v>26</v>
      </c>
      <c r="H120" s="21" t="s">
        <v>363</v>
      </c>
      <c r="I120" s="19" t="s">
        <v>364</v>
      </c>
      <c r="J120" s="20">
        <v>2060203</v>
      </c>
      <c r="K120" s="20" t="s">
        <v>29</v>
      </c>
      <c r="L120" s="20">
        <v>50502</v>
      </c>
      <c r="M120" s="20" t="s">
        <v>30</v>
      </c>
      <c r="N120" s="20">
        <v>30299</v>
      </c>
      <c r="O120" s="20" t="s">
        <v>31</v>
      </c>
    </row>
    <row r="121" spans="1:15" s="1" customFormat="1" ht="32.1" customHeight="1">
      <c r="A121" s="34"/>
      <c r="B121" s="34"/>
      <c r="C121" s="34"/>
      <c r="D121" s="14" t="s">
        <v>365</v>
      </c>
      <c r="E121" s="19">
        <v>5</v>
      </c>
      <c r="F121" s="20">
        <v>1</v>
      </c>
      <c r="G121" s="21" t="s">
        <v>26</v>
      </c>
      <c r="H121" s="21" t="s">
        <v>366</v>
      </c>
      <c r="I121" s="19" t="s">
        <v>367</v>
      </c>
      <c r="J121" s="20">
        <v>2060203</v>
      </c>
      <c r="K121" s="20" t="s">
        <v>29</v>
      </c>
      <c r="L121" s="20">
        <v>50502</v>
      </c>
      <c r="M121" s="20" t="s">
        <v>30</v>
      </c>
      <c r="N121" s="20">
        <v>30299</v>
      </c>
      <c r="O121" s="20" t="s">
        <v>31</v>
      </c>
    </row>
    <row r="122" spans="1:15" s="1" customFormat="1" ht="32.1" customHeight="1">
      <c r="A122" s="34"/>
      <c r="B122" s="34"/>
      <c r="C122" s="34"/>
      <c r="D122" s="14" t="s">
        <v>368</v>
      </c>
      <c r="E122" s="19">
        <v>5</v>
      </c>
      <c r="F122" s="20">
        <v>1</v>
      </c>
      <c r="G122" s="21" t="s">
        <v>26</v>
      </c>
      <c r="H122" s="21" t="s">
        <v>369</v>
      </c>
      <c r="I122" s="19" t="s">
        <v>370</v>
      </c>
      <c r="J122" s="20">
        <v>2060203</v>
      </c>
      <c r="K122" s="20" t="s">
        <v>29</v>
      </c>
      <c r="L122" s="20">
        <v>50502</v>
      </c>
      <c r="M122" s="20" t="s">
        <v>30</v>
      </c>
      <c r="N122" s="20">
        <v>30299</v>
      </c>
      <c r="O122" s="20" t="s">
        <v>31</v>
      </c>
    </row>
    <row r="123" spans="1:15" s="1" customFormat="1" ht="32.1" customHeight="1">
      <c r="A123" s="34" t="s">
        <v>19</v>
      </c>
      <c r="B123" s="34" t="s">
        <v>21</v>
      </c>
      <c r="C123" s="34" t="s">
        <v>23</v>
      </c>
      <c r="D123" s="14" t="s">
        <v>371</v>
      </c>
      <c r="E123" s="19">
        <v>5</v>
      </c>
      <c r="F123" s="20">
        <v>1</v>
      </c>
      <c r="G123" s="21" t="s">
        <v>26</v>
      </c>
      <c r="H123" s="21" t="s">
        <v>372</v>
      </c>
      <c r="I123" s="19" t="s">
        <v>373</v>
      </c>
      <c r="J123" s="20">
        <v>2060203</v>
      </c>
      <c r="K123" s="20" t="s">
        <v>29</v>
      </c>
      <c r="L123" s="20">
        <v>50502</v>
      </c>
      <c r="M123" s="20" t="s">
        <v>30</v>
      </c>
      <c r="N123" s="20">
        <v>30299</v>
      </c>
      <c r="O123" s="20" t="s">
        <v>31</v>
      </c>
    </row>
    <row r="124" spans="1:15" s="1" customFormat="1" ht="32.1" customHeight="1">
      <c r="A124" s="34"/>
      <c r="B124" s="34"/>
      <c r="C124" s="34"/>
      <c r="D124" s="14" t="s">
        <v>374</v>
      </c>
      <c r="E124" s="19">
        <v>5</v>
      </c>
      <c r="F124" s="20">
        <v>1</v>
      </c>
      <c r="G124" s="21" t="s">
        <v>26</v>
      </c>
      <c r="H124" s="21" t="s">
        <v>375</v>
      </c>
      <c r="I124" s="19" t="s">
        <v>376</v>
      </c>
      <c r="J124" s="20">
        <v>2060203</v>
      </c>
      <c r="K124" s="20" t="s">
        <v>29</v>
      </c>
      <c r="L124" s="20">
        <v>50502</v>
      </c>
      <c r="M124" s="20" t="s">
        <v>30</v>
      </c>
      <c r="N124" s="20">
        <v>30299</v>
      </c>
      <c r="O124" s="20" t="s">
        <v>31</v>
      </c>
    </row>
    <row r="125" spans="1:15" s="1" customFormat="1" ht="32.1" customHeight="1">
      <c r="A125" s="34"/>
      <c r="B125" s="34"/>
      <c r="C125" s="34"/>
      <c r="D125" s="14" t="s">
        <v>377</v>
      </c>
      <c r="E125" s="19">
        <v>5</v>
      </c>
      <c r="F125" s="20">
        <v>1</v>
      </c>
      <c r="G125" s="21" t="s">
        <v>26</v>
      </c>
      <c r="H125" s="21" t="s">
        <v>378</v>
      </c>
      <c r="I125" s="19" t="s">
        <v>379</v>
      </c>
      <c r="J125" s="20">
        <v>2060203</v>
      </c>
      <c r="K125" s="20" t="s">
        <v>29</v>
      </c>
      <c r="L125" s="20">
        <v>50502</v>
      </c>
      <c r="M125" s="20" t="s">
        <v>30</v>
      </c>
      <c r="N125" s="20">
        <v>30299</v>
      </c>
      <c r="O125" s="20" t="s">
        <v>31</v>
      </c>
    </row>
    <row r="126" spans="1:15" s="1" customFormat="1" ht="32.1" customHeight="1">
      <c r="A126" s="34"/>
      <c r="B126" s="34"/>
      <c r="C126" s="34"/>
      <c r="D126" s="14" t="s">
        <v>380</v>
      </c>
      <c r="E126" s="19">
        <v>5</v>
      </c>
      <c r="F126" s="20">
        <v>1</v>
      </c>
      <c r="G126" s="21" t="s">
        <v>26</v>
      </c>
      <c r="H126" s="21" t="s">
        <v>381</v>
      </c>
      <c r="I126" s="19" t="s">
        <v>382</v>
      </c>
      <c r="J126" s="20">
        <v>2060203</v>
      </c>
      <c r="K126" s="20" t="s">
        <v>29</v>
      </c>
      <c r="L126" s="20">
        <v>50502</v>
      </c>
      <c r="M126" s="20" t="s">
        <v>30</v>
      </c>
      <c r="N126" s="20">
        <v>30299</v>
      </c>
      <c r="O126" s="20" t="s">
        <v>31</v>
      </c>
    </row>
    <row r="127" spans="1:15" s="1" customFormat="1" ht="32.1" customHeight="1">
      <c r="A127" s="34"/>
      <c r="B127" s="34"/>
      <c r="C127" s="34"/>
      <c r="D127" s="14" t="s">
        <v>383</v>
      </c>
      <c r="E127" s="19">
        <v>5</v>
      </c>
      <c r="F127" s="20">
        <v>1</v>
      </c>
      <c r="G127" s="21" t="s">
        <v>26</v>
      </c>
      <c r="H127" s="21" t="s">
        <v>384</v>
      </c>
      <c r="I127" s="19" t="s">
        <v>385</v>
      </c>
      <c r="J127" s="20">
        <v>2060203</v>
      </c>
      <c r="K127" s="20" t="s">
        <v>29</v>
      </c>
      <c r="L127" s="20">
        <v>50502</v>
      </c>
      <c r="M127" s="20" t="s">
        <v>30</v>
      </c>
      <c r="N127" s="20">
        <v>30299</v>
      </c>
      <c r="O127" s="20" t="s">
        <v>31</v>
      </c>
    </row>
    <row r="128" spans="1:15" s="1" customFormat="1" ht="32.1" customHeight="1">
      <c r="A128" s="34"/>
      <c r="B128" s="34"/>
      <c r="C128" s="34"/>
      <c r="D128" s="14" t="s">
        <v>386</v>
      </c>
      <c r="E128" s="19">
        <v>5</v>
      </c>
      <c r="F128" s="20">
        <v>1</v>
      </c>
      <c r="G128" s="21" t="s">
        <v>26</v>
      </c>
      <c r="H128" s="21" t="s">
        <v>387</v>
      </c>
      <c r="I128" s="19" t="s">
        <v>388</v>
      </c>
      <c r="J128" s="20">
        <v>2060203</v>
      </c>
      <c r="K128" s="20" t="s">
        <v>29</v>
      </c>
      <c r="L128" s="20">
        <v>50502</v>
      </c>
      <c r="M128" s="20" t="s">
        <v>30</v>
      </c>
      <c r="N128" s="20">
        <v>30299</v>
      </c>
      <c r="O128" s="20" t="s">
        <v>31</v>
      </c>
    </row>
    <row r="129" spans="1:15" s="1" customFormat="1" ht="32.1" customHeight="1">
      <c r="A129" s="34"/>
      <c r="B129" s="34"/>
      <c r="C129" s="34"/>
      <c r="D129" s="14" t="s">
        <v>389</v>
      </c>
      <c r="E129" s="19">
        <v>5</v>
      </c>
      <c r="F129" s="20">
        <v>1</v>
      </c>
      <c r="G129" s="21" t="s">
        <v>26</v>
      </c>
      <c r="H129" s="21" t="s">
        <v>390</v>
      </c>
      <c r="I129" s="19" t="s">
        <v>391</v>
      </c>
      <c r="J129" s="20">
        <v>2060203</v>
      </c>
      <c r="K129" s="20" t="s">
        <v>29</v>
      </c>
      <c r="L129" s="20">
        <v>50502</v>
      </c>
      <c r="M129" s="20" t="s">
        <v>30</v>
      </c>
      <c r="N129" s="20">
        <v>30299</v>
      </c>
      <c r="O129" s="20" t="s">
        <v>31</v>
      </c>
    </row>
    <row r="130" spans="1:15" s="1" customFormat="1" ht="32.1" customHeight="1">
      <c r="A130" s="34"/>
      <c r="B130" s="34"/>
      <c r="C130" s="34"/>
      <c r="D130" s="14" t="s">
        <v>392</v>
      </c>
      <c r="E130" s="19">
        <v>5</v>
      </c>
      <c r="F130" s="20">
        <v>1</v>
      </c>
      <c r="G130" s="21" t="s">
        <v>26</v>
      </c>
      <c r="H130" s="21" t="s">
        <v>393</v>
      </c>
      <c r="I130" s="19" t="s">
        <v>394</v>
      </c>
      <c r="J130" s="20">
        <v>2060203</v>
      </c>
      <c r="K130" s="20" t="s">
        <v>29</v>
      </c>
      <c r="L130" s="20">
        <v>50502</v>
      </c>
      <c r="M130" s="20" t="s">
        <v>30</v>
      </c>
      <c r="N130" s="20">
        <v>30299</v>
      </c>
      <c r="O130" s="20" t="s">
        <v>31</v>
      </c>
    </row>
    <row r="131" spans="1:15" s="1" customFormat="1" ht="32.1" customHeight="1">
      <c r="A131" s="34"/>
      <c r="B131" s="34"/>
      <c r="C131" s="34"/>
      <c r="D131" s="14" t="s">
        <v>395</v>
      </c>
      <c r="E131" s="19">
        <v>5</v>
      </c>
      <c r="F131" s="20">
        <v>1</v>
      </c>
      <c r="G131" s="21" t="s">
        <v>26</v>
      </c>
      <c r="H131" s="21" t="s">
        <v>396</v>
      </c>
      <c r="I131" s="19" t="s">
        <v>397</v>
      </c>
      <c r="J131" s="20">
        <v>2060203</v>
      </c>
      <c r="K131" s="20" t="s">
        <v>29</v>
      </c>
      <c r="L131" s="20">
        <v>50502</v>
      </c>
      <c r="M131" s="20" t="s">
        <v>30</v>
      </c>
      <c r="N131" s="20">
        <v>30299</v>
      </c>
      <c r="O131" s="20" t="s">
        <v>31</v>
      </c>
    </row>
    <row r="132" spans="1:15" s="1" customFormat="1" ht="32.1" customHeight="1">
      <c r="A132" s="34"/>
      <c r="B132" s="34"/>
      <c r="C132" s="34"/>
      <c r="D132" s="14" t="s">
        <v>398</v>
      </c>
      <c r="E132" s="19">
        <v>5</v>
      </c>
      <c r="F132" s="20">
        <v>1</v>
      </c>
      <c r="G132" s="21" t="s">
        <v>26</v>
      </c>
      <c r="H132" s="21" t="s">
        <v>399</v>
      </c>
      <c r="I132" s="19" t="s">
        <v>400</v>
      </c>
      <c r="J132" s="20">
        <v>2060203</v>
      </c>
      <c r="K132" s="20" t="s">
        <v>29</v>
      </c>
      <c r="L132" s="20">
        <v>50502</v>
      </c>
      <c r="M132" s="20" t="s">
        <v>30</v>
      </c>
      <c r="N132" s="20">
        <v>30299</v>
      </c>
      <c r="O132" s="20" t="s">
        <v>31</v>
      </c>
    </row>
    <row r="133" spans="1:15" s="1" customFormat="1" ht="32.1" customHeight="1">
      <c r="A133" s="34"/>
      <c r="B133" s="34"/>
      <c r="C133" s="34"/>
      <c r="D133" s="14" t="s">
        <v>401</v>
      </c>
      <c r="E133" s="19">
        <v>5</v>
      </c>
      <c r="F133" s="20">
        <v>1</v>
      </c>
      <c r="G133" s="21" t="s">
        <v>26</v>
      </c>
      <c r="H133" s="21" t="s">
        <v>402</v>
      </c>
      <c r="I133" s="19" t="s">
        <v>403</v>
      </c>
      <c r="J133" s="20">
        <v>2060203</v>
      </c>
      <c r="K133" s="20" t="s">
        <v>29</v>
      </c>
      <c r="L133" s="20">
        <v>50502</v>
      </c>
      <c r="M133" s="20" t="s">
        <v>30</v>
      </c>
      <c r="N133" s="20">
        <v>30299</v>
      </c>
      <c r="O133" s="20" t="s">
        <v>31</v>
      </c>
    </row>
    <row r="134" spans="1:15" s="1" customFormat="1" ht="32.1" customHeight="1">
      <c r="A134" s="34"/>
      <c r="B134" s="34"/>
      <c r="C134" s="34"/>
      <c r="D134" s="14" t="s">
        <v>404</v>
      </c>
      <c r="E134" s="19">
        <v>5</v>
      </c>
      <c r="F134" s="20">
        <v>1</v>
      </c>
      <c r="G134" s="21" t="s">
        <v>26</v>
      </c>
      <c r="H134" s="21" t="s">
        <v>405</v>
      </c>
      <c r="I134" s="19" t="s">
        <v>406</v>
      </c>
      <c r="J134" s="20">
        <v>2060203</v>
      </c>
      <c r="K134" s="20" t="s">
        <v>29</v>
      </c>
      <c r="L134" s="20">
        <v>50502</v>
      </c>
      <c r="M134" s="20" t="s">
        <v>30</v>
      </c>
      <c r="N134" s="20">
        <v>30299</v>
      </c>
      <c r="O134" s="20" t="s">
        <v>31</v>
      </c>
    </row>
    <row r="135" spans="1:15" s="1" customFormat="1" ht="32.1" customHeight="1">
      <c r="A135" s="34"/>
      <c r="B135" s="34"/>
      <c r="C135" s="34"/>
      <c r="D135" s="14" t="s">
        <v>407</v>
      </c>
      <c r="E135" s="19">
        <v>5</v>
      </c>
      <c r="F135" s="20">
        <v>1</v>
      </c>
      <c r="G135" s="21" t="s">
        <v>26</v>
      </c>
      <c r="H135" s="21" t="s">
        <v>408</v>
      </c>
      <c r="I135" s="19" t="s">
        <v>409</v>
      </c>
      <c r="J135" s="20">
        <v>2060203</v>
      </c>
      <c r="K135" s="20" t="s">
        <v>29</v>
      </c>
      <c r="L135" s="20">
        <v>50502</v>
      </c>
      <c r="M135" s="20" t="s">
        <v>30</v>
      </c>
      <c r="N135" s="20">
        <v>30299</v>
      </c>
      <c r="O135" s="20" t="s">
        <v>31</v>
      </c>
    </row>
    <row r="136" spans="1:15" s="1" customFormat="1" ht="32.1" customHeight="1">
      <c r="A136" s="34"/>
      <c r="B136" s="34"/>
      <c r="C136" s="34"/>
      <c r="D136" s="14" t="s">
        <v>410</v>
      </c>
      <c r="E136" s="19">
        <v>5</v>
      </c>
      <c r="F136" s="20">
        <v>1</v>
      </c>
      <c r="G136" s="21" t="s">
        <v>26</v>
      </c>
      <c r="H136" s="21" t="s">
        <v>411</v>
      </c>
      <c r="I136" s="19" t="s">
        <v>412</v>
      </c>
      <c r="J136" s="20">
        <v>2060203</v>
      </c>
      <c r="K136" s="20" t="s">
        <v>29</v>
      </c>
      <c r="L136" s="20">
        <v>50502</v>
      </c>
      <c r="M136" s="20" t="s">
        <v>30</v>
      </c>
      <c r="N136" s="20">
        <v>30299</v>
      </c>
      <c r="O136" s="20" t="s">
        <v>31</v>
      </c>
    </row>
    <row r="137" spans="1:15" s="1" customFormat="1" ht="32.1" customHeight="1">
      <c r="A137" s="34"/>
      <c r="B137" s="34"/>
      <c r="C137" s="34"/>
      <c r="D137" s="14" t="s">
        <v>413</v>
      </c>
      <c r="E137" s="19">
        <v>5</v>
      </c>
      <c r="F137" s="20">
        <v>1</v>
      </c>
      <c r="G137" s="21" t="s">
        <v>26</v>
      </c>
      <c r="H137" s="21" t="s">
        <v>414</v>
      </c>
      <c r="I137" s="19" t="s">
        <v>415</v>
      </c>
      <c r="J137" s="20">
        <v>2060203</v>
      </c>
      <c r="K137" s="20" t="s">
        <v>29</v>
      </c>
      <c r="L137" s="20">
        <v>50502</v>
      </c>
      <c r="M137" s="20" t="s">
        <v>30</v>
      </c>
      <c r="N137" s="20">
        <v>30299</v>
      </c>
      <c r="O137" s="20" t="s">
        <v>31</v>
      </c>
    </row>
    <row r="138" spans="1:15" s="1" customFormat="1" ht="32.1" customHeight="1">
      <c r="A138" s="34"/>
      <c r="B138" s="34"/>
      <c r="C138" s="34"/>
      <c r="D138" s="14" t="s">
        <v>416</v>
      </c>
      <c r="E138" s="19">
        <v>5</v>
      </c>
      <c r="F138" s="20">
        <v>1</v>
      </c>
      <c r="G138" s="21" t="s">
        <v>26</v>
      </c>
      <c r="H138" s="21" t="s">
        <v>417</v>
      </c>
      <c r="I138" s="19" t="s">
        <v>418</v>
      </c>
      <c r="J138" s="20">
        <v>2060203</v>
      </c>
      <c r="K138" s="20" t="s">
        <v>29</v>
      </c>
      <c r="L138" s="20">
        <v>50502</v>
      </c>
      <c r="M138" s="20" t="s">
        <v>30</v>
      </c>
      <c r="N138" s="20">
        <v>30299</v>
      </c>
      <c r="O138" s="20" t="s">
        <v>31</v>
      </c>
    </row>
    <row r="139" spans="1:15" s="1" customFormat="1" ht="32.1" customHeight="1">
      <c r="A139" s="34"/>
      <c r="B139" s="34"/>
      <c r="C139" s="34"/>
      <c r="D139" s="14" t="s">
        <v>419</v>
      </c>
      <c r="E139" s="19">
        <v>5</v>
      </c>
      <c r="F139" s="20">
        <v>1</v>
      </c>
      <c r="G139" s="21" t="s">
        <v>26</v>
      </c>
      <c r="H139" s="21" t="s">
        <v>420</v>
      </c>
      <c r="I139" s="19" t="s">
        <v>421</v>
      </c>
      <c r="J139" s="20">
        <v>2060203</v>
      </c>
      <c r="K139" s="20" t="s">
        <v>29</v>
      </c>
      <c r="L139" s="20">
        <v>50502</v>
      </c>
      <c r="M139" s="20" t="s">
        <v>30</v>
      </c>
      <c r="N139" s="20">
        <v>30299</v>
      </c>
      <c r="O139" s="20" t="s">
        <v>31</v>
      </c>
    </row>
    <row r="140" spans="1:15" s="1" customFormat="1" ht="32.1" customHeight="1">
      <c r="A140" s="34"/>
      <c r="B140" s="34"/>
      <c r="C140" s="34"/>
      <c r="D140" s="14" t="s">
        <v>422</v>
      </c>
      <c r="E140" s="19">
        <v>5</v>
      </c>
      <c r="F140" s="20">
        <v>1</v>
      </c>
      <c r="G140" s="21" t="s">
        <v>26</v>
      </c>
      <c r="H140" s="21" t="s">
        <v>423</v>
      </c>
      <c r="I140" s="19" t="s">
        <v>424</v>
      </c>
      <c r="J140" s="20">
        <v>2060203</v>
      </c>
      <c r="K140" s="20" t="s">
        <v>29</v>
      </c>
      <c r="L140" s="20">
        <v>50502</v>
      </c>
      <c r="M140" s="20" t="s">
        <v>30</v>
      </c>
      <c r="N140" s="20">
        <v>30299</v>
      </c>
      <c r="O140" s="20" t="s">
        <v>31</v>
      </c>
    </row>
    <row r="141" spans="1:15" s="1" customFormat="1" ht="32.1" customHeight="1">
      <c r="A141" s="34"/>
      <c r="B141" s="34"/>
      <c r="C141" s="34"/>
      <c r="D141" s="14" t="s">
        <v>425</v>
      </c>
      <c r="E141" s="19">
        <v>5</v>
      </c>
      <c r="F141" s="20">
        <v>1</v>
      </c>
      <c r="G141" s="21" t="s">
        <v>26</v>
      </c>
      <c r="H141" s="21" t="s">
        <v>426</v>
      </c>
      <c r="I141" s="19" t="s">
        <v>427</v>
      </c>
      <c r="J141" s="20">
        <v>2060203</v>
      </c>
      <c r="K141" s="20" t="s">
        <v>29</v>
      </c>
      <c r="L141" s="20">
        <v>50502</v>
      </c>
      <c r="M141" s="20" t="s">
        <v>30</v>
      </c>
      <c r="N141" s="20">
        <v>30299</v>
      </c>
      <c r="O141" s="20" t="s">
        <v>31</v>
      </c>
    </row>
    <row r="142" spans="1:15" s="1" customFormat="1" ht="32.1" customHeight="1">
      <c r="A142" s="34"/>
      <c r="B142" s="34"/>
      <c r="C142" s="34"/>
      <c r="D142" s="14" t="s">
        <v>428</v>
      </c>
      <c r="E142" s="19">
        <v>5</v>
      </c>
      <c r="F142" s="20">
        <v>1</v>
      </c>
      <c r="G142" s="21" t="s">
        <v>26</v>
      </c>
      <c r="H142" s="21" t="s">
        <v>429</v>
      </c>
      <c r="I142" s="19" t="s">
        <v>430</v>
      </c>
      <c r="J142" s="20">
        <v>2060203</v>
      </c>
      <c r="K142" s="20" t="s">
        <v>29</v>
      </c>
      <c r="L142" s="20">
        <v>50502</v>
      </c>
      <c r="M142" s="20" t="s">
        <v>30</v>
      </c>
      <c r="N142" s="20">
        <v>30299</v>
      </c>
      <c r="O142" s="20" t="s">
        <v>31</v>
      </c>
    </row>
    <row r="143" spans="1:15" s="1" customFormat="1" ht="32.1" customHeight="1">
      <c r="A143" s="34" t="s">
        <v>19</v>
      </c>
      <c r="B143" s="34" t="s">
        <v>21</v>
      </c>
      <c r="C143" s="34" t="s">
        <v>23</v>
      </c>
      <c r="D143" s="14" t="s">
        <v>431</v>
      </c>
      <c r="E143" s="19">
        <v>5</v>
      </c>
      <c r="F143" s="20">
        <v>1</v>
      </c>
      <c r="G143" s="21" t="s">
        <v>26</v>
      </c>
      <c r="H143" s="21" t="s">
        <v>432</v>
      </c>
      <c r="I143" s="19" t="s">
        <v>433</v>
      </c>
      <c r="J143" s="20">
        <v>2060203</v>
      </c>
      <c r="K143" s="20" t="s">
        <v>29</v>
      </c>
      <c r="L143" s="20">
        <v>50502</v>
      </c>
      <c r="M143" s="20" t="s">
        <v>30</v>
      </c>
      <c r="N143" s="20">
        <v>30299</v>
      </c>
      <c r="O143" s="20" t="s">
        <v>31</v>
      </c>
    </row>
    <row r="144" spans="1:15" s="1" customFormat="1" ht="32.1" customHeight="1">
      <c r="A144" s="34"/>
      <c r="B144" s="34"/>
      <c r="C144" s="34"/>
      <c r="D144" s="14" t="s">
        <v>434</v>
      </c>
      <c r="E144" s="19">
        <v>5</v>
      </c>
      <c r="F144" s="20">
        <v>1</v>
      </c>
      <c r="G144" s="21" t="s">
        <v>26</v>
      </c>
      <c r="H144" s="21" t="s">
        <v>435</v>
      </c>
      <c r="I144" s="19" t="s">
        <v>436</v>
      </c>
      <c r="J144" s="20">
        <v>2060203</v>
      </c>
      <c r="K144" s="20" t="s">
        <v>29</v>
      </c>
      <c r="L144" s="20">
        <v>50502</v>
      </c>
      <c r="M144" s="20" t="s">
        <v>30</v>
      </c>
      <c r="N144" s="20">
        <v>30299</v>
      </c>
      <c r="O144" s="20" t="s">
        <v>31</v>
      </c>
    </row>
    <row r="145" spans="1:15" s="1" customFormat="1" ht="32.1" customHeight="1">
      <c r="A145" s="34"/>
      <c r="B145" s="34"/>
      <c r="C145" s="34"/>
      <c r="D145" s="14" t="s">
        <v>437</v>
      </c>
      <c r="E145" s="19">
        <v>5</v>
      </c>
      <c r="F145" s="20">
        <v>1</v>
      </c>
      <c r="G145" s="21" t="s">
        <v>26</v>
      </c>
      <c r="H145" s="21" t="s">
        <v>438</v>
      </c>
      <c r="I145" s="19" t="s">
        <v>439</v>
      </c>
      <c r="J145" s="20">
        <v>2060203</v>
      </c>
      <c r="K145" s="20" t="s">
        <v>29</v>
      </c>
      <c r="L145" s="20">
        <v>50502</v>
      </c>
      <c r="M145" s="20" t="s">
        <v>30</v>
      </c>
      <c r="N145" s="20">
        <v>30299</v>
      </c>
      <c r="O145" s="20" t="s">
        <v>31</v>
      </c>
    </row>
    <row r="146" spans="1:15" s="1" customFormat="1" ht="32.1" customHeight="1">
      <c r="A146" s="34"/>
      <c r="B146" s="34"/>
      <c r="C146" s="34"/>
      <c r="D146" s="14" t="s">
        <v>440</v>
      </c>
      <c r="E146" s="19">
        <v>5</v>
      </c>
      <c r="F146" s="20">
        <v>1</v>
      </c>
      <c r="G146" s="21" t="s">
        <v>26</v>
      </c>
      <c r="H146" s="21" t="s">
        <v>441</v>
      </c>
      <c r="I146" s="19" t="s">
        <v>442</v>
      </c>
      <c r="J146" s="20">
        <v>2060203</v>
      </c>
      <c r="K146" s="20" t="s">
        <v>29</v>
      </c>
      <c r="L146" s="20">
        <v>50502</v>
      </c>
      <c r="M146" s="20" t="s">
        <v>30</v>
      </c>
      <c r="N146" s="20">
        <v>30299</v>
      </c>
      <c r="O146" s="20" t="s">
        <v>31</v>
      </c>
    </row>
    <row r="147" spans="1:15" s="1" customFormat="1" ht="32.1" customHeight="1">
      <c r="A147" s="34"/>
      <c r="B147" s="34"/>
      <c r="C147" s="34"/>
      <c r="D147" s="14" t="s">
        <v>443</v>
      </c>
      <c r="E147" s="19">
        <v>5</v>
      </c>
      <c r="F147" s="20">
        <v>1</v>
      </c>
      <c r="G147" s="21" t="s">
        <v>26</v>
      </c>
      <c r="H147" s="21" t="s">
        <v>444</v>
      </c>
      <c r="I147" s="19" t="s">
        <v>445</v>
      </c>
      <c r="J147" s="20">
        <v>2060203</v>
      </c>
      <c r="K147" s="20" t="s">
        <v>29</v>
      </c>
      <c r="L147" s="20">
        <v>50502</v>
      </c>
      <c r="M147" s="20" t="s">
        <v>30</v>
      </c>
      <c r="N147" s="20">
        <v>30299</v>
      </c>
      <c r="O147" s="20" t="s">
        <v>31</v>
      </c>
    </row>
    <row r="148" spans="1:15" s="1" customFormat="1" ht="32.1" customHeight="1">
      <c r="A148" s="34"/>
      <c r="B148" s="34"/>
      <c r="C148" s="34"/>
      <c r="D148" s="14" t="s">
        <v>446</v>
      </c>
      <c r="E148" s="19">
        <v>5</v>
      </c>
      <c r="F148" s="20">
        <v>1</v>
      </c>
      <c r="G148" s="21" t="s">
        <v>26</v>
      </c>
      <c r="H148" s="21" t="s">
        <v>447</v>
      </c>
      <c r="I148" s="19" t="s">
        <v>448</v>
      </c>
      <c r="J148" s="20">
        <v>2060203</v>
      </c>
      <c r="K148" s="20" t="s">
        <v>29</v>
      </c>
      <c r="L148" s="20">
        <v>50502</v>
      </c>
      <c r="M148" s="20" t="s">
        <v>30</v>
      </c>
      <c r="N148" s="20">
        <v>30299</v>
      </c>
      <c r="O148" s="20" t="s">
        <v>31</v>
      </c>
    </row>
    <row r="149" spans="1:15" s="1" customFormat="1" ht="32.1" customHeight="1">
      <c r="A149" s="34"/>
      <c r="B149" s="34"/>
      <c r="C149" s="34"/>
      <c r="D149" s="14" t="s">
        <v>449</v>
      </c>
      <c r="E149" s="19">
        <v>5</v>
      </c>
      <c r="F149" s="20">
        <v>1</v>
      </c>
      <c r="G149" s="21" t="s">
        <v>26</v>
      </c>
      <c r="H149" s="21" t="s">
        <v>450</v>
      </c>
      <c r="I149" s="19" t="s">
        <v>451</v>
      </c>
      <c r="J149" s="20">
        <v>2060203</v>
      </c>
      <c r="K149" s="20" t="s">
        <v>29</v>
      </c>
      <c r="L149" s="20">
        <v>50502</v>
      </c>
      <c r="M149" s="20" t="s">
        <v>30</v>
      </c>
      <c r="N149" s="20">
        <v>30299</v>
      </c>
      <c r="O149" s="20" t="s">
        <v>31</v>
      </c>
    </row>
    <row r="150" spans="1:15" s="1" customFormat="1" ht="32.1" customHeight="1">
      <c r="A150" s="34"/>
      <c r="B150" s="34"/>
      <c r="C150" s="34"/>
      <c r="D150" s="14" t="s">
        <v>452</v>
      </c>
      <c r="E150" s="19">
        <v>5</v>
      </c>
      <c r="F150" s="20">
        <v>1</v>
      </c>
      <c r="G150" s="21" t="s">
        <v>26</v>
      </c>
      <c r="H150" s="21" t="s">
        <v>453</v>
      </c>
      <c r="I150" s="19" t="s">
        <v>454</v>
      </c>
      <c r="J150" s="20">
        <v>2060203</v>
      </c>
      <c r="K150" s="20" t="s">
        <v>29</v>
      </c>
      <c r="L150" s="20">
        <v>50502</v>
      </c>
      <c r="M150" s="20" t="s">
        <v>30</v>
      </c>
      <c r="N150" s="20">
        <v>30299</v>
      </c>
      <c r="O150" s="20" t="s">
        <v>31</v>
      </c>
    </row>
    <row r="151" spans="1:15" s="1" customFormat="1" ht="32.1" customHeight="1">
      <c r="A151" s="34"/>
      <c r="B151" s="34"/>
      <c r="C151" s="34"/>
      <c r="D151" s="14" t="s">
        <v>455</v>
      </c>
      <c r="E151" s="19">
        <v>5</v>
      </c>
      <c r="F151" s="20">
        <v>1</v>
      </c>
      <c r="G151" s="21" t="s">
        <v>26</v>
      </c>
      <c r="H151" s="21" t="s">
        <v>456</v>
      </c>
      <c r="I151" s="19" t="s">
        <v>457</v>
      </c>
      <c r="J151" s="20">
        <v>2060203</v>
      </c>
      <c r="K151" s="20" t="s">
        <v>29</v>
      </c>
      <c r="L151" s="20">
        <v>50502</v>
      </c>
      <c r="M151" s="20" t="s">
        <v>30</v>
      </c>
      <c r="N151" s="20">
        <v>30299</v>
      </c>
      <c r="O151" s="20" t="s">
        <v>31</v>
      </c>
    </row>
    <row r="152" spans="1:15" s="1" customFormat="1" ht="32.1" customHeight="1">
      <c r="A152" s="34"/>
      <c r="B152" s="34"/>
      <c r="C152" s="34"/>
      <c r="D152" s="14" t="s">
        <v>458</v>
      </c>
      <c r="E152" s="19">
        <v>5</v>
      </c>
      <c r="F152" s="20">
        <v>1</v>
      </c>
      <c r="G152" s="21" t="s">
        <v>26</v>
      </c>
      <c r="H152" s="21" t="s">
        <v>459</v>
      </c>
      <c r="I152" s="19" t="s">
        <v>460</v>
      </c>
      <c r="J152" s="20">
        <v>2060203</v>
      </c>
      <c r="K152" s="20" t="s">
        <v>29</v>
      </c>
      <c r="L152" s="20">
        <v>50502</v>
      </c>
      <c r="M152" s="20" t="s">
        <v>30</v>
      </c>
      <c r="N152" s="20">
        <v>30299</v>
      </c>
      <c r="O152" s="20" t="s">
        <v>31</v>
      </c>
    </row>
    <row r="153" spans="1:15" s="1" customFormat="1" ht="32.1" customHeight="1">
      <c r="A153" s="34"/>
      <c r="B153" s="34"/>
      <c r="C153" s="34"/>
      <c r="D153" s="14" t="s">
        <v>461</v>
      </c>
      <c r="E153" s="19">
        <v>5</v>
      </c>
      <c r="F153" s="20">
        <v>1</v>
      </c>
      <c r="G153" s="21" t="s">
        <v>26</v>
      </c>
      <c r="H153" s="21" t="s">
        <v>462</v>
      </c>
      <c r="I153" s="19" t="s">
        <v>463</v>
      </c>
      <c r="J153" s="20">
        <v>2060203</v>
      </c>
      <c r="K153" s="20" t="s">
        <v>29</v>
      </c>
      <c r="L153" s="20">
        <v>50502</v>
      </c>
      <c r="M153" s="20" t="s">
        <v>30</v>
      </c>
      <c r="N153" s="20">
        <v>30299</v>
      </c>
      <c r="O153" s="20" t="s">
        <v>31</v>
      </c>
    </row>
    <row r="154" spans="1:15" s="1" customFormat="1" ht="32.1" customHeight="1">
      <c r="A154" s="34"/>
      <c r="B154" s="34"/>
      <c r="C154" s="34"/>
      <c r="D154" s="14" t="s">
        <v>464</v>
      </c>
      <c r="E154" s="19">
        <v>5</v>
      </c>
      <c r="F154" s="20">
        <v>1</v>
      </c>
      <c r="G154" s="21" t="s">
        <v>26</v>
      </c>
      <c r="H154" s="21" t="s">
        <v>465</v>
      </c>
      <c r="I154" s="19" t="s">
        <v>466</v>
      </c>
      <c r="J154" s="20">
        <v>2060203</v>
      </c>
      <c r="K154" s="20" t="s">
        <v>29</v>
      </c>
      <c r="L154" s="20">
        <v>50502</v>
      </c>
      <c r="M154" s="20" t="s">
        <v>30</v>
      </c>
      <c r="N154" s="20">
        <v>30299</v>
      </c>
      <c r="O154" s="20" t="s">
        <v>31</v>
      </c>
    </row>
    <row r="155" spans="1:15" s="1" customFormat="1" ht="32.1" customHeight="1">
      <c r="A155" s="34"/>
      <c r="B155" s="34"/>
      <c r="C155" s="34"/>
      <c r="D155" s="14" t="s">
        <v>467</v>
      </c>
      <c r="E155" s="19">
        <v>5</v>
      </c>
      <c r="F155" s="20">
        <v>1</v>
      </c>
      <c r="G155" s="21" t="s">
        <v>26</v>
      </c>
      <c r="H155" s="21" t="s">
        <v>468</v>
      </c>
      <c r="I155" s="19" t="s">
        <v>469</v>
      </c>
      <c r="J155" s="20">
        <v>2060203</v>
      </c>
      <c r="K155" s="20" t="s">
        <v>29</v>
      </c>
      <c r="L155" s="20">
        <v>50502</v>
      </c>
      <c r="M155" s="20" t="s">
        <v>30</v>
      </c>
      <c r="N155" s="20">
        <v>30299</v>
      </c>
      <c r="O155" s="20" t="s">
        <v>31</v>
      </c>
    </row>
    <row r="156" spans="1:15" s="1" customFormat="1" ht="32.1" customHeight="1">
      <c r="A156" s="34"/>
      <c r="B156" s="34"/>
      <c r="C156" s="34"/>
      <c r="D156" s="14" t="s">
        <v>470</v>
      </c>
      <c r="E156" s="19">
        <v>5</v>
      </c>
      <c r="F156" s="20">
        <v>1</v>
      </c>
      <c r="G156" s="21" t="s">
        <v>26</v>
      </c>
      <c r="H156" s="21" t="s">
        <v>471</v>
      </c>
      <c r="I156" s="19" t="s">
        <v>472</v>
      </c>
      <c r="J156" s="20">
        <v>2060203</v>
      </c>
      <c r="K156" s="20" t="s">
        <v>29</v>
      </c>
      <c r="L156" s="20">
        <v>50502</v>
      </c>
      <c r="M156" s="20" t="s">
        <v>30</v>
      </c>
      <c r="N156" s="20">
        <v>30299</v>
      </c>
      <c r="O156" s="20" t="s">
        <v>31</v>
      </c>
    </row>
    <row r="157" spans="1:15" s="1" customFormat="1" ht="32.1" customHeight="1">
      <c r="A157" s="34"/>
      <c r="B157" s="34"/>
      <c r="C157" s="34"/>
      <c r="D157" s="14" t="s">
        <v>473</v>
      </c>
      <c r="E157" s="19">
        <v>5</v>
      </c>
      <c r="F157" s="20">
        <v>1</v>
      </c>
      <c r="G157" s="21" t="s">
        <v>26</v>
      </c>
      <c r="H157" s="21" t="s">
        <v>474</v>
      </c>
      <c r="I157" s="19" t="s">
        <v>475</v>
      </c>
      <c r="J157" s="20">
        <v>2060203</v>
      </c>
      <c r="K157" s="20" t="s">
        <v>29</v>
      </c>
      <c r="L157" s="20">
        <v>50502</v>
      </c>
      <c r="M157" s="20" t="s">
        <v>30</v>
      </c>
      <c r="N157" s="20">
        <v>30299</v>
      </c>
      <c r="O157" s="20" t="s">
        <v>31</v>
      </c>
    </row>
    <row r="158" spans="1:15" s="1" customFormat="1" ht="32.1" customHeight="1">
      <c r="A158" s="34"/>
      <c r="B158" s="34"/>
      <c r="C158" s="34"/>
      <c r="D158" s="14" t="s">
        <v>476</v>
      </c>
      <c r="E158" s="19">
        <v>5</v>
      </c>
      <c r="F158" s="20">
        <v>1</v>
      </c>
      <c r="G158" s="21" t="s">
        <v>26</v>
      </c>
      <c r="H158" s="21" t="s">
        <v>477</v>
      </c>
      <c r="I158" s="19" t="s">
        <v>478</v>
      </c>
      <c r="J158" s="20">
        <v>2060203</v>
      </c>
      <c r="K158" s="20" t="s">
        <v>29</v>
      </c>
      <c r="L158" s="20">
        <v>50502</v>
      </c>
      <c r="M158" s="20" t="s">
        <v>30</v>
      </c>
      <c r="N158" s="20">
        <v>30299</v>
      </c>
      <c r="O158" s="20" t="s">
        <v>31</v>
      </c>
    </row>
    <row r="159" spans="1:15" s="1" customFormat="1" ht="32.1" customHeight="1">
      <c r="A159" s="34"/>
      <c r="B159" s="34"/>
      <c r="C159" s="34"/>
      <c r="D159" s="14" t="s">
        <v>479</v>
      </c>
      <c r="E159" s="19">
        <v>5</v>
      </c>
      <c r="F159" s="20">
        <v>1</v>
      </c>
      <c r="G159" s="21" t="s">
        <v>26</v>
      </c>
      <c r="H159" s="21" t="s">
        <v>480</v>
      </c>
      <c r="I159" s="19" t="s">
        <v>481</v>
      </c>
      <c r="J159" s="20">
        <v>2060203</v>
      </c>
      <c r="K159" s="20" t="s">
        <v>29</v>
      </c>
      <c r="L159" s="20">
        <v>50502</v>
      </c>
      <c r="M159" s="20" t="s">
        <v>30</v>
      </c>
      <c r="N159" s="20">
        <v>30299</v>
      </c>
      <c r="O159" s="20" t="s">
        <v>31</v>
      </c>
    </row>
    <row r="160" spans="1:15" s="1" customFormat="1" ht="32.1" customHeight="1">
      <c r="A160" s="34"/>
      <c r="B160" s="34"/>
      <c r="C160" s="34"/>
      <c r="D160" s="14" t="s">
        <v>482</v>
      </c>
      <c r="E160" s="19">
        <v>5</v>
      </c>
      <c r="F160" s="20">
        <v>1</v>
      </c>
      <c r="G160" s="21" t="s">
        <v>26</v>
      </c>
      <c r="H160" s="21" t="s">
        <v>483</v>
      </c>
      <c r="I160" s="19" t="s">
        <v>484</v>
      </c>
      <c r="J160" s="20">
        <v>2060203</v>
      </c>
      <c r="K160" s="20" t="s">
        <v>29</v>
      </c>
      <c r="L160" s="20">
        <v>50502</v>
      </c>
      <c r="M160" s="20" t="s">
        <v>30</v>
      </c>
      <c r="N160" s="20">
        <v>30299</v>
      </c>
      <c r="O160" s="20" t="s">
        <v>31</v>
      </c>
    </row>
    <row r="161" spans="1:15" s="1" customFormat="1" ht="32.1" customHeight="1">
      <c r="A161" s="34"/>
      <c r="B161" s="34"/>
      <c r="C161" s="34"/>
      <c r="D161" s="14" t="s">
        <v>485</v>
      </c>
      <c r="E161" s="19">
        <v>5</v>
      </c>
      <c r="F161" s="20">
        <v>1</v>
      </c>
      <c r="G161" s="21" t="s">
        <v>26</v>
      </c>
      <c r="H161" s="21" t="s">
        <v>486</v>
      </c>
      <c r="I161" s="19" t="s">
        <v>487</v>
      </c>
      <c r="J161" s="20">
        <v>2060203</v>
      </c>
      <c r="K161" s="20" t="s">
        <v>29</v>
      </c>
      <c r="L161" s="20">
        <v>50502</v>
      </c>
      <c r="M161" s="20" t="s">
        <v>30</v>
      </c>
      <c r="N161" s="20">
        <v>30299</v>
      </c>
      <c r="O161" s="20" t="s">
        <v>31</v>
      </c>
    </row>
    <row r="162" spans="1:15" s="1" customFormat="1" ht="32.1" customHeight="1">
      <c r="A162" s="34"/>
      <c r="B162" s="34"/>
      <c r="C162" s="34"/>
      <c r="D162" s="14" t="s">
        <v>488</v>
      </c>
      <c r="E162" s="19">
        <v>5</v>
      </c>
      <c r="F162" s="20">
        <v>1</v>
      </c>
      <c r="G162" s="21" t="s">
        <v>26</v>
      </c>
      <c r="H162" s="21" t="s">
        <v>489</v>
      </c>
      <c r="I162" s="19" t="s">
        <v>490</v>
      </c>
      <c r="J162" s="20">
        <v>2060203</v>
      </c>
      <c r="K162" s="20" t="s">
        <v>29</v>
      </c>
      <c r="L162" s="20">
        <v>50502</v>
      </c>
      <c r="M162" s="20" t="s">
        <v>30</v>
      </c>
      <c r="N162" s="20">
        <v>30299</v>
      </c>
      <c r="O162" s="20" t="s">
        <v>31</v>
      </c>
    </row>
    <row r="163" spans="1:15" s="1" customFormat="1" ht="32.1" customHeight="1">
      <c r="A163" s="34" t="s">
        <v>19</v>
      </c>
      <c r="B163" s="34" t="s">
        <v>21</v>
      </c>
      <c r="C163" s="34" t="s">
        <v>23</v>
      </c>
      <c r="D163" s="14" t="s">
        <v>491</v>
      </c>
      <c r="E163" s="19">
        <v>5</v>
      </c>
      <c r="F163" s="20">
        <v>1</v>
      </c>
      <c r="G163" s="21" t="s">
        <v>26</v>
      </c>
      <c r="H163" s="21" t="s">
        <v>492</v>
      </c>
      <c r="I163" s="19" t="s">
        <v>493</v>
      </c>
      <c r="J163" s="20">
        <v>2060203</v>
      </c>
      <c r="K163" s="20" t="s">
        <v>29</v>
      </c>
      <c r="L163" s="20">
        <v>50502</v>
      </c>
      <c r="M163" s="20" t="s">
        <v>30</v>
      </c>
      <c r="N163" s="20">
        <v>30299</v>
      </c>
      <c r="O163" s="20" t="s">
        <v>31</v>
      </c>
    </row>
    <row r="164" spans="1:15" s="1" customFormat="1" ht="32.1" customHeight="1">
      <c r="A164" s="34"/>
      <c r="B164" s="34"/>
      <c r="C164" s="34"/>
      <c r="D164" s="14" t="s">
        <v>494</v>
      </c>
      <c r="E164" s="19">
        <v>5</v>
      </c>
      <c r="F164" s="20">
        <v>1</v>
      </c>
      <c r="G164" s="21" t="s">
        <v>26</v>
      </c>
      <c r="H164" s="21" t="s">
        <v>495</v>
      </c>
      <c r="I164" s="19" t="s">
        <v>496</v>
      </c>
      <c r="J164" s="20">
        <v>2060203</v>
      </c>
      <c r="K164" s="20" t="s">
        <v>29</v>
      </c>
      <c r="L164" s="20">
        <v>50502</v>
      </c>
      <c r="M164" s="20" t="s">
        <v>30</v>
      </c>
      <c r="N164" s="20">
        <v>30299</v>
      </c>
      <c r="O164" s="20" t="s">
        <v>31</v>
      </c>
    </row>
    <row r="165" spans="1:15" s="1" customFormat="1" ht="32.1" customHeight="1">
      <c r="A165" s="34"/>
      <c r="B165" s="34"/>
      <c r="C165" s="34"/>
      <c r="D165" s="14" t="s">
        <v>497</v>
      </c>
      <c r="E165" s="19">
        <v>5</v>
      </c>
      <c r="F165" s="20">
        <v>1</v>
      </c>
      <c r="G165" s="21" t="s">
        <v>26</v>
      </c>
      <c r="H165" s="21" t="s">
        <v>498</v>
      </c>
      <c r="I165" s="19" t="s">
        <v>499</v>
      </c>
      <c r="J165" s="20">
        <v>2060203</v>
      </c>
      <c r="K165" s="20" t="s">
        <v>29</v>
      </c>
      <c r="L165" s="20">
        <v>50502</v>
      </c>
      <c r="M165" s="20" t="s">
        <v>30</v>
      </c>
      <c r="N165" s="20">
        <v>30299</v>
      </c>
      <c r="O165" s="20" t="s">
        <v>31</v>
      </c>
    </row>
    <row r="166" spans="1:15" s="1" customFormat="1" ht="32.1" customHeight="1">
      <c r="A166" s="34"/>
      <c r="B166" s="34"/>
      <c r="C166" s="34"/>
      <c r="D166" s="14" t="s">
        <v>500</v>
      </c>
      <c r="E166" s="19">
        <v>5</v>
      </c>
      <c r="F166" s="20">
        <v>1</v>
      </c>
      <c r="G166" s="21" t="s">
        <v>26</v>
      </c>
      <c r="H166" s="21" t="s">
        <v>501</v>
      </c>
      <c r="I166" s="19" t="s">
        <v>502</v>
      </c>
      <c r="J166" s="20">
        <v>2060203</v>
      </c>
      <c r="K166" s="20" t="s">
        <v>29</v>
      </c>
      <c r="L166" s="20">
        <v>50502</v>
      </c>
      <c r="M166" s="20" t="s">
        <v>30</v>
      </c>
      <c r="N166" s="20">
        <v>30299</v>
      </c>
      <c r="O166" s="20" t="s">
        <v>31</v>
      </c>
    </row>
    <row r="167" spans="1:15" s="1" customFormat="1" ht="32.1" customHeight="1">
      <c r="A167" s="34"/>
      <c r="B167" s="34"/>
      <c r="C167" s="34"/>
      <c r="D167" s="14" t="s">
        <v>503</v>
      </c>
      <c r="E167" s="19">
        <v>5</v>
      </c>
      <c r="F167" s="20">
        <v>1</v>
      </c>
      <c r="G167" s="21" t="s">
        <v>26</v>
      </c>
      <c r="H167" s="21" t="s">
        <v>504</v>
      </c>
      <c r="I167" s="19" t="s">
        <v>505</v>
      </c>
      <c r="J167" s="20">
        <v>2060203</v>
      </c>
      <c r="K167" s="20" t="s">
        <v>29</v>
      </c>
      <c r="L167" s="20">
        <v>50502</v>
      </c>
      <c r="M167" s="20" t="s">
        <v>30</v>
      </c>
      <c r="N167" s="20">
        <v>30299</v>
      </c>
      <c r="O167" s="20" t="s">
        <v>31</v>
      </c>
    </row>
    <row r="168" spans="1:15" s="1" customFormat="1" ht="32.1" customHeight="1">
      <c r="A168" s="34"/>
      <c r="B168" s="34"/>
      <c r="C168" s="34"/>
      <c r="D168" s="14" t="s">
        <v>506</v>
      </c>
      <c r="E168" s="19">
        <v>5</v>
      </c>
      <c r="F168" s="20">
        <v>1</v>
      </c>
      <c r="G168" s="21" t="s">
        <v>26</v>
      </c>
      <c r="H168" s="21" t="s">
        <v>507</v>
      </c>
      <c r="I168" s="19" t="s">
        <v>508</v>
      </c>
      <c r="J168" s="20">
        <v>2060203</v>
      </c>
      <c r="K168" s="20" t="s">
        <v>29</v>
      </c>
      <c r="L168" s="20">
        <v>50502</v>
      </c>
      <c r="M168" s="20" t="s">
        <v>30</v>
      </c>
      <c r="N168" s="20">
        <v>30299</v>
      </c>
      <c r="O168" s="20" t="s">
        <v>31</v>
      </c>
    </row>
    <row r="169" spans="1:15" s="1" customFormat="1" ht="32.1" customHeight="1">
      <c r="A169" s="34"/>
      <c r="B169" s="34"/>
      <c r="C169" s="34"/>
      <c r="D169" s="14" t="s">
        <v>509</v>
      </c>
      <c r="E169" s="19">
        <v>5</v>
      </c>
      <c r="F169" s="20">
        <v>1</v>
      </c>
      <c r="G169" s="21" t="s">
        <v>26</v>
      </c>
      <c r="H169" s="21" t="s">
        <v>510</v>
      </c>
      <c r="I169" s="19" t="s">
        <v>511</v>
      </c>
      <c r="J169" s="20">
        <v>2060203</v>
      </c>
      <c r="K169" s="20" t="s">
        <v>29</v>
      </c>
      <c r="L169" s="20">
        <v>50502</v>
      </c>
      <c r="M169" s="20" t="s">
        <v>30</v>
      </c>
      <c r="N169" s="20">
        <v>30299</v>
      </c>
      <c r="O169" s="20" t="s">
        <v>31</v>
      </c>
    </row>
    <row r="170" spans="1:15" s="1" customFormat="1" ht="32.1" customHeight="1">
      <c r="A170" s="34"/>
      <c r="B170" s="34"/>
      <c r="C170" s="34"/>
      <c r="D170" s="14" t="s">
        <v>512</v>
      </c>
      <c r="E170" s="19">
        <v>5</v>
      </c>
      <c r="F170" s="20">
        <v>1</v>
      </c>
      <c r="G170" s="21" t="s">
        <v>26</v>
      </c>
      <c r="H170" s="21" t="s">
        <v>513</v>
      </c>
      <c r="I170" s="19" t="s">
        <v>514</v>
      </c>
      <c r="J170" s="20">
        <v>2060203</v>
      </c>
      <c r="K170" s="20" t="s">
        <v>29</v>
      </c>
      <c r="L170" s="20">
        <v>50502</v>
      </c>
      <c r="M170" s="20" t="s">
        <v>30</v>
      </c>
      <c r="N170" s="20">
        <v>30299</v>
      </c>
      <c r="O170" s="20" t="s">
        <v>31</v>
      </c>
    </row>
    <row r="171" spans="1:15" s="1" customFormat="1" ht="32.1" customHeight="1">
      <c r="A171" s="34"/>
      <c r="B171" s="34"/>
      <c r="C171" s="34"/>
      <c r="D171" s="14" t="s">
        <v>515</v>
      </c>
      <c r="E171" s="19">
        <v>5</v>
      </c>
      <c r="F171" s="20">
        <v>1</v>
      </c>
      <c r="G171" s="21" t="s">
        <v>26</v>
      </c>
      <c r="H171" s="21" t="s">
        <v>516</v>
      </c>
      <c r="I171" s="19" t="s">
        <v>517</v>
      </c>
      <c r="J171" s="20">
        <v>2060203</v>
      </c>
      <c r="K171" s="20" t="s">
        <v>29</v>
      </c>
      <c r="L171" s="20">
        <v>50502</v>
      </c>
      <c r="M171" s="20" t="s">
        <v>30</v>
      </c>
      <c r="N171" s="20">
        <v>30299</v>
      </c>
      <c r="O171" s="20" t="s">
        <v>31</v>
      </c>
    </row>
    <row r="172" spans="1:15" s="1" customFormat="1" ht="32.1" customHeight="1">
      <c r="A172" s="34"/>
      <c r="B172" s="34"/>
      <c r="C172" s="34"/>
      <c r="D172" s="14" t="s">
        <v>518</v>
      </c>
      <c r="E172" s="19">
        <v>5</v>
      </c>
      <c r="F172" s="20">
        <v>1</v>
      </c>
      <c r="G172" s="21" t="s">
        <v>26</v>
      </c>
      <c r="H172" s="21" t="s">
        <v>519</v>
      </c>
      <c r="I172" s="19" t="s">
        <v>520</v>
      </c>
      <c r="J172" s="20">
        <v>2060203</v>
      </c>
      <c r="K172" s="20" t="s">
        <v>29</v>
      </c>
      <c r="L172" s="20">
        <v>50502</v>
      </c>
      <c r="M172" s="20" t="s">
        <v>30</v>
      </c>
      <c r="N172" s="20">
        <v>30299</v>
      </c>
      <c r="O172" s="20" t="s">
        <v>31</v>
      </c>
    </row>
    <row r="173" spans="1:15" s="1" customFormat="1" ht="32.1" customHeight="1">
      <c r="A173" s="34"/>
      <c r="B173" s="34"/>
      <c r="C173" s="34"/>
      <c r="D173" s="14" t="s">
        <v>521</v>
      </c>
      <c r="E173" s="19">
        <v>5</v>
      </c>
      <c r="F173" s="20">
        <v>1</v>
      </c>
      <c r="G173" s="21" t="s">
        <v>26</v>
      </c>
      <c r="H173" s="21" t="s">
        <v>522</v>
      </c>
      <c r="I173" s="19" t="s">
        <v>523</v>
      </c>
      <c r="J173" s="20">
        <v>2060203</v>
      </c>
      <c r="K173" s="20" t="s">
        <v>29</v>
      </c>
      <c r="L173" s="20">
        <v>50502</v>
      </c>
      <c r="M173" s="20" t="s">
        <v>30</v>
      </c>
      <c r="N173" s="20">
        <v>30299</v>
      </c>
      <c r="O173" s="20" t="s">
        <v>31</v>
      </c>
    </row>
    <row r="174" spans="1:15" s="1" customFormat="1" ht="32.1" customHeight="1">
      <c r="A174" s="34"/>
      <c r="B174" s="34"/>
      <c r="C174" s="34"/>
      <c r="D174" s="14" t="s">
        <v>524</v>
      </c>
      <c r="E174" s="19">
        <v>5</v>
      </c>
      <c r="F174" s="20">
        <v>1</v>
      </c>
      <c r="G174" s="21" t="s">
        <v>26</v>
      </c>
      <c r="H174" s="21" t="s">
        <v>525</v>
      </c>
      <c r="I174" s="19" t="s">
        <v>526</v>
      </c>
      <c r="J174" s="20">
        <v>2060203</v>
      </c>
      <c r="K174" s="20" t="s">
        <v>29</v>
      </c>
      <c r="L174" s="20">
        <v>50502</v>
      </c>
      <c r="M174" s="20" t="s">
        <v>30</v>
      </c>
      <c r="N174" s="20">
        <v>30299</v>
      </c>
      <c r="O174" s="20" t="s">
        <v>31</v>
      </c>
    </row>
    <row r="175" spans="1:15" s="1" customFormat="1" ht="32.1" customHeight="1">
      <c r="A175" s="34"/>
      <c r="B175" s="34"/>
      <c r="C175" s="34"/>
      <c r="D175" s="14" t="s">
        <v>527</v>
      </c>
      <c r="E175" s="19">
        <v>5</v>
      </c>
      <c r="F175" s="20">
        <v>1</v>
      </c>
      <c r="G175" s="21" t="s">
        <v>26</v>
      </c>
      <c r="H175" s="21" t="s">
        <v>528</v>
      </c>
      <c r="I175" s="19" t="s">
        <v>529</v>
      </c>
      <c r="J175" s="20">
        <v>2060203</v>
      </c>
      <c r="K175" s="20" t="s">
        <v>29</v>
      </c>
      <c r="L175" s="20">
        <v>50502</v>
      </c>
      <c r="M175" s="20" t="s">
        <v>30</v>
      </c>
      <c r="N175" s="20">
        <v>30299</v>
      </c>
      <c r="O175" s="20" t="s">
        <v>31</v>
      </c>
    </row>
    <row r="176" spans="1:15" s="1" customFormat="1" ht="32.1" customHeight="1">
      <c r="A176" s="34"/>
      <c r="B176" s="34"/>
      <c r="C176" s="34"/>
      <c r="D176" s="14" t="s">
        <v>530</v>
      </c>
      <c r="E176" s="19">
        <v>5</v>
      </c>
      <c r="F176" s="20">
        <v>1</v>
      </c>
      <c r="G176" s="21" t="s">
        <v>26</v>
      </c>
      <c r="H176" s="21" t="s">
        <v>531</v>
      </c>
      <c r="I176" s="19" t="s">
        <v>532</v>
      </c>
      <c r="J176" s="20">
        <v>2060203</v>
      </c>
      <c r="K176" s="20" t="s">
        <v>29</v>
      </c>
      <c r="L176" s="20">
        <v>50502</v>
      </c>
      <c r="M176" s="20" t="s">
        <v>30</v>
      </c>
      <c r="N176" s="20">
        <v>30299</v>
      </c>
      <c r="O176" s="20" t="s">
        <v>31</v>
      </c>
    </row>
    <row r="177" spans="1:15" s="1" customFormat="1" ht="32.1" customHeight="1">
      <c r="A177" s="34"/>
      <c r="B177" s="34"/>
      <c r="C177" s="34"/>
      <c r="D177" s="14" t="s">
        <v>533</v>
      </c>
      <c r="E177" s="19">
        <v>5</v>
      </c>
      <c r="F177" s="20">
        <v>1</v>
      </c>
      <c r="G177" s="21" t="s">
        <v>26</v>
      </c>
      <c r="H177" s="21" t="s">
        <v>534</v>
      </c>
      <c r="I177" s="19" t="s">
        <v>535</v>
      </c>
      <c r="J177" s="20">
        <v>2060203</v>
      </c>
      <c r="K177" s="20" t="s">
        <v>29</v>
      </c>
      <c r="L177" s="20">
        <v>50502</v>
      </c>
      <c r="M177" s="20" t="s">
        <v>30</v>
      </c>
      <c r="N177" s="20">
        <v>30299</v>
      </c>
      <c r="O177" s="20" t="s">
        <v>31</v>
      </c>
    </row>
    <row r="178" spans="1:15" s="1" customFormat="1" ht="32.1" customHeight="1">
      <c r="A178" s="34"/>
      <c r="B178" s="34"/>
      <c r="C178" s="34"/>
      <c r="D178" s="14" t="s">
        <v>536</v>
      </c>
      <c r="E178" s="19">
        <v>5</v>
      </c>
      <c r="F178" s="20">
        <v>1</v>
      </c>
      <c r="G178" s="21" t="s">
        <v>26</v>
      </c>
      <c r="H178" s="21" t="s">
        <v>537</v>
      </c>
      <c r="I178" s="19" t="s">
        <v>538</v>
      </c>
      <c r="J178" s="20">
        <v>2060203</v>
      </c>
      <c r="K178" s="20" t="s">
        <v>29</v>
      </c>
      <c r="L178" s="20">
        <v>50502</v>
      </c>
      <c r="M178" s="20" t="s">
        <v>30</v>
      </c>
      <c r="N178" s="20">
        <v>30299</v>
      </c>
      <c r="O178" s="20" t="s">
        <v>31</v>
      </c>
    </row>
    <row r="179" spans="1:15" s="1" customFormat="1" ht="32.1" customHeight="1">
      <c r="A179" s="34"/>
      <c r="B179" s="34"/>
      <c r="C179" s="34"/>
      <c r="D179" s="14" t="s">
        <v>539</v>
      </c>
      <c r="E179" s="19">
        <v>5</v>
      </c>
      <c r="F179" s="20">
        <v>1</v>
      </c>
      <c r="G179" s="21" t="s">
        <v>26</v>
      </c>
      <c r="H179" s="21" t="s">
        <v>540</v>
      </c>
      <c r="I179" s="19" t="s">
        <v>541</v>
      </c>
      <c r="J179" s="20">
        <v>2060203</v>
      </c>
      <c r="K179" s="20" t="s">
        <v>29</v>
      </c>
      <c r="L179" s="20">
        <v>50502</v>
      </c>
      <c r="M179" s="20" t="s">
        <v>30</v>
      </c>
      <c r="N179" s="20">
        <v>30299</v>
      </c>
      <c r="O179" s="20" t="s">
        <v>31</v>
      </c>
    </row>
    <row r="180" spans="1:15" s="1" customFormat="1" ht="32.1" customHeight="1">
      <c r="A180" s="34"/>
      <c r="B180" s="34"/>
      <c r="C180" s="34"/>
      <c r="D180" s="14" t="s">
        <v>542</v>
      </c>
      <c r="E180" s="19">
        <v>5</v>
      </c>
      <c r="F180" s="20">
        <v>1</v>
      </c>
      <c r="G180" s="21" t="s">
        <v>26</v>
      </c>
      <c r="H180" s="21" t="s">
        <v>543</v>
      </c>
      <c r="I180" s="19" t="s">
        <v>544</v>
      </c>
      <c r="J180" s="20">
        <v>2060203</v>
      </c>
      <c r="K180" s="20" t="s">
        <v>29</v>
      </c>
      <c r="L180" s="20">
        <v>50502</v>
      </c>
      <c r="M180" s="20" t="s">
        <v>30</v>
      </c>
      <c r="N180" s="20">
        <v>30299</v>
      </c>
      <c r="O180" s="20" t="s">
        <v>31</v>
      </c>
    </row>
    <row r="181" spans="1:15" s="1" customFormat="1" ht="32.1" customHeight="1">
      <c r="A181" s="34"/>
      <c r="B181" s="34"/>
      <c r="C181" s="34"/>
      <c r="D181" s="14" t="s">
        <v>545</v>
      </c>
      <c r="E181" s="19">
        <v>5</v>
      </c>
      <c r="F181" s="20">
        <v>1</v>
      </c>
      <c r="G181" s="21" t="s">
        <v>26</v>
      </c>
      <c r="H181" s="21" t="s">
        <v>546</v>
      </c>
      <c r="I181" s="19" t="s">
        <v>547</v>
      </c>
      <c r="J181" s="20">
        <v>2060203</v>
      </c>
      <c r="K181" s="20" t="s">
        <v>29</v>
      </c>
      <c r="L181" s="20">
        <v>50502</v>
      </c>
      <c r="M181" s="20" t="s">
        <v>30</v>
      </c>
      <c r="N181" s="20">
        <v>30299</v>
      </c>
      <c r="O181" s="20" t="s">
        <v>31</v>
      </c>
    </row>
    <row r="182" spans="1:15" s="1" customFormat="1" ht="32.1" customHeight="1">
      <c r="A182" s="34"/>
      <c r="B182" s="34"/>
      <c r="C182" s="34"/>
      <c r="D182" s="14" t="s">
        <v>548</v>
      </c>
      <c r="E182" s="19">
        <v>5</v>
      </c>
      <c r="F182" s="20">
        <v>1</v>
      </c>
      <c r="G182" s="21" t="s">
        <v>26</v>
      </c>
      <c r="H182" s="21" t="s">
        <v>549</v>
      </c>
      <c r="I182" s="19" t="s">
        <v>550</v>
      </c>
      <c r="J182" s="20">
        <v>2060203</v>
      </c>
      <c r="K182" s="20" t="s">
        <v>29</v>
      </c>
      <c r="L182" s="20">
        <v>50502</v>
      </c>
      <c r="M182" s="20" t="s">
        <v>30</v>
      </c>
      <c r="N182" s="20">
        <v>30299</v>
      </c>
      <c r="O182" s="20" t="s">
        <v>31</v>
      </c>
    </row>
    <row r="183" spans="1:15" s="1" customFormat="1" ht="32.1" customHeight="1">
      <c r="A183" s="34" t="s">
        <v>19</v>
      </c>
      <c r="B183" s="34" t="s">
        <v>21</v>
      </c>
      <c r="C183" s="34" t="s">
        <v>23</v>
      </c>
      <c r="D183" s="14" t="s">
        <v>551</v>
      </c>
      <c r="E183" s="19">
        <v>5</v>
      </c>
      <c r="F183" s="20">
        <v>1</v>
      </c>
      <c r="G183" s="21" t="s">
        <v>26</v>
      </c>
      <c r="H183" s="21" t="s">
        <v>552</v>
      </c>
      <c r="I183" s="19" t="s">
        <v>553</v>
      </c>
      <c r="J183" s="20">
        <v>2060203</v>
      </c>
      <c r="K183" s="20" t="s">
        <v>29</v>
      </c>
      <c r="L183" s="20">
        <v>50502</v>
      </c>
      <c r="M183" s="20" t="s">
        <v>30</v>
      </c>
      <c r="N183" s="20">
        <v>30299</v>
      </c>
      <c r="O183" s="20" t="s">
        <v>31</v>
      </c>
    </row>
    <row r="184" spans="1:15" s="1" customFormat="1" ht="32.1" customHeight="1">
      <c r="A184" s="34"/>
      <c r="B184" s="34"/>
      <c r="C184" s="34"/>
      <c r="D184" s="14" t="s">
        <v>554</v>
      </c>
      <c r="E184" s="19">
        <v>5</v>
      </c>
      <c r="F184" s="20">
        <v>1</v>
      </c>
      <c r="G184" s="21" t="s">
        <v>26</v>
      </c>
      <c r="H184" s="21" t="s">
        <v>555</v>
      </c>
      <c r="I184" s="19" t="s">
        <v>556</v>
      </c>
      <c r="J184" s="20">
        <v>2060203</v>
      </c>
      <c r="K184" s="20" t="s">
        <v>29</v>
      </c>
      <c r="L184" s="20">
        <v>50502</v>
      </c>
      <c r="M184" s="20" t="s">
        <v>30</v>
      </c>
      <c r="N184" s="20">
        <v>30299</v>
      </c>
      <c r="O184" s="20" t="s">
        <v>31</v>
      </c>
    </row>
    <row r="185" spans="1:15" s="1" customFormat="1" ht="32.1" customHeight="1">
      <c r="A185" s="34"/>
      <c r="B185" s="34"/>
      <c r="C185" s="34"/>
      <c r="D185" s="14" t="s">
        <v>557</v>
      </c>
      <c r="E185" s="19">
        <v>5</v>
      </c>
      <c r="F185" s="20">
        <v>1</v>
      </c>
      <c r="G185" s="21" t="s">
        <v>26</v>
      </c>
      <c r="H185" s="21" t="s">
        <v>558</v>
      </c>
      <c r="I185" s="19" t="s">
        <v>559</v>
      </c>
      <c r="J185" s="20">
        <v>2060203</v>
      </c>
      <c r="K185" s="20" t="s">
        <v>29</v>
      </c>
      <c r="L185" s="20">
        <v>50502</v>
      </c>
      <c r="M185" s="20" t="s">
        <v>30</v>
      </c>
      <c r="N185" s="20">
        <v>30299</v>
      </c>
      <c r="O185" s="20" t="s">
        <v>31</v>
      </c>
    </row>
    <row r="186" spans="1:15" s="1" customFormat="1" ht="32.1" customHeight="1">
      <c r="A186" s="34"/>
      <c r="B186" s="34"/>
      <c r="C186" s="34"/>
      <c r="D186" s="14" t="s">
        <v>560</v>
      </c>
      <c r="E186" s="19">
        <v>5</v>
      </c>
      <c r="F186" s="20">
        <v>1</v>
      </c>
      <c r="G186" s="21" t="s">
        <v>26</v>
      </c>
      <c r="H186" s="21" t="s">
        <v>561</v>
      </c>
      <c r="I186" s="19" t="s">
        <v>562</v>
      </c>
      <c r="J186" s="20">
        <v>2060203</v>
      </c>
      <c r="K186" s="20" t="s">
        <v>29</v>
      </c>
      <c r="L186" s="20">
        <v>50502</v>
      </c>
      <c r="M186" s="20" t="s">
        <v>30</v>
      </c>
      <c r="N186" s="20">
        <v>30299</v>
      </c>
      <c r="O186" s="20" t="s">
        <v>31</v>
      </c>
    </row>
    <row r="187" spans="1:15" s="1" customFormat="1" ht="32.1" customHeight="1">
      <c r="A187" s="34"/>
      <c r="B187" s="34"/>
      <c r="C187" s="34"/>
      <c r="D187" s="14" t="s">
        <v>563</v>
      </c>
      <c r="E187" s="19">
        <v>5</v>
      </c>
      <c r="F187" s="20">
        <v>1</v>
      </c>
      <c r="G187" s="21" t="s">
        <v>26</v>
      </c>
      <c r="H187" s="21" t="s">
        <v>564</v>
      </c>
      <c r="I187" s="19" t="s">
        <v>565</v>
      </c>
      <c r="J187" s="20">
        <v>2060203</v>
      </c>
      <c r="K187" s="20" t="s">
        <v>29</v>
      </c>
      <c r="L187" s="20">
        <v>50502</v>
      </c>
      <c r="M187" s="20" t="s">
        <v>30</v>
      </c>
      <c r="N187" s="20">
        <v>30299</v>
      </c>
      <c r="O187" s="20" t="s">
        <v>31</v>
      </c>
    </row>
    <row r="188" spans="1:15" s="1" customFormat="1" ht="32.1" customHeight="1">
      <c r="A188" s="34"/>
      <c r="B188" s="34"/>
      <c r="C188" s="34"/>
      <c r="D188" s="14" t="s">
        <v>566</v>
      </c>
      <c r="E188" s="19">
        <v>5</v>
      </c>
      <c r="F188" s="20">
        <v>1</v>
      </c>
      <c r="G188" s="21" t="s">
        <v>26</v>
      </c>
      <c r="H188" s="21" t="s">
        <v>567</v>
      </c>
      <c r="I188" s="19" t="s">
        <v>568</v>
      </c>
      <c r="J188" s="20">
        <v>2060203</v>
      </c>
      <c r="K188" s="20" t="s">
        <v>29</v>
      </c>
      <c r="L188" s="20">
        <v>50502</v>
      </c>
      <c r="M188" s="20" t="s">
        <v>30</v>
      </c>
      <c r="N188" s="20">
        <v>30299</v>
      </c>
      <c r="O188" s="20" t="s">
        <v>31</v>
      </c>
    </row>
    <row r="189" spans="1:15" s="1" customFormat="1" ht="32.1" customHeight="1">
      <c r="A189" s="34"/>
      <c r="B189" s="34"/>
      <c r="C189" s="34"/>
      <c r="D189" s="14" t="s">
        <v>569</v>
      </c>
      <c r="E189" s="19">
        <v>5</v>
      </c>
      <c r="F189" s="20">
        <v>1</v>
      </c>
      <c r="G189" s="21" t="s">
        <v>26</v>
      </c>
      <c r="H189" s="21" t="s">
        <v>570</v>
      </c>
      <c r="I189" s="19" t="s">
        <v>571</v>
      </c>
      <c r="J189" s="20">
        <v>2060203</v>
      </c>
      <c r="K189" s="20" t="s">
        <v>29</v>
      </c>
      <c r="L189" s="20">
        <v>50502</v>
      </c>
      <c r="M189" s="20" t="s">
        <v>30</v>
      </c>
      <c r="N189" s="20">
        <v>30299</v>
      </c>
      <c r="O189" s="20" t="s">
        <v>31</v>
      </c>
    </row>
    <row r="190" spans="1:15" s="1" customFormat="1" ht="32.1" customHeight="1">
      <c r="A190" s="34"/>
      <c r="B190" s="34"/>
      <c r="C190" s="34"/>
      <c r="D190" s="14" t="s">
        <v>572</v>
      </c>
      <c r="E190" s="19">
        <v>5</v>
      </c>
      <c r="F190" s="20">
        <v>1</v>
      </c>
      <c r="G190" s="21" t="s">
        <v>26</v>
      </c>
      <c r="H190" s="21" t="s">
        <v>573</v>
      </c>
      <c r="I190" s="19" t="s">
        <v>574</v>
      </c>
      <c r="J190" s="20">
        <v>2060203</v>
      </c>
      <c r="K190" s="20" t="s">
        <v>29</v>
      </c>
      <c r="L190" s="20">
        <v>50502</v>
      </c>
      <c r="M190" s="20" t="s">
        <v>30</v>
      </c>
      <c r="N190" s="20">
        <v>30299</v>
      </c>
      <c r="O190" s="20" t="s">
        <v>31</v>
      </c>
    </row>
    <row r="191" spans="1:15" s="1" customFormat="1" ht="32.1" customHeight="1">
      <c r="A191" s="34"/>
      <c r="B191" s="34"/>
      <c r="C191" s="34"/>
      <c r="D191" s="14" t="s">
        <v>575</v>
      </c>
      <c r="E191" s="19">
        <v>5</v>
      </c>
      <c r="F191" s="20">
        <v>1</v>
      </c>
      <c r="G191" s="21" t="s">
        <v>26</v>
      </c>
      <c r="H191" s="21" t="s">
        <v>576</v>
      </c>
      <c r="I191" s="19" t="s">
        <v>577</v>
      </c>
      <c r="J191" s="20">
        <v>2060203</v>
      </c>
      <c r="K191" s="20" t="s">
        <v>29</v>
      </c>
      <c r="L191" s="20">
        <v>50502</v>
      </c>
      <c r="M191" s="20" t="s">
        <v>30</v>
      </c>
      <c r="N191" s="20">
        <v>30299</v>
      </c>
      <c r="O191" s="20" t="s">
        <v>31</v>
      </c>
    </row>
    <row r="192" spans="1:15" s="1" customFormat="1" ht="32.1" customHeight="1">
      <c r="A192" s="34"/>
      <c r="B192" s="34"/>
      <c r="C192" s="34"/>
      <c r="D192" s="14" t="s">
        <v>578</v>
      </c>
      <c r="E192" s="19">
        <v>5</v>
      </c>
      <c r="F192" s="20">
        <v>1</v>
      </c>
      <c r="G192" s="21" t="s">
        <v>26</v>
      </c>
      <c r="H192" s="21" t="s">
        <v>579</v>
      </c>
      <c r="I192" s="19" t="s">
        <v>580</v>
      </c>
      <c r="J192" s="20">
        <v>2060203</v>
      </c>
      <c r="K192" s="20" t="s">
        <v>29</v>
      </c>
      <c r="L192" s="20">
        <v>50502</v>
      </c>
      <c r="M192" s="20" t="s">
        <v>30</v>
      </c>
      <c r="N192" s="20">
        <v>30299</v>
      </c>
      <c r="O192" s="20" t="s">
        <v>31</v>
      </c>
    </row>
    <row r="193" spans="1:15" s="1" customFormat="1" ht="32.1" customHeight="1">
      <c r="A193" s="34"/>
      <c r="B193" s="34"/>
      <c r="C193" s="34"/>
      <c r="D193" s="14" t="s">
        <v>581</v>
      </c>
      <c r="E193" s="19">
        <v>5</v>
      </c>
      <c r="F193" s="20">
        <v>1</v>
      </c>
      <c r="G193" s="21" t="s">
        <v>26</v>
      </c>
      <c r="H193" s="21" t="s">
        <v>582</v>
      </c>
      <c r="I193" s="19" t="s">
        <v>583</v>
      </c>
      <c r="J193" s="20">
        <v>2060203</v>
      </c>
      <c r="K193" s="20" t="s">
        <v>29</v>
      </c>
      <c r="L193" s="20">
        <v>50502</v>
      </c>
      <c r="M193" s="20" t="s">
        <v>30</v>
      </c>
      <c r="N193" s="20">
        <v>30299</v>
      </c>
      <c r="O193" s="20" t="s">
        <v>31</v>
      </c>
    </row>
    <row r="194" spans="1:15" s="1" customFormat="1" ht="32.1" customHeight="1">
      <c r="A194" s="34"/>
      <c r="B194" s="34"/>
      <c r="C194" s="34"/>
      <c r="D194" s="14" t="s">
        <v>584</v>
      </c>
      <c r="E194" s="19">
        <v>5</v>
      </c>
      <c r="F194" s="20">
        <v>1</v>
      </c>
      <c r="G194" s="21" t="s">
        <v>26</v>
      </c>
      <c r="H194" s="21" t="s">
        <v>585</v>
      </c>
      <c r="I194" s="19" t="s">
        <v>586</v>
      </c>
      <c r="J194" s="20">
        <v>2060203</v>
      </c>
      <c r="K194" s="20" t="s">
        <v>29</v>
      </c>
      <c r="L194" s="20">
        <v>50502</v>
      </c>
      <c r="M194" s="20" t="s">
        <v>30</v>
      </c>
      <c r="N194" s="20">
        <v>30299</v>
      </c>
      <c r="O194" s="20" t="s">
        <v>31</v>
      </c>
    </row>
    <row r="195" spans="1:15" s="1" customFormat="1" ht="32.1" customHeight="1">
      <c r="A195" s="34"/>
      <c r="B195" s="34"/>
      <c r="C195" s="34"/>
      <c r="D195" s="14" t="s">
        <v>587</v>
      </c>
      <c r="E195" s="19">
        <v>5</v>
      </c>
      <c r="F195" s="20">
        <v>1</v>
      </c>
      <c r="G195" s="21" t="s">
        <v>26</v>
      </c>
      <c r="H195" s="21" t="s">
        <v>588</v>
      </c>
      <c r="I195" s="19" t="s">
        <v>589</v>
      </c>
      <c r="J195" s="20">
        <v>2060203</v>
      </c>
      <c r="K195" s="20" t="s">
        <v>29</v>
      </c>
      <c r="L195" s="20">
        <v>50502</v>
      </c>
      <c r="M195" s="20" t="s">
        <v>30</v>
      </c>
      <c r="N195" s="20">
        <v>30299</v>
      </c>
      <c r="O195" s="20" t="s">
        <v>31</v>
      </c>
    </row>
    <row r="196" spans="1:15" s="1" customFormat="1" ht="32.1" customHeight="1">
      <c r="A196" s="34"/>
      <c r="B196" s="34"/>
      <c r="C196" s="34"/>
      <c r="D196" s="14" t="s">
        <v>590</v>
      </c>
      <c r="E196" s="19">
        <v>5</v>
      </c>
      <c r="F196" s="20">
        <v>1</v>
      </c>
      <c r="G196" s="21" t="s">
        <v>26</v>
      </c>
      <c r="H196" s="21" t="s">
        <v>591</v>
      </c>
      <c r="I196" s="19" t="s">
        <v>592</v>
      </c>
      <c r="J196" s="20">
        <v>2060203</v>
      </c>
      <c r="K196" s="20" t="s">
        <v>29</v>
      </c>
      <c r="L196" s="20">
        <v>50502</v>
      </c>
      <c r="M196" s="20" t="s">
        <v>30</v>
      </c>
      <c r="N196" s="20">
        <v>30299</v>
      </c>
      <c r="O196" s="20" t="s">
        <v>31</v>
      </c>
    </row>
    <row r="197" spans="1:15" s="1" customFormat="1" ht="32.1" customHeight="1">
      <c r="A197" s="34"/>
      <c r="B197" s="34"/>
      <c r="C197" s="34"/>
      <c r="D197" s="14" t="s">
        <v>593</v>
      </c>
      <c r="E197" s="19">
        <v>5</v>
      </c>
      <c r="F197" s="20">
        <v>1</v>
      </c>
      <c r="G197" s="21" t="s">
        <v>26</v>
      </c>
      <c r="H197" s="21" t="s">
        <v>594</v>
      </c>
      <c r="I197" s="19" t="s">
        <v>595</v>
      </c>
      <c r="J197" s="20">
        <v>2060203</v>
      </c>
      <c r="K197" s="20" t="s">
        <v>29</v>
      </c>
      <c r="L197" s="20">
        <v>50502</v>
      </c>
      <c r="M197" s="20" t="s">
        <v>30</v>
      </c>
      <c r="N197" s="20">
        <v>30299</v>
      </c>
      <c r="O197" s="20" t="s">
        <v>31</v>
      </c>
    </row>
    <row r="198" spans="1:15" s="1" customFormat="1" ht="32.1" customHeight="1">
      <c r="A198" s="34"/>
      <c r="B198" s="34"/>
      <c r="C198" s="34"/>
      <c r="D198" s="14" t="s">
        <v>596</v>
      </c>
      <c r="E198" s="19">
        <v>5</v>
      </c>
      <c r="F198" s="20">
        <v>1</v>
      </c>
      <c r="G198" s="21" t="s">
        <v>26</v>
      </c>
      <c r="H198" s="21" t="s">
        <v>597</v>
      </c>
      <c r="I198" s="19" t="s">
        <v>598</v>
      </c>
      <c r="J198" s="20">
        <v>2060203</v>
      </c>
      <c r="K198" s="20" t="s">
        <v>29</v>
      </c>
      <c r="L198" s="20">
        <v>50502</v>
      </c>
      <c r="M198" s="20" t="s">
        <v>30</v>
      </c>
      <c r="N198" s="20">
        <v>30299</v>
      </c>
      <c r="O198" s="20" t="s">
        <v>31</v>
      </c>
    </row>
    <row r="199" spans="1:15" s="1" customFormat="1" ht="32.1" customHeight="1">
      <c r="A199" s="34"/>
      <c r="B199" s="34"/>
      <c r="C199" s="34"/>
      <c r="D199" s="14" t="s">
        <v>599</v>
      </c>
      <c r="E199" s="19">
        <v>5</v>
      </c>
      <c r="F199" s="20">
        <v>1</v>
      </c>
      <c r="G199" s="21" t="s">
        <v>26</v>
      </c>
      <c r="H199" s="21" t="s">
        <v>600</v>
      </c>
      <c r="I199" s="19" t="s">
        <v>601</v>
      </c>
      <c r="J199" s="20">
        <v>2060203</v>
      </c>
      <c r="K199" s="20" t="s">
        <v>29</v>
      </c>
      <c r="L199" s="20">
        <v>50502</v>
      </c>
      <c r="M199" s="20" t="s">
        <v>30</v>
      </c>
      <c r="N199" s="20">
        <v>30299</v>
      </c>
      <c r="O199" s="20" t="s">
        <v>31</v>
      </c>
    </row>
    <row r="200" spans="1:15" s="1" customFormat="1" ht="32.1" customHeight="1">
      <c r="A200" s="34"/>
      <c r="B200" s="34"/>
      <c r="C200" s="34"/>
      <c r="D200" s="14" t="s">
        <v>602</v>
      </c>
      <c r="E200" s="19">
        <v>5</v>
      </c>
      <c r="F200" s="20">
        <v>1</v>
      </c>
      <c r="G200" s="21" t="s">
        <v>26</v>
      </c>
      <c r="H200" s="21" t="s">
        <v>603</v>
      </c>
      <c r="I200" s="19" t="s">
        <v>604</v>
      </c>
      <c r="J200" s="20">
        <v>2060203</v>
      </c>
      <c r="K200" s="20" t="s">
        <v>29</v>
      </c>
      <c r="L200" s="20">
        <v>50502</v>
      </c>
      <c r="M200" s="20" t="s">
        <v>30</v>
      </c>
      <c r="N200" s="20">
        <v>30299</v>
      </c>
      <c r="O200" s="20" t="s">
        <v>31</v>
      </c>
    </row>
    <row r="201" spans="1:15" s="1" customFormat="1" ht="32.1" customHeight="1">
      <c r="A201" s="34"/>
      <c r="B201" s="34"/>
      <c r="C201" s="34"/>
      <c r="D201" s="14" t="s">
        <v>605</v>
      </c>
      <c r="E201" s="19">
        <v>5</v>
      </c>
      <c r="F201" s="20">
        <v>1</v>
      </c>
      <c r="G201" s="21" t="s">
        <v>26</v>
      </c>
      <c r="H201" s="21" t="s">
        <v>606</v>
      </c>
      <c r="I201" s="19" t="s">
        <v>607</v>
      </c>
      <c r="J201" s="20">
        <v>2060203</v>
      </c>
      <c r="K201" s="20" t="s">
        <v>29</v>
      </c>
      <c r="L201" s="20">
        <v>50502</v>
      </c>
      <c r="M201" s="20" t="s">
        <v>30</v>
      </c>
      <c r="N201" s="20">
        <v>30299</v>
      </c>
      <c r="O201" s="20" t="s">
        <v>31</v>
      </c>
    </row>
    <row r="202" spans="1:15" s="1" customFormat="1" ht="32.1" customHeight="1">
      <c r="A202" s="34"/>
      <c r="B202" s="34"/>
      <c r="C202" s="34"/>
      <c r="D202" s="14" t="s">
        <v>608</v>
      </c>
      <c r="E202" s="19">
        <v>5</v>
      </c>
      <c r="F202" s="20">
        <v>1</v>
      </c>
      <c r="G202" s="21" t="s">
        <v>26</v>
      </c>
      <c r="H202" s="21" t="s">
        <v>609</v>
      </c>
      <c r="I202" s="19" t="s">
        <v>610</v>
      </c>
      <c r="J202" s="20">
        <v>2060203</v>
      </c>
      <c r="K202" s="20" t="s">
        <v>29</v>
      </c>
      <c r="L202" s="20">
        <v>50502</v>
      </c>
      <c r="M202" s="20" t="s">
        <v>30</v>
      </c>
      <c r="N202" s="20">
        <v>30299</v>
      </c>
      <c r="O202" s="20" t="s">
        <v>31</v>
      </c>
    </row>
    <row r="203" spans="1:15" s="1" customFormat="1" ht="32.1" customHeight="1">
      <c r="A203" s="34" t="s">
        <v>19</v>
      </c>
      <c r="B203" s="34" t="s">
        <v>21</v>
      </c>
      <c r="C203" s="34" t="s">
        <v>23</v>
      </c>
      <c r="D203" s="14" t="s">
        <v>611</v>
      </c>
      <c r="E203" s="19">
        <v>5</v>
      </c>
      <c r="F203" s="20">
        <v>1</v>
      </c>
      <c r="G203" s="21" t="s">
        <v>26</v>
      </c>
      <c r="H203" s="21" t="s">
        <v>612</v>
      </c>
      <c r="I203" s="19" t="s">
        <v>613</v>
      </c>
      <c r="J203" s="20">
        <v>2060203</v>
      </c>
      <c r="K203" s="20" t="s">
        <v>29</v>
      </c>
      <c r="L203" s="20">
        <v>50502</v>
      </c>
      <c r="M203" s="20" t="s">
        <v>30</v>
      </c>
      <c r="N203" s="20">
        <v>30299</v>
      </c>
      <c r="O203" s="20" t="s">
        <v>31</v>
      </c>
    </row>
    <row r="204" spans="1:15" s="1" customFormat="1" ht="32.1" customHeight="1">
      <c r="A204" s="34"/>
      <c r="B204" s="34"/>
      <c r="C204" s="34"/>
      <c r="D204" s="14" t="s">
        <v>614</v>
      </c>
      <c r="E204" s="19">
        <v>5</v>
      </c>
      <c r="F204" s="20">
        <v>1</v>
      </c>
      <c r="G204" s="21" t="s">
        <v>26</v>
      </c>
      <c r="H204" s="21" t="s">
        <v>615</v>
      </c>
      <c r="I204" s="19" t="s">
        <v>616</v>
      </c>
      <c r="J204" s="20">
        <v>2060203</v>
      </c>
      <c r="K204" s="20" t="s">
        <v>29</v>
      </c>
      <c r="L204" s="20">
        <v>50502</v>
      </c>
      <c r="M204" s="20" t="s">
        <v>30</v>
      </c>
      <c r="N204" s="20">
        <v>30299</v>
      </c>
      <c r="O204" s="20" t="s">
        <v>31</v>
      </c>
    </row>
    <row r="205" spans="1:15" s="1" customFormat="1" ht="32.1" customHeight="1">
      <c r="A205" s="34"/>
      <c r="B205" s="34"/>
      <c r="C205" s="34"/>
      <c r="D205" s="14" t="s">
        <v>617</v>
      </c>
      <c r="E205" s="19">
        <v>5</v>
      </c>
      <c r="F205" s="20">
        <v>1</v>
      </c>
      <c r="G205" s="21" t="s">
        <v>26</v>
      </c>
      <c r="H205" s="21" t="s">
        <v>618</v>
      </c>
      <c r="I205" s="19" t="s">
        <v>619</v>
      </c>
      <c r="J205" s="20">
        <v>2060203</v>
      </c>
      <c r="K205" s="20" t="s">
        <v>29</v>
      </c>
      <c r="L205" s="20">
        <v>50502</v>
      </c>
      <c r="M205" s="20" t="s">
        <v>30</v>
      </c>
      <c r="N205" s="20">
        <v>30299</v>
      </c>
      <c r="O205" s="20" t="s">
        <v>31</v>
      </c>
    </row>
    <row r="206" spans="1:15" s="1" customFormat="1" ht="32.1" customHeight="1">
      <c r="A206" s="34"/>
      <c r="B206" s="34"/>
      <c r="C206" s="34"/>
      <c r="D206" s="14" t="s">
        <v>620</v>
      </c>
      <c r="E206" s="19">
        <v>5</v>
      </c>
      <c r="F206" s="20">
        <v>1</v>
      </c>
      <c r="G206" s="21" t="s">
        <v>26</v>
      </c>
      <c r="H206" s="21" t="s">
        <v>621</v>
      </c>
      <c r="I206" s="19" t="s">
        <v>622</v>
      </c>
      <c r="J206" s="20">
        <v>2060203</v>
      </c>
      <c r="K206" s="20" t="s">
        <v>29</v>
      </c>
      <c r="L206" s="20">
        <v>50502</v>
      </c>
      <c r="M206" s="20" t="s">
        <v>30</v>
      </c>
      <c r="N206" s="20">
        <v>30299</v>
      </c>
      <c r="O206" s="20" t="s">
        <v>31</v>
      </c>
    </row>
    <row r="207" spans="1:15" s="1" customFormat="1" ht="32.1" customHeight="1">
      <c r="A207" s="34"/>
      <c r="B207" s="34"/>
      <c r="C207" s="34"/>
      <c r="D207" s="14" t="s">
        <v>623</v>
      </c>
      <c r="E207" s="19">
        <v>5</v>
      </c>
      <c r="F207" s="20">
        <v>1</v>
      </c>
      <c r="G207" s="21" t="s">
        <v>26</v>
      </c>
      <c r="H207" s="21" t="s">
        <v>624</v>
      </c>
      <c r="I207" s="19" t="s">
        <v>625</v>
      </c>
      <c r="J207" s="20">
        <v>2060203</v>
      </c>
      <c r="K207" s="20" t="s">
        <v>29</v>
      </c>
      <c r="L207" s="20">
        <v>50502</v>
      </c>
      <c r="M207" s="20" t="s">
        <v>30</v>
      </c>
      <c r="N207" s="20">
        <v>30299</v>
      </c>
      <c r="O207" s="20" t="s">
        <v>31</v>
      </c>
    </row>
    <row r="208" spans="1:15" s="1" customFormat="1" ht="32.1" customHeight="1">
      <c r="A208" s="34"/>
      <c r="B208" s="34"/>
      <c r="C208" s="34"/>
      <c r="D208" s="14" t="s">
        <v>626</v>
      </c>
      <c r="E208" s="19">
        <v>5</v>
      </c>
      <c r="F208" s="20">
        <v>1</v>
      </c>
      <c r="G208" s="21" t="s">
        <v>26</v>
      </c>
      <c r="H208" s="21" t="s">
        <v>627</v>
      </c>
      <c r="I208" s="19" t="s">
        <v>628</v>
      </c>
      <c r="J208" s="20">
        <v>2060203</v>
      </c>
      <c r="K208" s="20" t="s">
        <v>29</v>
      </c>
      <c r="L208" s="20">
        <v>50502</v>
      </c>
      <c r="M208" s="20" t="s">
        <v>30</v>
      </c>
      <c r="N208" s="20">
        <v>30299</v>
      </c>
      <c r="O208" s="20" t="s">
        <v>31</v>
      </c>
    </row>
    <row r="209" spans="1:15" s="1" customFormat="1" ht="32.1" customHeight="1">
      <c r="A209" s="34"/>
      <c r="B209" s="34"/>
      <c r="C209" s="34"/>
      <c r="D209" s="14" t="s">
        <v>629</v>
      </c>
      <c r="E209" s="19">
        <v>5</v>
      </c>
      <c r="F209" s="20">
        <v>1</v>
      </c>
      <c r="G209" s="21" t="s">
        <v>26</v>
      </c>
      <c r="H209" s="21" t="s">
        <v>630</v>
      </c>
      <c r="I209" s="19" t="s">
        <v>631</v>
      </c>
      <c r="J209" s="20">
        <v>2060203</v>
      </c>
      <c r="K209" s="20" t="s">
        <v>29</v>
      </c>
      <c r="L209" s="20">
        <v>50502</v>
      </c>
      <c r="M209" s="20" t="s">
        <v>30</v>
      </c>
      <c r="N209" s="20">
        <v>30299</v>
      </c>
      <c r="O209" s="20" t="s">
        <v>31</v>
      </c>
    </row>
    <row r="210" spans="1:15" s="1" customFormat="1" ht="32.1" customHeight="1">
      <c r="A210" s="34"/>
      <c r="B210" s="34"/>
      <c r="C210" s="34"/>
      <c r="D210" s="14" t="s">
        <v>632</v>
      </c>
      <c r="E210" s="19">
        <v>5</v>
      </c>
      <c r="F210" s="20">
        <v>1</v>
      </c>
      <c r="G210" s="21" t="s">
        <v>26</v>
      </c>
      <c r="H210" s="21" t="s">
        <v>633</v>
      </c>
      <c r="I210" s="19" t="s">
        <v>634</v>
      </c>
      <c r="J210" s="20">
        <v>2060203</v>
      </c>
      <c r="K210" s="20" t="s">
        <v>29</v>
      </c>
      <c r="L210" s="20">
        <v>50502</v>
      </c>
      <c r="M210" s="20" t="s">
        <v>30</v>
      </c>
      <c r="N210" s="20">
        <v>30299</v>
      </c>
      <c r="O210" s="20" t="s">
        <v>31</v>
      </c>
    </row>
    <row r="211" spans="1:15" s="1" customFormat="1" ht="32.1" customHeight="1">
      <c r="A211" s="34"/>
      <c r="B211" s="34"/>
      <c r="C211" s="34"/>
      <c r="D211" s="14" t="s">
        <v>635</v>
      </c>
      <c r="E211" s="19">
        <v>5</v>
      </c>
      <c r="F211" s="20">
        <v>1</v>
      </c>
      <c r="G211" s="21" t="s">
        <v>26</v>
      </c>
      <c r="H211" s="21" t="s">
        <v>636</v>
      </c>
      <c r="I211" s="19" t="s">
        <v>637</v>
      </c>
      <c r="J211" s="20">
        <v>2060203</v>
      </c>
      <c r="K211" s="20" t="s">
        <v>29</v>
      </c>
      <c r="L211" s="20">
        <v>50502</v>
      </c>
      <c r="M211" s="20" t="s">
        <v>30</v>
      </c>
      <c r="N211" s="20">
        <v>30299</v>
      </c>
      <c r="O211" s="20" t="s">
        <v>31</v>
      </c>
    </row>
    <row r="212" spans="1:15" s="1" customFormat="1" ht="32.1" customHeight="1">
      <c r="A212" s="34"/>
      <c r="B212" s="34"/>
      <c r="C212" s="34"/>
      <c r="D212" s="14" t="s">
        <v>638</v>
      </c>
      <c r="E212" s="19">
        <v>5</v>
      </c>
      <c r="F212" s="20">
        <v>1</v>
      </c>
      <c r="G212" s="21" t="s">
        <v>26</v>
      </c>
      <c r="H212" s="21" t="s">
        <v>639</v>
      </c>
      <c r="I212" s="19" t="s">
        <v>640</v>
      </c>
      <c r="J212" s="20">
        <v>2060203</v>
      </c>
      <c r="K212" s="20" t="s">
        <v>29</v>
      </c>
      <c r="L212" s="20">
        <v>50502</v>
      </c>
      <c r="M212" s="20" t="s">
        <v>30</v>
      </c>
      <c r="N212" s="20">
        <v>30299</v>
      </c>
      <c r="O212" s="20" t="s">
        <v>31</v>
      </c>
    </row>
    <row r="213" spans="1:15" s="1" customFormat="1" ht="32.1" customHeight="1">
      <c r="A213" s="34"/>
      <c r="B213" s="34"/>
      <c r="C213" s="34"/>
      <c r="D213" s="14" t="s">
        <v>641</v>
      </c>
      <c r="E213" s="19">
        <v>5</v>
      </c>
      <c r="F213" s="20">
        <v>1</v>
      </c>
      <c r="G213" s="21" t="s">
        <v>26</v>
      </c>
      <c r="H213" s="21" t="s">
        <v>642</v>
      </c>
      <c r="I213" s="19" t="s">
        <v>643</v>
      </c>
      <c r="J213" s="20">
        <v>2060203</v>
      </c>
      <c r="K213" s="20" t="s">
        <v>29</v>
      </c>
      <c r="L213" s="20">
        <v>50502</v>
      </c>
      <c r="M213" s="20" t="s">
        <v>30</v>
      </c>
      <c r="N213" s="20">
        <v>30299</v>
      </c>
      <c r="O213" s="20" t="s">
        <v>31</v>
      </c>
    </row>
    <row r="214" spans="1:15" s="1" customFormat="1" ht="32.1" customHeight="1">
      <c r="A214" s="34"/>
      <c r="B214" s="34"/>
      <c r="C214" s="34"/>
      <c r="D214" s="14" t="s">
        <v>644</v>
      </c>
      <c r="E214" s="19">
        <v>5</v>
      </c>
      <c r="F214" s="20">
        <v>1</v>
      </c>
      <c r="G214" s="21" t="s">
        <v>26</v>
      </c>
      <c r="H214" s="21" t="s">
        <v>645</v>
      </c>
      <c r="I214" s="19" t="s">
        <v>646</v>
      </c>
      <c r="J214" s="20">
        <v>2060203</v>
      </c>
      <c r="K214" s="20" t="s">
        <v>29</v>
      </c>
      <c r="L214" s="20">
        <v>50502</v>
      </c>
      <c r="M214" s="20" t="s">
        <v>30</v>
      </c>
      <c r="N214" s="20">
        <v>30299</v>
      </c>
      <c r="O214" s="20" t="s">
        <v>31</v>
      </c>
    </row>
    <row r="215" spans="1:15" s="1" customFormat="1" ht="32.1" customHeight="1">
      <c r="A215" s="34"/>
      <c r="B215" s="34"/>
      <c r="C215" s="34"/>
      <c r="D215" s="14" t="s">
        <v>647</v>
      </c>
      <c r="E215" s="19">
        <v>5</v>
      </c>
      <c r="F215" s="20">
        <v>1</v>
      </c>
      <c r="G215" s="21" t="s">
        <v>26</v>
      </c>
      <c r="H215" s="21" t="s">
        <v>648</v>
      </c>
      <c r="I215" s="19" t="s">
        <v>649</v>
      </c>
      <c r="J215" s="20">
        <v>2060203</v>
      </c>
      <c r="K215" s="20" t="s">
        <v>29</v>
      </c>
      <c r="L215" s="20">
        <v>50502</v>
      </c>
      <c r="M215" s="20" t="s">
        <v>30</v>
      </c>
      <c r="N215" s="20">
        <v>30299</v>
      </c>
      <c r="O215" s="20" t="s">
        <v>31</v>
      </c>
    </row>
    <row r="216" spans="1:15" s="1" customFormat="1" ht="32.1" customHeight="1">
      <c r="A216" s="34"/>
      <c r="B216" s="34"/>
      <c r="C216" s="34"/>
      <c r="D216" s="14" t="s">
        <v>650</v>
      </c>
      <c r="E216" s="19">
        <v>5</v>
      </c>
      <c r="F216" s="20">
        <v>1</v>
      </c>
      <c r="G216" s="21" t="s">
        <v>26</v>
      </c>
      <c r="H216" s="21" t="s">
        <v>651</v>
      </c>
      <c r="I216" s="19" t="s">
        <v>652</v>
      </c>
      <c r="J216" s="20">
        <v>2060203</v>
      </c>
      <c r="K216" s="20" t="s">
        <v>29</v>
      </c>
      <c r="L216" s="20">
        <v>50502</v>
      </c>
      <c r="M216" s="20" t="s">
        <v>30</v>
      </c>
      <c r="N216" s="20">
        <v>30299</v>
      </c>
      <c r="O216" s="20" t="s">
        <v>31</v>
      </c>
    </row>
    <row r="217" spans="1:15" s="1" customFormat="1" ht="32.1" customHeight="1">
      <c r="A217" s="34"/>
      <c r="B217" s="34"/>
      <c r="C217" s="34"/>
      <c r="D217" s="14" t="s">
        <v>653</v>
      </c>
      <c r="E217" s="19">
        <v>5</v>
      </c>
      <c r="F217" s="20">
        <v>1</v>
      </c>
      <c r="G217" s="21" t="s">
        <v>26</v>
      </c>
      <c r="H217" s="21" t="s">
        <v>654</v>
      </c>
      <c r="I217" s="19" t="s">
        <v>655</v>
      </c>
      <c r="J217" s="20">
        <v>2060203</v>
      </c>
      <c r="K217" s="20" t="s">
        <v>29</v>
      </c>
      <c r="L217" s="20">
        <v>50502</v>
      </c>
      <c r="M217" s="20" t="s">
        <v>30</v>
      </c>
      <c r="N217" s="20">
        <v>30299</v>
      </c>
      <c r="O217" s="20" t="s">
        <v>31</v>
      </c>
    </row>
    <row r="218" spans="1:15" s="1" customFormat="1" ht="32.1" customHeight="1">
      <c r="A218" s="34"/>
      <c r="B218" s="34"/>
      <c r="C218" s="34"/>
      <c r="D218" s="14" t="s">
        <v>656</v>
      </c>
      <c r="E218" s="19">
        <v>5</v>
      </c>
      <c r="F218" s="20">
        <v>1</v>
      </c>
      <c r="G218" s="21" t="s">
        <v>26</v>
      </c>
      <c r="H218" s="21" t="s">
        <v>657</v>
      </c>
      <c r="I218" s="19" t="s">
        <v>658</v>
      </c>
      <c r="J218" s="20">
        <v>2060203</v>
      </c>
      <c r="K218" s="20" t="s">
        <v>29</v>
      </c>
      <c r="L218" s="20">
        <v>50502</v>
      </c>
      <c r="M218" s="20" t="s">
        <v>30</v>
      </c>
      <c r="N218" s="20">
        <v>30299</v>
      </c>
      <c r="O218" s="20" t="s">
        <v>31</v>
      </c>
    </row>
    <row r="219" spans="1:15" s="1" customFormat="1" ht="32.1" customHeight="1">
      <c r="A219" s="34"/>
      <c r="B219" s="34"/>
      <c r="C219" s="34"/>
      <c r="D219" s="14" t="s">
        <v>659</v>
      </c>
      <c r="E219" s="19">
        <v>5</v>
      </c>
      <c r="F219" s="20">
        <v>1</v>
      </c>
      <c r="G219" s="21" t="s">
        <v>26</v>
      </c>
      <c r="H219" s="21" t="s">
        <v>660</v>
      </c>
      <c r="I219" s="19" t="s">
        <v>661</v>
      </c>
      <c r="J219" s="20">
        <v>2060203</v>
      </c>
      <c r="K219" s="20" t="s">
        <v>29</v>
      </c>
      <c r="L219" s="20">
        <v>50502</v>
      </c>
      <c r="M219" s="20" t="s">
        <v>30</v>
      </c>
      <c r="N219" s="20">
        <v>30299</v>
      </c>
      <c r="O219" s="20" t="s">
        <v>31</v>
      </c>
    </row>
    <row r="220" spans="1:15" s="1" customFormat="1" ht="32.1" customHeight="1">
      <c r="A220" s="34"/>
      <c r="B220" s="34"/>
      <c r="C220" s="34"/>
      <c r="D220" s="14" t="s">
        <v>662</v>
      </c>
      <c r="E220" s="19">
        <v>5</v>
      </c>
      <c r="F220" s="20">
        <v>1</v>
      </c>
      <c r="G220" s="21" t="s">
        <v>26</v>
      </c>
      <c r="H220" s="21" t="s">
        <v>663</v>
      </c>
      <c r="I220" s="19" t="s">
        <v>664</v>
      </c>
      <c r="J220" s="20">
        <v>2060203</v>
      </c>
      <c r="K220" s="20" t="s">
        <v>29</v>
      </c>
      <c r="L220" s="20">
        <v>50502</v>
      </c>
      <c r="M220" s="20" t="s">
        <v>30</v>
      </c>
      <c r="N220" s="20">
        <v>30299</v>
      </c>
      <c r="O220" s="20" t="s">
        <v>31</v>
      </c>
    </row>
    <row r="221" spans="1:15" s="1" customFormat="1" ht="32.1" customHeight="1">
      <c r="A221" s="34"/>
      <c r="B221" s="34"/>
      <c r="C221" s="34"/>
      <c r="D221" s="14" t="s">
        <v>665</v>
      </c>
      <c r="E221" s="19">
        <v>5</v>
      </c>
      <c r="F221" s="20">
        <v>1</v>
      </c>
      <c r="G221" s="21" t="s">
        <v>26</v>
      </c>
      <c r="H221" s="21" t="s">
        <v>666</v>
      </c>
      <c r="I221" s="19" t="s">
        <v>667</v>
      </c>
      <c r="J221" s="20">
        <v>2060203</v>
      </c>
      <c r="K221" s="20" t="s">
        <v>29</v>
      </c>
      <c r="L221" s="20">
        <v>50502</v>
      </c>
      <c r="M221" s="20" t="s">
        <v>30</v>
      </c>
      <c r="N221" s="20">
        <v>30299</v>
      </c>
      <c r="O221" s="20" t="s">
        <v>31</v>
      </c>
    </row>
    <row r="222" spans="1:15" s="1" customFormat="1" ht="32.1" customHeight="1">
      <c r="A222" s="34"/>
      <c r="B222" s="34"/>
      <c r="C222" s="34"/>
      <c r="D222" s="14" t="s">
        <v>668</v>
      </c>
      <c r="E222" s="19">
        <v>5</v>
      </c>
      <c r="F222" s="20">
        <v>1</v>
      </c>
      <c r="G222" s="21" t="s">
        <v>26</v>
      </c>
      <c r="H222" s="21" t="s">
        <v>669</v>
      </c>
      <c r="I222" s="19" t="s">
        <v>670</v>
      </c>
      <c r="J222" s="20">
        <v>2060203</v>
      </c>
      <c r="K222" s="20" t="s">
        <v>29</v>
      </c>
      <c r="L222" s="20">
        <v>50502</v>
      </c>
      <c r="M222" s="20" t="s">
        <v>30</v>
      </c>
      <c r="N222" s="20">
        <v>30299</v>
      </c>
      <c r="O222" s="20" t="s">
        <v>31</v>
      </c>
    </row>
    <row r="223" spans="1:15" s="1" customFormat="1" ht="32.1" customHeight="1">
      <c r="A223" s="34" t="s">
        <v>19</v>
      </c>
      <c r="B223" s="34" t="s">
        <v>21</v>
      </c>
      <c r="C223" s="34" t="s">
        <v>23</v>
      </c>
      <c r="D223" s="14" t="s">
        <v>671</v>
      </c>
      <c r="E223" s="19">
        <v>5</v>
      </c>
      <c r="F223" s="20">
        <v>1</v>
      </c>
      <c r="G223" s="21" t="s">
        <v>26</v>
      </c>
      <c r="H223" s="21" t="s">
        <v>672</v>
      </c>
      <c r="I223" s="19" t="s">
        <v>673</v>
      </c>
      <c r="J223" s="20">
        <v>2060203</v>
      </c>
      <c r="K223" s="20" t="s">
        <v>29</v>
      </c>
      <c r="L223" s="20">
        <v>50502</v>
      </c>
      <c r="M223" s="20" t="s">
        <v>30</v>
      </c>
      <c r="N223" s="20">
        <v>30299</v>
      </c>
      <c r="O223" s="20" t="s">
        <v>31</v>
      </c>
    </row>
    <row r="224" spans="1:15" s="1" customFormat="1" ht="32.1" customHeight="1">
      <c r="A224" s="34"/>
      <c r="B224" s="34"/>
      <c r="C224" s="34"/>
      <c r="D224" s="14" t="s">
        <v>674</v>
      </c>
      <c r="E224" s="19">
        <v>5</v>
      </c>
      <c r="F224" s="20">
        <v>1</v>
      </c>
      <c r="G224" s="21" t="s">
        <v>26</v>
      </c>
      <c r="H224" s="21" t="s">
        <v>675</v>
      </c>
      <c r="I224" s="19" t="s">
        <v>676</v>
      </c>
      <c r="J224" s="20">
        <v>2060203</v>
      </c>
      <c r="K224" s="20" t="s">
        <v>29</v>
      </c>
      <c r="L224" s="20">
        <v>50502</v>
      </c>
      <c r="M224" s="20" t="s">
        <v>30</v>
      </c>
      <c r="N224" s="20">
        <v>30299</v>
      </c>
      <c r="O224" s="20" t="s">
        <v>31</v>
      </c>
    </row>
    <row r="225" spans="1:15" s="1" customFormat="1" ht="32.1" customHeight="1">
      <c r="A225" s="34"/>
      <c r="B225" s="34"/>
      <c r="C225" s="34"/>
      <c r="D225" s="14" t="s">
        <v>677</v>
      </c>
      <c r="E225" s="19">
        <v>5</v>
      </c>
      <c r="F225" s="20">
        <v>1</v>
      </c>
      <c r="G225" s="21" t="s">
        <v>26</v>
      </c>
      <c r="H225" s="21" t="s">
        <v>678</v>
      </c>
      <c r="I225" s="19" t="s">
        <v>679</v>
      </c>
      <c r="J225" s="20">
        <v>2060203</v>
      </c>
      <c r="K225" s="20" t="s">
        <v>29</v>
      </c>
      <c r="L225" s="20">
        <v>50502</v>
      </c>
      <c r="M225" s="20" t="s">
        <v>30</v>
      </c>
      <c r="N225" s="20">
        <v>30299</v>
      </c>
      <c r="O225" s="20" t="s">
        <v>31</v>
      </c>
    </row>
    <row r="226" spans="1:15" s="1" customFormat="1" ht="32.1" customHeight="1">
      <c r="A226" s="34"/>
      <c r="B226" s="34"/>
      <c r="C226" s="34"/>
      <c r="D226" s="14" t="s">
        <v>680</v>
      </c>
      <c r="E226" s="19">
        <v>5</v>
      </c>
      <c r="F226" s="20">
        <v>1</v>
      </c>
      <c r="G226" s="21" t="s">
        <v>26</v>
      </c>
      <c r="H226" s="21" t="s">
        <v>681</v>
      </c>
      <c r="I226" s="19" t="s">
        <v>682</v>
      </c>
      <c r="J226" s="20">
        <v>2060203</v>
      </c>
      <c r="K226" s="20" t="s">
        <v>29</v>
      </c>
      <c r="L226" s="20">
        <v>50502</v>
      </c>
      <c r="M226" s="20" t="s">
        <v>30</v>
      </c>
      <c r="N226" s="20">
        <v>30299</v>
      </c>
      <c r="O226" s="20" t="s">
        <v>31</v>
      </c>
    </row>
    <row r="227" spans="1:15" s="1" customFormat="1" ht="32.1" customHeight="1">
      <c r="A227" s="34"/>
      <c r="B227" s="34"/>
      <c r="C227" s="34"/>
      <c r="D227" s="14" t="s">
        <v>683</v>
      </c>
      <c r="E227" s="19">
        <v>5</v>
      </c>
      <c r="F227" s="20">
        <v>1</v>
      </c>
      <c r="G227" s="21" t="s">
        <v>26</v>
      </c>
      <c r="H227" s="21" t="s">
        <v>684</v>
      </c>
      <c r="I227" s="19" t="s">
        <v>685</v>
      </c>
      <c r="J227" s="20">
        <v>2060203</v>
      </c>
      <c r="K227" s="20" t="s">
        <v>29</v>
      </c>
      <c r="L227" s="20">
        <v>50502</v>
      </c>
      <c r="M227" s="20" t="s">
        <v>30</v>
      </c>
      <c r="N227" s="20">
        <v>30299</v>
      </c>
      <c r="O227" s="20" t="s">
        <v>31</v>
      </c>
    </row>
    <row r="228" spans="1:15" s="1" customFormat="1" ht="32.1" customHeight="1">
      <c r="A228" s="34"/>
      <c r="B228" s="34"/>
      <c r="C228" s="34"/>
      <c r="D228" s="14" t="s">
        <v>686</v>
      </c>
      <c r="E228" s="19">
        <v>5</v>
      </c>
      <c r="F228" s="20">
        <v>1</v>
      </c>
      <c r="G228" s="21" t="s">
        <v>26</v>
      </c>
      <c r="H228" s="21" t="s">
        <v>687</v>
      </c>
      <c r="I228" s="19" t="s">
        <v>688</v>
      </c>
      <c r="J228" s="20">
        <v>2060203</v>
      </c>
      <c r="K228" s="20" t="s">
        <v>29</v>
      </c>
      <c r="L228" s="20">
        <v>50502</v>
      </c>
      <c r="M228" s="20" t="s">
        <v>30</v>
      </c>
      <c r="N228" s="20">
        <v>30299</v>
      </c>
      <c r="O228" s="20" t="s">
        <v>31</v>
      </c>
    </row>
    <row r="229" spans="1:15" s="1" customFormat="1" ht="32.1" customHeight="1">
      <c r="A229" s="34"/>
      <c r="B229" s="34"/>
      <c r="C229" s="34"/>
      <c r="D229" s="14" t="s">
        <v>689</v>
      </c>
      <c r="E229" s="19">
        <v>5</v>
      </c>
      <c r="F229" s="20">
        <v>1</v>
      </c>
      <c r="G229" s="21" t="s">
        <v>26</v>
      </c>
      <c r="H229" s="21" t="s">
        <v>690</v>
      </c>
      <c r="I229" s="19" t="s">
        <v>691</v>
      </c>
      <c r="J229" s="20">
        <v>2060203</v>
      </c>
      <c r="K229" s="20" t="s">
        <v>29</v>
      </c>
      <c r="L229" s="20">
        <v>50502</v>
      </c>
      <c r="M229" s="20" t="s">
        <v>30</v>
      </c>
      <c r="N229" s="20">
        <v>30299</v>
      </c>
      <c r="O229" s="20" t="s">
        <v>31</v>
      </c>
    </row>
    <row r="230" spans="1:15" s="1" customFormat="1" ht="32.1" customHeight="1">
      <c r="A230" s="34"/>
      <c r="B230" s="34"/>
      <c r="C230" s="34"/>
      <c r="D230" s="14" t="s">
        <v>692</v>
      </c>
      <c r="E230" s="19">
        <v>5</v>
      </c>
      <c r="F230" s="20">
        <v>1</v>
      </c>
      <c r="G230" s="21" t="s">
        <v>26</v>
      </c>
      <c r="H230" s="21" t="s">
        <v>693</v>
      </c>
      <c r="I230" s="19" t="s">
        <v>694</v>
      </c>
      <c r="J230" s="20">
        <v>2060203</v>
      </c>
      <c r="K230" s="20" t="s">
        <v>29</v>
      </c>
      <c r="L230" s="20">
        <v>50502</v>
      </c>
      <c r="M230" s="20" t="s">
        <v>30</v>
      </c>
      <c r="N230" s="20">
        <v>30299</v>
      </c>
      <c r="O230" s="20" t="s">
        <v>31</v>
      </c>
    </row>
    <row r="231" spans="1:15" s="1" customFormat="1" ht="32.1" customHeight="1">
      <c r="A231" s="34"/>
      <c r="B231" s="34"/>
      <c r="C231" s="34"/>
      <c r="D231" s="14" t="s">
        <v>695</v>
      </c>
      <c r="E231" s="19">
        <v>5</v>
      </c>
      <c r="F231" s="20">
        <v>1</v>
      </c>
      <c r="G231" s="21" t="s">
        <v>26</v>
      </c>
      <c r="H231" s="21" t="s">
        <v>696</v>
      </c>
      <c r="I231" s="19" t="s">
        <v>697</v>
      </c>
      <c r="J231" s="20">
        <v>2060203</v>
      </c>
      <c r="K231" s="20" t="s">
        <v>29</v>
      </c>
      <c r="L231" s="20">
        <v>50502</v>
      </c>
      <c r="M231" s="20" t="s">
        <v>30</v>
      </c>
      <c r="N231" s="20">
        <v>30299</v>
      </c>
      <c r="O231" s="20" t="s">
        <v>31</v>
      </c>
    </row>
    <row r="232" spans="1:15" s="1" customFormat="1" ht="32.1" customHeight="1">
      <c r="A232" s="34"/>
      <c r="B232" s="34"/>
      <c r="C232" s="34"/>
      <c r="D232" s="14" t="s">
        <v>698</v>
      </c>
      <c r="E232" s="19">
        <v>5</v>
      </c>
      <c r="F232" s="20">
        <v>1</v>
      </c>
      <c r="G232" s="21" t="s">
        <v>26</v>
      </c>
      <c r="H232" s="21" t="s">
        <v>699</v>
      </c>
      <c r="I232" s="19" t="s">
        <v>700</v>
      </c>
      <c r="J232" s="20">
        <v>2060203</v>
      </c>
      <c r="K232" s="20" t="s">
        <v>29</v>
      </c>
      <c r="L232" s="20">
        <v>50502</v>
      </c>
      <c r="M232" s="20" t="s">
        <v>30</v>
      </c>
      <c r="N232" s="20">
        <v>30299</v>
      </c>
      <c r="O232" s="20" t="s">
        <v>31</v>
      </c>
    </row>
    <row r="233" spans="1:15" s="1" customFormat="1" ht="32.1" customHeight="1">
      <c r="A233" s="34"/>
      <c r="B233" s="34"/>
      <c r="C233" s="34"/>
      <c r="D233" s="14" t="s">
        <v>701</v>
      </c>
      <c r="E233" s="19">
        <v>5</v>
      </c>
      <c r="F233" s="20">
        <v>1</v>
      </c>
      <c r="G233" s="21" t="s">
        <v>26</v>
      </c>
      <c r="H233" s="21" t="s">
        <v>702</v>
      </c>
      <c r="I233" s="19" t="s">
        <v>376</v>
      </c>
      <c r="J233" s="20">
        <v>2060203</v>
      </c>
      <c r="K233" s="20" t="s">
        <v>29</v>
      </c>
      <c r="L233" s="20">
        <v>50502</v>
      </c>
      <c r="M233" s="20" t="s">
        <v>30</v>
      </c>
      <c r="N233" s="20">
        <v>30299</v>
      </c>
      <c r="O233" s="20" t="s">
        <v>31</v>
      </c>
    </row>
    <row r="234" spans="1:15" s="1" customFormat="1" ht="32.1" customHeight="1">
      <c r="A234" s="34"/>
      <c r="B234" s="34"/>
      <c r="C234" s="34"/>
      <c r="D234" s="14" t="s">
        <v>703</v>
      </c>
      <c r="E234" s="19">
        <v>5</v>
      </c>
      <c r="F234" s="20">
        <v>1</v>
      </c>
      <c r="G234" s="21" t="s">
        <v>26</v>
      </c>
      <c r="H234" s="21" t="s">
        <v>704</v>
      </c>
      <c r="I234" s="19" t="s">
        <v>705</v>
      </c>
      <c r="J234" s="20">
        <v>2060203</v>
      </c>
      <c r="K234" s="20" t="s">
        <v>29</v>
      </c>
      <c r="L234" s="20">
        <v>50502</v>
      </c>
      <c r="M234" s="20" t="s">
        <v>30</v>
      </c>
      <c r="N234" s="20">
        <v>30299</v>
      </c>
      <c r="O234" s="20" t="s">
        <v>31</v>
      </c>
    </row>
    <row r="235" spans="1:15" s="1" customFormat="1" ht="32.1" customHeight="1">
      <c r="A235" s="34"/>
      <c r="B235" s="34"/>
      <c r="C235" s="34"/>
      <c r="D235" s="14" t="s">
        <v>706</v>
      </c>
      <c r="E235" s="19">
        <v>5</v>
      </c>
      <c r="F235" s="20">
        <v>1</v>
      </c>
      <c r="G235" s="21" t="s">
        <v>26</v>
      </c>
      <c r="H235" s="21" t="s">
        <v>707</v>
      </c>
      <c r="I235" s="19" t="s">
        <v>708</v>
      </c>
      <c r="J235" s="20">
        <v>2060203</v>
      </c>
      <c r="K235" s="20" t="s">
        <v>29</v>
      </c>
      <c r="L235" s="20">
        <v>50502</v>
      </c>
      <c r="M235" s="20" t="s">
        <v>30</v>
      </c>
      <c r="N235" s="20">
        <v>30299</v>
      </c>
      <c r="O235" s="20" t="s">
        <v>31</v>
      </c>
    </row>
    <row r="236" spans="1:15" s="1" customFormat="1" ht="32.1" customHeight="1">
      <c r="A236" s="34"/>
      <c r="B236" s="34"/>
      <c r="C236" s="34"/>
      <c r="D236" s="14" t="s">
        <v>709</v>
      </c>
      <c r="E236" s="19">
        <v>5</v>
      </c>
      <c r="F236" s="20">
        <v>1</v>
      </c>
      <c r="G236" s="21" t="s">
        <v>26</v>
      </c>
      <c r="H236" s="21" t="s">
        <v>710</v>
      </c>
      <c r="I236" s="19" t="s">
        <v>711</v>
      </c>
      <c r="J236" s="20">
        <v>2060203</v>
      </c>
      <c r="K236" s="20" t="s">
        <v>29</v>
      </c>
      <c r="L236" s="20">
        <v>50502</v>
      </c>
      <c r="M236" s="20" t="s">
        <v>30</v>
      </c>
      <c r="N236" s="20">
        <v>30299</v>
      </c>
      <c r="O236" s="20" t="s">
        <v>31</v>
      </c>
    </row>
    <row r="237" spans="1:15" s="1" customFormat="1" ht="32.1" customHeight="1">
      <c r="A237" s="34"/>
      <c r="B237" s="34"/>
      <c r="C237" s="34"/>
      <c r="D237" s="14" t="s">
        <v>712</v>
      </c>
      <c r="E237" s="19">
        <v>5</v>
      </c>
      <c r="F237" s="20">
        <v>1</v>
      </c>
      <c r="G237" s="21" t="s">
        <v>26</v>
      </c>
      <c r="H237" s="21" t="s">
        <v>713</v>
      </c>
      <c r="I237" s="19" t="s">
        <v>714</v>
      </c>
      <c r="J237" s="20">
        <v>2060203</v>
      </c>
      <c r="K237" s="20" t="s">
        <v>29</v>
      </c>
      <c r="L237" s="20">
        <v>50502</v>
      </c>
      <c r="M237" s="20" t="s">
        <v>30</v>
      </c>
      <c r="N237" s="20">
        <v>30299</v>
      </c>
      <c r="O237" s="20" t="s">
        <v>31</v>
      </c>
    </row>
    <row r="238" spans="1:15" s="1" customFormat="1" ht="32.1" customHeight="1">
      <c r="A238" s="34"/>
      <c r="B238" s="34"/>
      <c r="C238" s="34"/>
      <c r="D238" s="14" t="s">
        <v>715</v>
      </c>
      <c r="E238" s="19">
        <v>5</v>
      </c>
      <c r="F238" s="20">
        <v>1</v>
      </c>
      <c r="G238" s="21" t="s">
        <v>26</v>
      </c>
      <c r="H238" s="21" t="s">
        <v>716</v>
      </c>
      <c r="I238" s="19" t="s">
        <v>717</v>
      </c>
      <c r="J238" s="20">
        <v>2060203</v>
      </c>
      <c r="K238" s="20" t="s">
        <v>29</v>
      </c>
      <c r="L238" s="20">
        <v>50502</v>
      </c>
      <c r="M238" s="20" t="s">
        <v>30</v>
      </c>
      <c r="N238" s="20">
        <v>30299</v>
      </c>
      <c r="O238" s="20" t="s">
        <v>31</v>
      </c>
    </row>
    <row r="239" spans="1:15" s="1" customFormat="1" ht="32.1" customHeight="1">
      <c r="A239" s="34"/>
      <c r="B239" s="34"/>
      <c r="C239" s="34"/>
      <c r="D239" s="14" t="s">
        <v>718</v>
      </c>
      <c r="E239" s="19">
        <v>5</v>
      </c>
      <c r="F239" s="20">
        <v>1</v>
      </c>
      <c r="G239" s="21" t="s">
        <v>26</v>
      </c>
      <c r="H239" s="21" t="s">
        <v>719</v>
      </c>
      <c r="I239" s="19" t="s">
        <v>720</v>
      </c>
      <c r="J239" s="20">
        <v>2060203</v>
      </c>
      <c r="K239" s="20" t="s">
        <v>29</v>
      </c>
      <c r="L239" s="20">
        <v>50502</v>
      </c>
      <c r="M239" s="20" t="s">
        <v>30</v>
      </c>
      <c r="N239" s="20">
        <v>30299</v>
      </c>
      <c r="O239" s="20" t="s">
        <v>31</v>
      </c>
    </row>
    <row r="240" spans="1:15" s="1" customFormat="1" ht="32.1" customHeight="1">
      <c r="A240" s="34"/>
      <c r="B240" s="34"/>
      <c r="C240" s="34"/>
      <c r="D240" s="14" t="s">
        <v>721</v>
      </c>
      <c r="E240" s="19">
        <v>5</v>
      </c>
      <c r="F240" s="20">
        <v>1</v>
      </c>
      <c r="G240" s="21" t="s">
        <v>26</v>
      </c>
      <c r="H240" s="21" t="s">
        <v>722</v>
      </c>
      <c r="I240" s="19" t="s">
        <v>723</v>
      </c>
      <c r="J240" s="20">
        <v>2060203</v>
      </c>
      <c r="K240" s="20" t="s">
        <v>29</v>
      </c>
      <c r="L240" s="20">
        <v>50502</v>
      </c>
      <c r="M240" s="20" t="s">
        <v>30</v>
      </c>
      <c r="N240" s="20">
        <v>30299</v>
      </c>
      <c r="O240" s="20" t="s">
        <v>31</v>
      </c>
    </row>
    <row r="241" spans="1:15" s="1" customFormat="1" ht="32.1" customHeight="1">
      <c r="A241" s="34"/>
      <c r="B241" s="34"/>
      <c r="C241" s="34"/>
      <c r="D241" s="14" t="s">
        <v>724</v>
      </c>
      <c r="E241" s="19">
        <v>5</v>
      </c>
      <c r="F241" s="20">
        <v>1</v>
      </c>
      <c r="G241" s="21" t="s">
        <v>26</v>
      </c>
      <c r="H241" s="21" t="s">
        <v>725</v>
      </c>
      <c r="I241" s="19" t="s">
        <v>726</v>
      </c>
      <c r="J241" s="20">
        <v>2060203</v>
      </c>
      <c r="K241" s="20" t="s">
        <v>29</v>
      </c>
      <c r="L241" s="20">
        <v>50502</v>
      </c>
      <c r="M241" s="20" t="s">
        <v>30</v>
      </c>
      <c r="N241" s="20">
        <v>30299</v>
      </c>
      <c r="O241" s="20" t="s">
        <v>31</v>
      </c>
    </row>
    <row r="242" spans="1:15" s="1" customFormat="1" ht="32.1" customHeight="1">
      <c r="A242" s="34"/>
      <c r="B242" s="34"/>
      <c r="C242" s="34"/>
      <c r="D242" s="14" t="s">
        <v>727</v>
      </c>
      <c r="E242" s="19">
        <v>5</v>
      </c>
      <c r="F242" s="20">
        <v>1</v>
      </c>
      <c r="G242" s="21" t="s">
        <v>26</v>
      </c>
      <c r="H242" s="21" t="s">
        <v>728</v>
      </c>
      <c r="I242" s="19" t="s">
        <v>729</v>
      </c>
      <c r="J242" s="20">
        <v>2060203</v>
      </c>
      <c r="K242" s="20" t="s">
        <v>29</v>
      </c>
      <c r="L242" s="20">
        <v>50502</v>
      </c>
      <c r="M242" s="20" t="s">
        <v>30</v>
      </c>
      <c r="N242" s="20">
        <v>30299</v>
      </c>
      <c r="O242" s="20" t="s">
        <v>31</v>
      </c>
    </row>
    <row r="243" spans="1:15" s="1" customFormat="1" ht="32.1" customHeight="1">
      <c r="A243" s="34" t="s">
        <v>19</v>
      </c>
      <c r="B243" s="34" t="s">
        <v>21</v>
      </c>
      <c r="C243" s="34" t="s">
        <v>23</v>
      </c>
      <c r="D243" s="14" t="s">
        <v>730</v>
      </c>
      <c r="E243" s="19">
        <v>5</v>
      </c>
      <c r="F243" s="20">
        <v>1</v>
      </c>
      <c r="G243" s="21" t="s">
        <v>26</v>
      </c>
      <c r="H243" s="21" t="s">
        <v>731</v>
      </c>
      <c r="I243" s="19" t="s">
        <v>732</v>
      </c>
      <c r="J243" s="20">
        <v>2060203</v>
      </c>
      <c r="K243" s="20" t="s">
        <v>29</v>
      </c>
      <c r="L243" s="20">
        <v>50502</v>
      </c>
      <c r="M243" s="20" t="s">
        <v>30</v>
      </c>
      <c r="N243" s="20">
        <v>30299</v>
      </c>
      <c r="O243" s="20" t="s">
        <v>31</v>
      </c>
    </row>
    <row r="244" spans="1:15" s="1" customFormat="1" ht="32.1" customHeight="1">
      <c r="A244" s="34"/>
      <c r="B244" s="34"/>
      <c r="C244" s="34"/>
      <c r="D244" s="14" t="s">
        <v>733</v>
      </c>
      <c r="E244" s="19">
        <v>5</v>
      </c>
      <c r="F244" s="20">
        <v>1</v>
      </c>
      <c r="G244" s="21" t="s">
        <v>26</v>
      </c>
      <c r="H244" s="21" t="s">
        <v>734</v>
      </c>
      <c r="I244" s="19" t="s">
        <v>735</v>
      </c>
      <c r="J244" s="20">
        <v>2060203</v>
      </c>
      <c r="K244" s="20" t="s">
        <v>29</v>
      </c>
      <c r="L244" s="20">
        <v>50502</v>
      </c>
      <c r="M244" s="20" t="s">
        <v>30</v>
      </c>
      <c r="N244" s="20">
        <v>30299</v>
      </c>
      <c r="O244" s="20" t="s">
        <v>31</v>
      </c>
    </row>
    <row r="245" spans="1:15" s="1" customFormat="1" ht="32.1" customHeight="1">
      <c r="A245" s="34"/>
      <c r="B245" s="34"/>
      <c r="C245" s="34"/>
      <c r="D245" s="14" t="s">
        <v>736</v>
      </c>
      <c r="E245" s="19">
        <v>5</v>
      </c>
      <c r="F245" s="20">
        <v>1</v>
      </c>
      <c r="G245" s="21" t="s">
        <v>26</v>
      </c>
      <c r="H245" s="21" t="s">
        <v>737</v>
      </c>
      <c r="I245" s="19" t="s">
        <v>738</v>
      </c>
      <c r="J245" s="20">
        <v>2060203</v>
      </c>
      <c r="K245" s="20" t="s">
        <v>29</v>
      </c>
      <c r="L245" s="20">
        <v>50502</v>
      </c>
      <c r="M245" s="20" t="s">
        <v>30</v>
      </c>
      <c r="N245" s="20">
        <v>30299</v>
      </c>
      <c r="O245" s="20" t="s">
        <v>31</v>
      </c>
    </row>
    <row r="246" spans="1:15" s="1" customFormat="1" ht="32.1" customHeight="1">
      <c r="A246" s="34"/>
      <c r="B246" s="34"/>
      <c r="C246" s="34"/>
      <c r="D246" s="14" t="s">
        <v>739</v>
      </c>
      <c r="E246" s="19">
        <v>5</v>
      </c>
      <c r="F246" s="20">
        <v>1</v>
      </c>
      <c r="G246" s="21" t="s">
        <v>26</v>
      </c>
      <c r="H246" s="21" t="s">
        <v>740</v>
      </c>
      <c r="I246" s="19" t="s">
        <v>741</v>
      </c>
      <c r="J246" s="20">
        <v>2060203</v>
      </c>
      <c r="K246" s="20" t="s">
        <v>29</v>
      </c>
      <c r="L246" s="20">
        <v>50502</v>
      </c>
      <c r="M246" s="20" t="s">
        <v>30</v>
      </c>
      <c r="N246" s="20">
        <v>30299</v>
      </c>
      <c r="O246" s="20" t="s">
        <v>31</v>
      </c>
    </row>
    <row r="247" spans="1:15" s="1" customFormat="1" ht="32.1" customHeight="1">
      <c r="A247" s="34"/>
      <c r="B247" s="34"/>
      <c r="C247" s="34"/>
      <c r="D247" s="14" t="s">
        <v>742</v>
      </c>
      <c r="E247" s="19">
        <v>5</v>
      </c>
      <c r="F247" s="20">
        <v>1</v>
      </c>
      <c r="G247" s="21" t="s">
        <v>26</v>
      </c>
      <c r="H247" s="21" t="s">
        <v>743</v>
      </c>
      <c r="I247" s="19" t="s">
        <v>744</v>
      </c>
      <c r="J247" s="20">
        <v>2060203</v>
      </c>
      <c r="K247" s="20" t="s">
        <v>29</v>
      </c>
      <c r="L247" s="20">
        <v>50502</v>
      </c>
      <c r="M247" s="20" t="s">
        <v>30</v>
      </c>
      <c r="N247" s="20">
        <v>30299</v>
      </c>
      <c r="O247" s="20" t="s">
        <v>31</v>
      </c>
    </row>
    <row r="248" spans="1:15" s="1" customFormat="1" ht="32.1" customHeight="1">
      <c r="A248" s="34"/>
      <c r="B248" s="34"/>
      <c r="C248" s="34"/>
      <c r="D248" s="14" t="s">
        <v>745</v>
      </c>
      <c r="E248" s="19">
        <v>5</v>
      </c>
      <c r="F248" s="20">
        <v>1</v>
      </c>
      <c r="G248" s="21" t="s">
        <v>26</v>
      </c>
      <c r="H248" s="21" t="s">
        <v>746</v>
      </c>
      <c r="I248" s="19" t="s">
        <v>747</v>
      </c>
      <c r="J248" s="20">
        <v>2060203</v>
      </c>
      <c r="K248" s="20" t="s">
        <v>29</v>
      </c>
      <c r="L248" s="20">
        <v>50502</v>
      </c>
      <c r="M248" s="20" t="s">
        <v>30</v>
      </c>
      <c r="N248" s="20">
        <v>30299</v>
      </c>
      <c r="O248" s="20" t="s">
        <v>31</v>
      </c>
    </row>
    <row r="249" spans="1:15" s="1" customFormat="1" ht="32.1" customHeight="1">
      <c r="A249" s="34"/>
      <c r="B249" s="34"/>
      <c r="C249" s="34"/>
      <c r="D249" s="14" t="s">
        <v>748</v>
      </c>
      <c r="E249" s="19">
        <v>5</v>
      </c>
      <c r="F249" s="20">
        <v>1</v>
      </c>
      <c r="G249" s="21" t="s">
        <v>26</v>
      </c>
      <c r="H249" s="21" t="s">
        <v>749</v>
      </c>
      <c r="I249" s="19" t="s">
        <v>750</v>
      </c>
      <c r="J249" s="20">
        <v>2060203</v>
      </c>
      <c r="K249" s="20" t="s">
        <v>29</v>
      </c>
      <c r="L249" s="20">
        <v>50502</v>
      </c>
      <c r="M249" s="20" t="s">
        <v>30</v>
      </c>
      <c r="N249" s="20">
        <v>30299</v>
      </c>
      <c r="O249" s="20" t="s">
        <v>31</v>
      </c>
    </row>
    <row r="250" spans="1:15" s="1" customFormat="1" ht="32.1" customHeight="1">
      <c r="A250" s="34"/>
      <c r="B250" s="34"/>
      <c r="C250" s="34"/>
      <c r="D250" s="14" t="s">
        <v>751</v>
      </c>
      <c r="E250" s="19">
        <v>5</v>
      </c>
      <c r="F250" s="20">
        <v>1</v>
      </c>
      <c r="G250" s="21" t="s">
        <v>26</v>
      </c>
      <c r="H250" s="21" t="s">
        <v>752</v>
      </c>
      <c r="I250" s="19" t="s">
        <v>753</v>
      </c>
      <c r="J250" s="20">
        <v>2060203</v>
      </c>
      <c r="K250" s="20" t="s">
        <v>29</v>
      </c>
      <c r="L250" s="20">
        <v>50502</v>
      </c>
      <c r="M250" s="20" t="s">
        <v>30</v>
      </c>
      <c r="N250" s="20">
        <v>30299</v>
      </c>
      <c r="O250" s="20" t="s">
        <v>31</v>
      </c>
    </row>
    <row r="251" spans="1:15" s="1" customFormat="1" ht="32.1" customHeight="1">
      <c r="A251" s="34"/>
      <c r="B251" s="34"/>
      <c r="C251" s="34"/>
      <c r="D251" s="14" t="s">
        <v>754</v>
      </c>
      <c r="E251" s="19">
        <v>5</v>
      </c>
      <c r="F251" s="20">
        <v>1</v>
      </c>
      <c r="G251" s="21" t="s">
        <v>26</v>
      </c>
      <c r="H251" s="21" t="s">
        <v>755</v>
      </c>
      <c r="I251" s="19" t="s">
        <v>756</v>
      </c>
      <c r="J251" s="20">
        <v>2060203</v>
      </c>
      <c r="K251" s="20" t="s">
        <v>29</v>
      </c>
      <c r="L251" s="20">
        <v>50502</v>
      </c>
      <c r="M251" s="20" t="s">
        <v>30</v>
      </c>
      <c r="N251" s="20">
        <v>30299</v>
      </c>
      <c r="O251" s="20" t="s">
        <v>31</v>
      </c>
    </row>
    <row r="252" spans="1:15" s="1" customFormat="1" ht="32.1" customHeight="1">
      <c r="A252" s="34"/>
      <c r="B252" s="34"/>
      <c r="C252" s="34"/>
      <c r="D252" s="14" t="s">
        <v>757</v>
      </c>
      <c r="E252" s="19">
        <v>5</v>
      </c>
      <c r="F252" s="20">
        <v>1</v>
      </c>
      <c r="G252" s="21" t="s">
        <v>26</v>
      </c>
      <c r="H252" s="21" t="s">
        <v>758</v>
      </c>
      <c r="I252" s="19" t="s">
        <v>759</v>
      </c>
      <c r="J252" s="20">
        <v>2060203</v>
      </c>
      <c r="K252" s="20" t="s">
        <v>29</v>
      </c>
      <c r="L252" s="20">
        <v>50502</v>
      </c>
      <c r="M252" s="20" t="s">
        <v>30</v>
      </c>
      <c r="N252" s="20">
        <v>30299</v>
      </c>
      <c r="O252" s="20" t="s">
        <v>31</v>
      </c>
    </row>
    <row r="253" spans="1:15" s="1" customFormat="1" ht="32.1" customHeight="1">
      <c r="A253" s="34"/>
      <c r="B253" s="34"/>
      <c r="C253" s="34"/>
      <c r="D253" s="14" t="s">
        <v>760</v>
      </c>
      <c r="E253" s="19">
        <v>5</v>
      </c>
      <c r="F253" s="20">
        <v>1</v>
      </c>
      <c r="G253" s="21" t="s">
        <v>26</v>
      </c>
      <c r="H253" s="21" t="s">
        <v>761</v>
      </c>
      <c r="I253" s="19" t="s">
        <v>762</v>
      </c>
      <c r="J253" s="20">
        <v>2060203</v>
      </c>
      <c r="K253" s="20" t="s">
        <v>29</v>
      </c>
      <c r="L253" s="20">
        <v>50502</v>
      </c>
      <c r="M253" s="20" t="s">
        <v>30</v>
      </c>
      <c r="N253" s="20">
        <v>30299</v>
      </c>
      <c r="O253" s="20" t="s">
        <v>31</v>
      </c>
    </row>
    <row r="254" spans="1:15" s="1" customFormat="1" ht="32.1" customHeight="1">
      <c r="A254" s="34"/>
      <c r="B254" s="34"/>
      <c r="C254" s="34"/>
      <c r="D254" s="14" t="s">
        <v>763</v>
      </c>
      <c r="E254" s="19">
        <v>5</v>
      </c>
      <c r="F254" s="20">
        <v>1</v>
      </c>
      <c r="G254" s="21" t="s">
        <v>26</v>
      </c>
      <c r="H254" s="21" t="s">
        <v>764</v>
      </c>
      <c r="I254" s="19" t="s">
        <v>765</v>
      </c>
      <c r="J254" s="20">
        <v>2060203</v>
      </c>
      <c r="K254" s="20" t="s">
        <v>29</v>
      </c>
      <c r="L254" s="20">
        <v>50502</v>
      </c>
      <c r="M254" s="20" t="s">
        <v>30</v>
      </c>
      <c r="N254" s="20">
        <v>30299</v>
      </c>
      <c r="O254" s="20" t="s">
        <v>31</v>
      </c>
    </row>
    <row r="255" spans="1:15" s="1" customFormat="1" ht="32.1" customHeight="1">
      <c r="A255" s="34"/>
      <c r="B255" s="34"/>
      <c r="C255" s="34"/>
      <c r="D255" s="14" t="s">
        <v>766</v>
      </c>
      <c r="E255" s="19">
        <v>5</v>
      </c>
      <c r="F255" s="20">
        <v>1</v>
      </c>
      <c r="G255" s="21" t="s">
        <v>26</v>
      </c>
      <c r="H255" s="21" t="s">
        <v>767</v>
      </c>
      <c r="I255" s="19" t="s">
        <v>768</v>
      </c>
      <c r="J255" s="20">
        <v>2060203</v>
      </c>
      <c r="K255" s="20" t="s">
        <v>29</v>
      </c>
      <c r="L255" s="20">
        <v>50502</v>
      </c>
      <c r="M255" s="20" t="s">
        <v>30</v>
      </c>
      <c r="N255" s="20">
        <v>30299</v>
      </c>
      <c r="O255" s="20" t="s">
        <v>31</v>
      </c>
    </row>
    <row r="256" spans="1:15" s="1" customFormat="1" ht="32.1" customHeight="1">
      <c r="A256" s="34"/>
      <c r="B256" s="34"/>
      <c r="C256" s="34"/>
      <c r="D256" s="14" t="s">
        <v>769</v>
      </c>
      <c r="E256" s="19">
        <v>5</v>
      </c>
      <c r="F256" s="20">
        <v>1</v>
      </c>
      <c r="G256" s="21" t="s">
        <v>26</v>
      </c>
      <c r="H256" s="21" t="s">
        <v>770</v>
      </c>
      <c r="I256" s="19" t="s">
        <v>771</v>
      </c>
      <c r="J256" s="20">
        <v>2060203</v>
      </c>
      <c r="K256" s="20" t="s">
        <v>29</v>
      </c>
      <c r="L256" s="20">
        <v>50502</v>
      </c>
      <c r="M256" s="20" t="s">
        <v>30</v>
      </c>
      <c r="N256" s="20">
        <v>30299</v>
      </c>
      <c r="O256" s="20" t="s">
        <v>31</v>
      </c>
    </row>
    <row r="257" spans="1:15" s="1" customFormat="1" ht="32.1" customHeight="1">
      <c r="A257" s="34"/>
      <c r="B257" s="34"/>
      <c r="C257" s="34"/>
      <c r="D257" s="14" t="s">
        <v>772</v>
      </c>
      <c r="E257" s="19">
        <v>5</v>
      </c>
      <c r="F257" s="20">
        <v>1</v>
      </c>
      <c r="G257" s="21" t="s">
        <v>26</v>
      </c>
      <c r="H257" s="21" t="s">
        <v>773</v>
      </c>
      <c r="I257" s="19" t="s">
        <v>774</v>
      </c>
      <c r="J257" s="20">
        <v>2060203</v>
      </c>
      <c r="K257" s="20" t="s">
        <v>29</v>
      </c>
      <c r="L257" s="20">
        <v>50502</v>
      </c>
      <c r="M257" s="20" t="s">
        <v>30</v>
      </c>
      <c r="N257" s="20">
        <v>30299</v>
      </c>
      <c r="O257" s="20" t="s">
        <v>31</v>
      </c>
    </row>
    <row r="258" spans="1:15" s="1" customFormat="1" ht="32.1" customHeight="1">
      <c r="A258" s="34"/>
      <c r="B258" s="34"/>
      <c r="C258" s="34"/>
      <c r="D258" s="14" t="s">
        <v>775</v>
      </c>
      <c r="E258" s="19">
        <v>5</v>
      </c>
      <c r="F258" s="20">
        <v>1</v>
      </c>
      <c r="G258" s="21" t="s">
        <v>26</v>
      </c>
      <c r="H258" s="21" t="s">
        <v>776</v>
      </c>
      <c r="I258" s="19" t="s">
        <v>777</v>
      </c>
      <c r="J258" s="20">
        <v>2060203</v>
      </c>
      <c r="K258" s="20" t="s">
        <v>29</v>
      </c>
      <c r="L258" s="20">
        <v>50502</v>
      </c>
      <c r="M258" s="20" t="s">
        <v>30</v>
      </c>
      <c r="N258" s="20">
        <v>30299</v>
      </c>
      <c r="O258" s="20" t="s">
        <v>31</v>
      </c>
    </row>
    <row r="259" spans="1:15" s="1" customFormat="1" ht="32.1" customHeight="1">
      <c r="A259" s="34"/>
      <c r="B259" s="34"/>
      <c r="C259" s="34"/>
      <c r="D259" s="14" t="s">
        <v>778</v>
      </c>
      <c r="E259" s="19">
        <v>5</v>
      </c>
      <c r="F259" s="20">
        <v>1</v>
      </c>
      <c r="G259" s="21" t="s">
        <v>26</v>
      </c>
      <c r="H259" s="21" t="s">
        <v>779</v>
      </c>
      <c r="I259" s="19" t="s">
        <v>780</v>
      </c>
      <c r="J259" s="20">
        <v>2060203</v>
      </c>
      <c r="K259" s="20" t="s">
        <v>29</v>
      </c>
      <c r="L259" s="20">
        <v>50502</v>
      </c>
      <c r="M259" s="20" t="s">
        <v>30</v>
      </c>
      <c r="N259" s="20">
        <v>30299</v>
      </c>
      <c r="O259" s="20" t="s">
        <v>31</v>
      </c>
    </row>
    <row r="260" spans="1:15" s="1" customFormat="1" ht="32.1" customHeight="1">
      <c r="A260" s="34"/>
      <c r="B260" s="34"/>
      <c r="C260" s="34"/>
      <c r="D260" s="14" t="s">
        <v>781</v>
      </c>
      <c r="E260" s="19">
        <v>5</v>
      </c>
      <c r="F260" s="20">
        <v>1</v>
      </c>
      <c r="G260" s="21" t="s">
        <v>26</v>
      </c>
      <c r="H260" s="21" t="s">
        <v>782</v>
      </c>
      <c r="I260" s="19" t="s">
        <v>783</v>
      </c>
      <c r="J260" s="20">
        <v>2060203</v>
      </c>
      <c r="K260" s="20" t="s">
        <v>29</v>
      </c>
      <c r="L260" s="20">
        <v>50502</v>
      </c>
      <c r="M260" s="20" t="s">
        <v>30</v>
      </c>
      <c r="N260" s="20">
        <v>30299</v>
      </c>
      <c r="O260" s="20" t="s">
        <v>31</v>
      </c>
    </row>
    <row r="261" spans="1:15" s="1" customFormat="1" ht="32.1" customHeight="1">
      <c r="A261" s="34"/>
      <c r="B261" s="34"/>
      <c r="C261" s="34"/>
      <c r="D261" s="14" t="s">
        <v>784</v>
      </c>
      <c r="E261" s="19">
        <v>5</v>
      </c>
      <c r="F261" s="20">
        <v>1</v>
      </c>
      <c r="G261" s="21" t="s">
        <v>26</v>
      </c>
      <c r="H261" s="21" t="s">
        <v>785</v>
      </c>
      <c r="I261" s="19" t="s">
        <v>786</v>
      </c>
      <c r="J261" s="20">
        <v>2060203</v>
      </c>
      <c r="K261" s="20" t="s">
        <v>29</v>
      </c>
      <c r="L261" s="20">
        <v>50502</v>
      </c>
      <c r="M261" s="20" t="s">
        <v>30</v>
      </c>
      <c r="N261" s="20">
        <v>30299</v>
      </c>
      <c r="O261" s="20" t="s">
        <v>31</v>
      </c>
    </row>
    <row r="262" spans="1:15" s="1" customFormat="1" ht="32.1" customHeight="1">
      <c r="A262" s="34"/>
      <c r="B262" s="34"/>
      <c r="C262" s="34"/>
      <c r="D262" s="14" t="s">
        <v>787</v>
      </c>
      <c r="E262" s="19">
        <v>5</v>
      </c>
      <c r="F262" s="20">
        <v>1</v>
      </c>
      <c r="G262" s="21" t="s">
        <v>26</v>
      </c>
      <c r="H262" s="21" t="s">
        <v>788</v>
      </c>
      <c r="I262" s="19" t="s">
        <v>789</v>
      </c>
      <c r="J262" s="20">
        <v>2060203</v>
      </c>
      <c r="K262" s="20" t="s">
        <v>29</v>
      </c>
      <c r="L262" s="20">
        <v>50502</v>
      </c>
      <c r="M262" s="20" t="s">
        <v>30</v>
      </c>
      <c r="N262" s="20">
        <v>30299</v>
      </c>
      <c r="O262" s="20" t="s">
        <v>31</v>
      </c>
    </row>
    <row r="263" spans="1:15" s="1" customFormat="1" ht="32.1" customHeight="1">
      <c r="A263" s="34" t="s">
        <v>19</v>
      </c>
      <c r="B263" s="34" t="s">
        <v>21</v>
      </c>
      <c r="C263" s="34" t="s">
        <v>23</v>
      </c>
      <c r="D263" s="14" t="s">
        <v>790</v>
      </c>
      <c r="E263" s="19">
        <v>5</v>
      </c>
      <c r="F263" s="20">
        <v>1</v>
      </c>
      <c r="G263" s="21" t="s">
        <v>26</v>
      </c>
      <c r="H263" s="21" t="s">
        <v>791</v>
      </c>
      <c r="I263" s="19" t="s">
        <v>792</v>
      </c>
      <c r="J263" s="20">
        <v>2060203</v>
      </c>
      <c r="K263" s="20" t="s">
        <v>29</v>
      </c>
      <c r="L263" s="20">
        <v>50502</v>
      </c>
      <c r="M263" s="20" t="s">
        <v>30</v>
      </c>
      <c r="N263" s="20">
        <v>30299</v>
      </c>
      <c r="O263" s="20" t="s">
        <v>31</v>
      </c>
    </row>
    <row r="264" spans="1:15" s="1" customFormat="1" ht="32.1" customHeight="1">
      <c r="A264" s="34"/>
      <c r="B264" s="34"/>
      <c r="C264" s="34"/>
      <c r="D264" s="14" t="s">
        <v>793</v>
      </c>
      <c r="E264" s="19">
        <v>5</v>
      </c>
      <c r="F264" s="20">
        <v>1</v>
      </c>
      <c r="G264" s="21" t="s">
        <v>26</v>
      </c>
      <c r="H264" s="21" t="s">
        <v>794</v>
      </c>
      <c r="I264" s="19" t="s">
        <v>795</v>
      </c>
      <c r="J264" s="20">
        <v>2060203</v>
      </c>
      <c r="K264" s="20" t="s">
        <v>29</v>
      </c>
      <c r="L264" s="20">
        <v>50502</v>
      </c>
      <c r="M264" s="20" t="s">
        <v>30</v>
      </c>
      <c r="N264" s="20">
        <v>30299</v>
      </c>
      <c r="O264" s="20" t="s">
        <v>31</v>
      </c>
    </row>
    <row r="265" spans="1:15" s="1" customFormat="1" ht="32.1" customHeight="1">
      <c r="A265" s="34"/>
      <c r="B265" s="34"/>
      <c r="C265" s="34"/>
      <c r="D265" s="14" t="s">
        <v>796</v>
      </c>
      <c r="E265" s="19">
        <v>5</v>
      </c>
      <c r="F265" s="20">
        <v>1</v>
      </c>
      <c r="G265" s="21" t="s">
        <v>26</v>
      </c>
      <c r="H265" s="21" t="s">
        <v>797</v>
      </c>
      <c r="I265" s="19" t="s">
        <v>798</v>
      </c>
      <c r="J265" s="20">
        <v>2060203</v>
      </c>
      <c r="K265" s="20" t="s">
        <v>29</v>
      </c>
      <c r="L265" s="20">
        <v>50502</v>
      </c>
      <c r="M265" s="20" t="s">
        <v>30</v>
      </c>
      <c r="N265" s="20">
        <v>30299</v>
      </c>
      <c r="O265" s="20" t="s">
        <v>31</v>
      </c>
    </row>
    <row r="266" spans="1:15" s="1" customFormat="1" ht="32.1" customHeight="1">
      <c r="A266" s="34"/>
      <c r="B266" s="34"/>
      <c r="C266" s="34"/>
      <c r="D266" s="14" t="s">
        <v>799</v>
      </c>
      <c r="E266" s="19">
        <v>5</v>
      </c>
      <c r="F266" s="20">
        <v>1</v>
      </c>
      <c r="G266" s="21" t="s">
        <v>26</v>
      </c>
      <c r="H266" s="21" t="s">
        <v>800</v>
      </c>
      <c r="I266" s="19" t="s">
        <v>801</v>
      </c>
      <c r="J266" s="20">
        <v>2060203</v>
      </c>
      <c r="K266" s="20" t="s">
        <v>29</v>
      </c>
      <c r="L266" s="20">
        <v>50502</v>
      </c>
      <c r="M266" s="20" t="s">
        <v>30</v>
      </c>
      <c r="N266" s="20">
        <v>30299</v>
      </c>
      <c r="O266" s="20" t="s">
        <v>31</v>
      </c>
    </row>
    <row r="267" spans="1:15" s="1" customFormat="1" ht="32.1" customHeight="1">
      <c r="A267" s="34"/>
      <c r="B267" s="34"/>
      <c r="C267" s="34"/>
      <c r="D267" s="14" t="s">
        <v>802</v>
      </c>
      <c r="E267" s="19">
        <v>5</v>
      </c>
      <c r="F267" s="20">
        <v>1</v>
      </c>
      <c r="G267" s="21" t="s">
        <v>26</v>
      </c>
      <c r="H267" s="21" t="s">
        <v>803</v>
      </c>
      <c r="I267" s="19" t="s">
        <v>804</v>
      </c>
      <c r="J267" s="20">
        <v>2060203</v>
      </c>
      <c r="K267" s="20" t="s">
        <v>29</v>
      </c>
      <c r="L267" s="20">
        <v>50502</v>
      </c>
      <c r="M267" s="20" t="s">
        <v>30</v>
      </c>
      <c r="N267" s="20">
        <v>30299</v>
      </c>
      <c r="O267" s="20" t="s">
        <v>31</v>
      </c>
    </row>
    <row r="268" spans="1:15" s="1" customFormat="1" ht="32.1" customHeight="1">
      <c r="A268" s="34"/>
      <c r="B268" s="34"/>
      <c r="C268" s="34"/>
      <c r="D268" s="14" t="s">
        <v>805</v>
      </c>
      <c r="E268" s="19">
        <v>5</v>
      </c>
      <c r="F268" s="20">
        <v>1</v>
      </c>
      <c r="G268" s="21" t="s">
        <v>26</v>
      </c>
      <c r="H268" s="21" t="s">
        <v>806</v>
      </c>
      <c r="I268" s="19" t="s">
        <v>807</v>
      </c>
      <c r="J268" s="20">
        <v>2060203</v>
      </c>
      <c r="K268" s="20" t="s">
        <v>29</v>
      </c>
      <c r="L268" s="20">
        <v>50502</v>
      </c>
      <c r="M268" s="20" t="s">
        <v>30</v>
      </c>
      <c r="N268" s="20">
        <v>30299</v>
      </c>
      <c r="O268" s="20" t="s">
        <v>31</v>
      </c>
    </row>
    <row r="269" spans="1:15" s="1" customFormat="1" ht="32.1" customHeight="1">
      <c r="A269" s="34"/>
      <c r="B269" s="34"/>
      <c r="C269" s="34"/>
      <c r="D269" s="14" t="s">
        <v>808</v>
      </c>
      <c r="E269" s="19">
        <v>5</v>
      </c>
      <c r="F269" s="20">
        <v>1</v>
      </c>
      <c r="G269" s="21" t="s">
        <v>26</v>
      </c>
      <c r="H269" s="21" t="s">
        <v>809</v>
      </c>
      <c r="I269" s="19" t="s">
        <v>810</v>
      </c>
      <c r="J269" s="20">
        <v>2060203</v>
      </c>
      <c r="K269" s="20" t="s">
        <v>29</v>
      </c>
      <c r="L269" s="20">
        <v>50502</v>
      </c>
      <c r="M269" s="20" t="s">
        <v>30</v>
      </c>
      <c r="N269" s="20">
        <v>30299</v>
      </c>
      <c r="O269" s="20" t="s">
        <v>31</v>
      </c>
    </row>
    <row r="270" spans="1:15" s="1" customFormat="1" ht="32.1" customHeight="1">
      <c r="A270" s="34"/>
      <c r="B270" s="34"/>
      <c r="C270" s="34"/>
      <c r="D270" s="14" t="s">
        <v>811</v>
      </c>
      <c r="E270" s="19">
        <v>5</v>
      </c>
      <c r="F270" s="20">
        <v>1</v>
      </c>
      <c r="G270" s="21" t="s">
        <v>26</v>
      </c>
      <c r="H270" s="21" t="s">
        <v>812</v>
      </c>
      <c r="I270" s="19" t="s">
        <v>813</v>
      </c>
      <c r="J270" s="20">
        <v>2060203</v>
      </c>
      <c r="K270" s="20" t="s">
        <v>29</v>
      </c>
      <c r="L270" s="20">
        <v>50502</v>
      </c>
      <c r="M270" s="20" t="s">
        <v>30</v>
      </c>
      <c r="N270" s="20">
        <v>30299</v>
      </c>
      <c r="O270" s="20" t="s">
        <v>31</v>
      </c>
    </row>
    <row r="271" spans="1:15" s="1" customFormat="1" ht="32.1" customHeight="1">
      <c r="A271" s="34"/>
      <c r="B271" s="34"/>
      <c r="C271" s="34"/>
      <c r="D271" s="14" t="s">
        <v>814</v>
      </c>
      <c r="E271" s="19">
        <v>5</v>
      </c>
      <c r="F271" s="20">
        <v>1</v>
      </c>
      <c r="G271" s="21" t="s">
        <v>26</v>
      </c>
      <c r="H271" s="21" t="s">
        <v>815</v>
      </c>
      <c r="I271" s="19" t="s">
        <v>816</v>
      </c>
      <c r="J271" s="20">
        <v>2060203</v>
      </c>
      <c r="K271" s="20" t="s">
        <v>29</v>
      </c>
      <c r="L271" s="20">
        <v>50502</v>
      </c>
      <c r="M271" s="20" t="s">
        <v>30</v>
      </c>
      <c r="N271" s="20">
        <v>30299</v>
      </c>
      <c r="O271" s="20" t="s">
        <v>31</v>
      </c>
    </row>
    <row r="272" spans="1:15" s="1" customFormat="1" ht="32.1" customHeight="1">
      <c r="A272" s="34"/>
      <c r="B272" s="34"/>
      <c r="C272" s="34"/>
      <c r="D272" s="14" t="s">
        <v>817</v>
      </c>
      <c r="E272" s="19">
        <v>5</v>
      </c>
      <c r="F272" s="20">
        <v>1</v>
      </c>
      <c r="G272" s="21" t="s">
        <v>26</v>
      </c>
      <c r="H272" s="21" t="s">
        <v>818</v>
      </c>
      <c r="I272" s="19" t="s">
        <v>819</v>
      </c>
      <c r="J272" s="20">
        <v>2060203</v>
      </c>
      <c r="K272" s="20" t="s">
        <v>29</v>
      </c>
      <c r="L272" s="20">
        <v>50502</v>
      </c>
      <c r="M272" s="20" t="s">
        <v>30</v>
      </c>
      <c r="N272" s="20">
        <v>30299</v>
      </c>
      <c r="O272" s="20" t="s">
        <v>31</v>
      </c>
    </row>
    <row r="273" spans="1:15" s="1" customFormat="1" ht="32.1" customHeight="1">
      <c r="A273" s="34"/>
      <c r="B273" s="34"/>
      <c r="C273" s="34"/>
      <c r="D273" s="14" t="s">
        <v>820</v>
      </c>
      <c r="E273" s="19">
        <v>5</v>
      </c>
      <c r="F273" s="20">
        <v>1</v>
      </c>
      <c r="G273" s="21" t="s">
        <v>26</v>
      </c>
      <c r="H273" s="21" t="s">
        <v>821</v>
      </c>
      <c r="I273" s="19" t="s">
        <v>822</v>
      </c>
      <c r="J273" s="20">
        <v>2060203</v>
      </c>
      <c r="K273" s="20" t="s">
        <v>29</v>
      </c>
      <c r="L273" s="20">
        <v>50502</v>
      </c>
      <c r="M273" s="20" t="s">
        <v>30</v>
      </c>
      <c r="N273" s="20">
        <v>30299</v>
      </c>
      <c r="O273" s="20" t="s">
        <v>31</v>
      </c>
    </row>
    <row r="274" spans="1:15" s="1" customFormat="1" ht="32.1" customHeight="1">
      <c r="A274" s="34"/>
      <c r="B274" s="34"/>
      <c r="C274" s="34"/>
      <c r="D274" s="14" t="s">
        <v>823</v>
      </c>
      <c r="E274" s="19">
        <v>5</v>
      </c>
      <c r="F274" s="20">
        <v>1</v>
      </c>
      <c r="G274" s="21" t="s">
        <v>26</v>
      </c>
      <c r="H274" s="21" t="s">
        <v>824</v>
      </c>
      <c r="I274" s="19" t="s">
        <v>825</v>
      </c>
      <c r="J274" s="20">
        <v>2060203</v>
      </c>
      <c r="K274" s="20" t="s">
        <v>29</v>
      </c>
      <c r="L274" s="20">
        <v>50502</v>
      </c>
      <c r="M274" s="20" t="s">
        <v>30</v>
      </c>
      <c r="N274" s="20">
        <v>30299</v>
      </c>
      <c r="O274" s="20" t="s">
        <v>31</v>
      </c>
    </row>
    <row r="275" spans="1:15" s="1" customFormat="1" ht="32.1" customHeight="1">
      <c r="A275" s="34"/>
      <c r="B275" s="34"/>
      <c r="C275" s="34"/>
      <c r="D275" s="14" t="s">
        <v>826</v>
      </c>
      <c r="E275" s="19">
        <v>5</v>
      </c>
      <c r="F275" s="20">
        <v>1</v>
      </c>
      <c r="G275" s="21" t="s">
        <v>26</v>
      </c>
      <c r="H275" s="21" t="s">
        <v>827</v>
      </c>
      <c r="I275" s="19" t="s">
        <v>828</v>
      </c>
      <c r="J275" s="20">
        <v>2060203</v>
      </c>
      <c r="K275" s="20" t="s">
        <v>29</v>
      </c>
      <c r="L275" s="20">
        <v>50502</v>
      </c>
      <c r="M275" s="20" t="s">
        <v>30</v>
      </c>
      <c r="N275" s="20">
        <v>30299</v>
      </c>
      <c r="O275" s="20" t="s">
        <v>31</v>
      </c>
    </row>
    <row r="276" spans="1:15" s="1" customFormat="1" ht="32.1" customHeight="1">
      <c r="A276" s="34"/>
      <c r="B276" s="34"/>
      <c r="C276" s="34"/>
      <c r="D276" s="14" t="s">
        <v>829</v>
      </c>
      <c r="E276" s="19">
        <v>5</v>
      </c>
      <c r="F276" s="20">
        <v>1</v>
      </c>
      <c r="G276" s="21" t="s">
        <v>26</v>
      </c>
      <c r="H276" s="21" t="s">
        <v>830</v>
      </c>
      <c r="I276" s="19" t="s">
        <v>831</v>
      </c>
      <c r="J276" s="20">
        <v>2060203</v>
      </c>
      <c r="K276" s="20" t="s">
        <v>29</v>
      </c>
      <c r="L276" s="20">
        <v>50502</v>
      </c>
      <c r="M276" s="20" t="s">
        <v>30</v>
      </c>
      <c r="N276" s="20">
        <v>30299</v>
      </c>
      <c r="O276" s="20" t="s">
        <v>31</v>
      </c>
    </row>
    <row r="277" spans="1:15" s="1" customFormat="1" ht="32.1" customHeight="1">
      <c r="A277" s="34"/>
      <c r="B277" s="34"/>
      <c r="C277" s="34"/>
      <c r="D277" s="14" t="s">
        <v>832</v>
      </c>
      <c r="E277" s="19">
        <v>5</v>
      </c>
      <c r="F277" s="20">
        <v>1</v>
      </c>
      <c r="G277" s="21" t="s">
        <v>26</v>
      </c>
      <c r="H277" s="21" t="s">
        <v>833</v>
      </c>
      <c r="I277" s="19" t="s">
        <v>834</v>
      </c>
      <c r="J277" s="20">
        <v>2060203</v>
      </c>
      <c r="K277" s="20" t="s">
        <v>29</v>
      </c>
      <c r="L277" s="20">
        <v>50502</v>
      </c>
      <c r="M277" s="20" t="s">
        <v>30</v>
      </c>
      <c r="N277" s="20">
        <v>30299</v>
      </c>
      <c r="O277" s="20" t="s">
        <v>31</v>
      </c>
    </row>
    <row r="278" spans="1:15" s="1" customFormat="1" ht="32.1" customHeight="1">
      <c r="A278" s="34"/>
      <c r="B278" s="34"/>
      <c r="C278" s="34"/>
      <c r="D278" s="14" t="s">
        <v>835</v>
      </c>
      <c r="E278" s="19">
        <v>5</v>
      </c>
      <c r="F278" s="20">
        <v>1</v>
      </c>
      <c r="G278" s="21" t="s">
        <v>26</v>
      </c>
      <c r="H278" s="21" t="s">
        <v>836</v>
      </c>
      <c r="I278" s="19" t="s">
        <v>837</v>
      </c>
      <c r="J278" s="20">
        <v>2060203</v>
      </c>
      <c r="K278" s="20" t="s">
        <v>29</v>
      </c>
      <c r="L278" s="20">
        <v>50502</v>
      </c>
      <c r="M278" s="20" t="s">
        <v>30</v>
      </c>
      <c r="N278" s="20">
        <v>30299</v>
      </c>
      <c r="O278" s="20" t="s">
        <v>31</v>
      </c>
    </row>
    <row r="279" spans="1:15" s="1" customFormat="1" ht="32.1" customHeight="1">
      <c r="A279" s="34"/>
      <c r="B279" s="34"/>
      <c r="C279" s="34"/>
      <c r="D279" s="14" t="s">
        <v>838</v>
      </c>
      <c r="E279" s="19">
        <v>5</v>
      </c>
      <c r="F279" s="20">
        <v>1</v>
      </c>
      <c r="G279" s="21" t="s">
        <v>26</v>
      </c>
      <c r="H279" s="21" t="s">
        <v>839</v>
      </c>
      <c r="I279" s="19" t="s">
        <v>840</v>
      </c>
      <c r="J279" s="20">
        <v>2060203</v>
      </c>
      <c r="K279" s="20" t="s">
        <v>29</v>
      </c>
      <c r="L279" s="20">
        <v>50502</v>
      </c>
      <c r="M279" s="20" t="s">
        <v>30</v>
      </c>
      <c r="N279" s="20">
        <v>30299</v>
      </c>
      <c r="O279" s="20" t="s">
        <v>31</v>
      </c>
    </row>
    <row r="280" spans="1:15" s="1" customFormat="1" ht="32.1" customHeight="1">
      <c r="A280" s="34"/>
      <c r="B280" s="34"/>
      <c r="C280" s="34"/>
      <c r="D280" s="14" t="s">
        <v>841</v>
      </c>
      <c r="E280" s="19">
        <v>5</v>
      </c>
      <c r="F280" s="20">
        <v>1</v>
      </c>
      <c r="G280" s="21" t="s">
        <v>26</v>
      </c>
      <c r="H280" s="21" t="s">
        <v>842</v>
      </c>
      <c r="I280" s="19" t="s">
        <v>843</v>
      </c>
      <c r="J280" s="20">
        <v>2060203</v>
      </c>
      <c r="K280" s="20" t="s">
        <v>29</v>
      </c>
      <c r="L280" s="20">
        <v>50502</v>
      </c>
      <c r="M280" s="20" t="s">
        <v>30</v>
      </c>
      <c r="N280" s="20">
        <v>30299</v>
      </c>
      <c r="O280" s="20" t="s">
        <v>31</v>
      </c>
    </row>
    <row r="281" spans="1:15" s="1" customFormat="1" ht="32.1" customHeight="1">
      <c r="A281" s="34"/>
      <c r="B281" s="34"/>
      <c r="C281" s="34"/>
      <c r="D281" s="14" t="s">
        <v>844</v>
      </c>
      <c r="E281" s="19">
        <v>5</v>
      </c>
      <c r="F281" s="20">
        <v>1</v>
      </c>
      <c r="G281" s="21" t="s">
        <v>26</v>
      </c>
      <c r="H281" s="21" t="s">
        <v>845</v>
      </c>
      <c r="I281" s="19" t="s">
        <v>846</v>
      </c>
      <c r="J281" s="20">
        <v>2060203</v>
      </c>
      <c r="K281" s="20" t="s">
        <v>29</v>
      </c>
      <c r="L281" s="20">
        <v>50502</v>
      </c>
      <c r="M281" s="20" t="s">
        <v>30</v>
      </c>
      <c r="N281" s="20">
        <v>30299</v>
      </c>
      <c r="O281" s="20" t="s">
        <v>31</v>
      </c>
    </row>
    <row r="282" spans="1:15" s="1" customFormat="1" ht="32.1" customHeight="1">
      <c r="A282" s="34"/>
      <c r="B282" s="34"/>
      <c r="C282" s="34"/>
      <c r="D282" s="14" t="s">
        <v>847</v>
      </c>
      <c r="E282" s="19">
        <v>5</v>
      </c>
      <c r="F282" s="20">
        <v>1</v>
      </c>
      <c r="G282" s="21" t="s">
        <v>26</v>
      </c>
      <c r="H282" s="21" t="s">
        <v>848</v>
      </c>
      <c r="I282" s="19" t="s">
        <v>849</v>
      </c>
      <c r="J282" s="20">
        <v>2060203</v>
      </c>
      <c r="K282" s="20" t="s">
        <v>29</v>
      </c>
      <c r="L282" s="20">
        <v>50502</v>
      </c>
      <c r="M282" s="20" t="s">
        <v>30</v>
      </c>
      <c r="N282" s="20">
        <v>30299</v>
      </c>
      <c r="O282" s="20" t="s">
        <v>31</v>
      </c>
    </row>
    <row r="283" spans="1:15" s="1" customFormat="1" ht="32.1" customHeight="1">
      <c r="A283" s="34" t="s">
        <v>19</v>
      </c>
      <c r="B283" s="34" t="s">
        <v>21</v>
      </c>
      <c r="C283" s="34" t="s">
        <v>23</v>
      </c>
      <c r="D283" s="14" t="s">
        <v>850</v>
      </c>
      <c r="E283" s="19">
        <v>5</v>
      </c>
      <c r="F283" s="20">
        <v>1</v>
      </c>
      <c r="G283" s="21" t="s">
        <v>26</v>
      </c>
      <c r="H283" s="21" t="s">
        <v>851</v>
      </c>
      <c r="I283" s="19" t="s">
        <v>852</v>
      </c>
      <c r="J283" s="20">
        <v>2060203</v>
      </c>
      <c r="K283" s="20" t="s">
        <v>29</v>
      </c>
      <c r="L283" s="20">
        <v>50502</v>
      </c>
      <c r="M283" s="20" t="s">
        <v>30</v>
      </c>
      <c r="N283" s="20">
        <v>30299</v>
      </c>
      <c r="O283" s="20" t="s">
        <v>31</v>
      </c>
    </row>
    <row r="284" spans="1:15" s="1" customFormat="1" ht="32.1" customHeight="1">
      <c r="A284" s="34"/>
      <c r="B284" s="34"/>
      <c r="C284" s="34"/>
      <c r="D284" s="14" t="s">
        <v>853</v>
      </c>
      <c r="E284" s="19">
        <v>5</v>
      </c>
      <c r="F284" s="20">
        <v>1</v>
      </c>
      <c r="G284" s="21" t="s">
        <v>26</v>
      </c>
      <c r="H284" s="21" t="s">
        <v>854</v>
      </c>
      <c r="I284" s="19" t="s">
        <v>855</v>
      </c>
      <c r="J284" s="20">
        <v>2060203</v>
      </c>
      <c r="K284" s="20" t="s">
        <v>29</v>
      </c>
      <c r="L284" s="20">
        <v>50502</v>
      </c>
      <c r="M284" s="20" t="s">
        <v>30</v>
      </c>
      <c r="N284" s="20">
        <v>30299</v>
      </c>
      <c r="O284" s="20" t="s">
        <v>31</v>
      </c>
    </row>
    <row r="285" spans="1:15" s="1" customFormat="1" ht="32.1" customHeight="1">
      <c r="A285" s="34"/>
      <c r="B285" s="34"/>
      <c r="C285" s="34"/>
      <c r="D285" s="14" t="s">
        <v>856</v>
      </c>
      <c r="E285" s="19">
        <v>5</v>
      </c>
      <c r="F285" s="20">
        <v>1</v>
      </c>
      <c r="G285" s="21" t="s">
        <v>26</v>
      </c>
      <c r="H285" s="21" t="s">
        <v>857</v>
      </c>
      <c r="I285" s="19" t="s">
        <v>858</v>
      </c>
      <c r="J285" s="20">
        <v>2060203</v>
      </c>
      <c r="K285" s="20" t="s">
        <v>29</v>
      </c>
      <c r="L285" s="20">
        <v>50502</v>
      </c>
      <c r="M285" s="20" t="s">
        <v>30</v>
      </c>
      <c r="N285" s="20">
        <v>30299</v>
      </c>
      <c r="O285" s="20" t="s">
        <v>31</v>
      </c>
    </row>
    <row r="286" spans="1:15" s="1" customFormat="1" ht="32.1" customHeight="1">
      <c r="A286" s="34"/>
      <c r="B286" s="34"/>
      <c r="C286" s="34"/>
      <c r="D286" s="14" t="s">
        <v>859</v>
      </c>
      <c r="E286" s="19">
        <v>5</v>
      </c>
      <c r="F286" s="20">
        <v>1</v>
      </c>
      <c r="G286" s="21" t="s">
        <v>26</v>
      </c>
      <c r="H286" s="21" t="s">
        <v>860</v>
      </c>
      <c r="I286" s="19" t="s">
        <v>861</v>
      </c>
      <c r="J286" s="20">
        <v>2060203</v>
      </c>
      <c r="K286" s="20" t="s">
        <v>29</v>
      </c>
      <c r="L286" s="20">
        <v>50502</v>
      </c>
      <c r="M286" s="20" t="s">
        <v>30</v>
      </c>
      <c r="N286" s="20">
        <v>30299</v>
      </c>
      <c r="O286" s="20" t="s">
        <v>31</v>
      </c>
    </row>
    <row r="287" spans="1:15" s="1" customFormat="1" ht="32.1" customHeight="1">
      <c r="A287" s="34"/>
      <c r="B287" s="34"/>
      <c r="C287" s="34"/>
      <c r="D287" s="14" t="s">
        <v>862</v>
      </c>
      <c r="E287" s="19">
        <v>5</v>
      </c>
      <c r="F287" s="20">
        <v>1</v>
      </c>
      <c r="G287" s="21" t="s">
        <v>26</v>
      </c>
      <c r="H287" s="21" t="s">
        <v>863</v>
      </c>
      <c r="I287" s="19" t="s">
        <v>864</v>
      </c>
      <c r="J287" s="20">
        <v>2060203</v>
      </c>
      <c r="K287" s="20" t="s">
        <v>29</v>
      </c>
      <c r="L287" s="20">
        <v>50502</v>
      </c>
      <c r="M287" s="20" t="s">
        <v>30</v>
      </c>
      <c r="N287" s="20">
        <v>30299</v>
      </c>
      <c r="O287" s="20" t="s">
        <v>31</v>
      </c>
    </row>
    <row r="288" spans="1:15" s="1" customFormat="1" ht="32.1" customHeight="1">
      <c r="A288" s="34"/>
      <c r="B288" s="34"/>
      <c r="C288" s="34"/>
      <c r="D288" s="14" t="s">
        <v>865</v>
      </c>
      <c r="E288" s="19">
        <v>5</v>
      </c>
      <c r="F288" s="20">
        <v>1</v>
      </c>
      <c r="G288" s="21" t="s">
        <v>26</v>
      </c>
      <c r="H288" s="21" t="s">
        <v>866</v>
      </c>
      <c r="I288" s="19" t="s">
        <v>867</v>
      </c>
      <c r="J288" s="20">
        <v>2060203</v>
      </c>
      <c r="K288" s="20" t="s">
        <v>29</v>
      </c>
      <c r="L288" s="20">
        <v>50502</v>
      </c>
      <c r="M288" s="20" t="s">
        <v>30</v>
      </c>
      <c r="N288" s="20">
        <v>30299</v>
      </c>
      <c r="O288" s="20" t="s">
        <v>31</v>
      </c>
    </row>
    <row r="289" spans="1:15" s="1" customFormat="1" ht="32.1" customHeight="1">
      <c r="A289" s="34"/>
      <c r="B289" s="34"/>
      <c r="C289" s="34"/>
      <c r="D289" s="14" t="s">
        <v>868</v>
      </c>
      <c r="E289" s="19">
        <v>5</v>
      </c>
      <c r="F289" s="20">
        <v>1</v>
      </c>
      <c r="G289" s="21" t="s">
        <v>26</v>
      </c>
      <c r="H289" s="21" t="s">
        <v>869</v>
      </c>
      <c r="I289" s="19" t="s">
        <v>870</v>
      </c>
      <c r="J289" s="20">
        <v>2060203</v>
      </c>
      <c r="K289" s="20" t="s">
        <v>29</v>
      </c>
      <c r="L289" s="20">
        <v>50502</v>
      </c>
      <c r="M289" s="20" t="s">
        <v>30</v>
      </c>
      <c r="N289" s="20">
        <v>30299</v>
      </c>
      <c r="O289" s="20" t="s">
        <v>31</v>
      </c>
    </row>
    <row r="290" spans="1:15" s="1" customFormat="1" ht="32.1" customHeight="1">
      <c r="A290" s="34"/>
      <c r="B290" s="34"/>
      <c r="C290" s="34"/>
      <c r="D290" s="14" t="s">
        <v>871</v>
      </c>
      <c r="E290" s="19">
        <v>5</v>
      </c>
      <c r="F290" s="20">
        <v>1</v>
      </c>
      <c r="G290" s="21" t="s">
        <v>26</v>
      </c>
      <c r="H290" s="21" t="s">
        <v>872</v>
      </c>
      <c r="I290" s="19" t="s">
        <v>873</v>
      </c>
      <c r="J290" s="20">
        <v>2060203</v>
      </c>
      <c r="K290" s="20" t="s">
        <v>29</v>
      </c>
      <c r="L290" s="20">
        <v>50502</v>
      </c>
      <c r="M290" s="20" t="s">
        <v>30</v>
      </c>
      <c r="N290" s="20">
        <v>30299</v>
      </c>
      <c r="O290" s="20" t="s">
        <v>31</v>
      </c>
    </row>
    <row r="291" spans="1:15" s="1" customFormat="1" ht="32.1" customHeight="1">
      <c r="A291" s="34"/>
      <c r="B291" s="34"/>
      <c r="C291" s="34"/>
      <c r="D291" s="14" t="s">
        <v>874</v>
      </c>
      <c r="E291" s="19">
        <v>5</v>
      </c>
      <c r="F291" s="20">
        <v>1</v>
      </c>
      <c r="G291" s="21" t="s">
        <v>26</v>
      </c>
      <c r="H291" s="21" t="s">
        <v>875</v>
      </c>
      <c r="I291" s="19" t="s">
        <v>876</v>
      </c>
      <c r="J291" s="20">
        <v>2060203</v>
      </c>
      <c r="K291" s="20" t="s">
        <v>29</v>
      </c>
      <c r="L291" s="20">
        <v>50502</v>
      </c>
      <c r="M291" s="20" t="s">
        <v>30</v>
      </c>
      <c r="N291" s="20">
        <v>30299</v>
      </c>
      <c r="O291" s="20" t="s">
        <v>31</v>
      </c>
    </row>
    <row r="292" spans="1:15" s="1" customFormat="1" ht="32.1" customHeight="1">
      <c r="A292" s="34"/>
      <c r="B292" s="34"/>
      <c r="C292" s="34"/>
      <c r="D292" s="14" t="s">
        <v>877</v>
      </c>
      <c r="E292" s="19">
        <v>5</v>
      </c>
      <c r="F292" s="20">
        <v>1</v>
      </c>
      <c r="G292" s="21" t="s">
        <v>26</v>
      </c>
      <c r="H292" s="21" t="s">
        <v>878</v>
      </c>
      <c r="I292" s="19" t="s">
        <v>879</v>
      </c>
      <c r="J292" s="20">
        <v>2060203</v>
      </c>
      <c r="K292" s="20" t="s">
        <v>29</v>
      </c>
      <c r="L292" s="20">
        <v>50502</v>
      </c>
      <c r="M292" s="20" t="s">
        <v>30</v>
      </c>
      <c r="N292" s="20">
        <v>30299</v>
      </c>
      <c r="O292" s="20" t="s">
        <v>31</v>
      </c>
    </row>
    <row r="293" spans="1:15" s="1" customFormat="1" ht="32.1" customHeight="1">
      <c r="A293" s="34"/>
      <c r="B293" s="34"/>
      <c r="C293" s="34"/>
      <c r="D293" s="14" t="s">
        <v>880</v>
      </c>
      <c r="E293" s="19">
        <v>5</v>
      </c>
      <c r="F293" s="20">
        <v>1</v>
      </c>
      <c r="G293" s="21" t="s">
        <v>26</v>
      </c>
      <c r="H293" s="21" t="s">
        <v>881</v>
      </c>
      <c r="I293" s="19" t="s">
        <v>882</v>
      </c>
      <c r="J293" s="20">
        <v>2060203</v>
      </c>
      <c r="K293" s="20" t="s">
        <v>29</v>
      </c>
      <c r="L293" s="20">
        <v>50502</v>
      </c>
      <c r="M293" s="20" t="s">
        <v>30</v>
      </c>
      <c r="N293" s="20">
        <v>30299</v>
      </c>
      <c r="O293" s="20" t="s">
        <v>31</v>
      </c>
    </row>
    <row r="294" spans="1:15" s="1" customFormat="1" ht="32.1" customHeight="1">
      <c r="A294" s="34"/>
      <c r="B294" s="34"/>
      <c r="C294" s="34"/>
      <c r="D294" s="14" t="s">
        <v>883</v>
      </c>
      <c r="E294" s="19">
        <v>5</v>
      </c>
      <c r="F294" s="20">
        <v>1</v>
      </c>
      <c r="G294" s="21" t="s">
        <v>26</v>
      </c>
      <c r="H294" s="21" t="s">
        <v>884</v>
      </c>
      <c r="I294" s="19" t="s">
        <v>885</v>
      </c>
      <c r="J294" s="20">
        <v>2060203</v>
      </c>
      <c r="K294" s="20" t="s">
        <v>29</v>
      </c>
      <c r="L294" s="20">
        <v>50502</v>
      </c>
      <c r="M294" s="20" t="s">
        <v>30</v>
      </c>
      <c r="N294" s="20">
        <v>30299</v>
      </c>
      <c r="O294" s="20" t="s">
        <v>31</v>
      </c>
    </row>
    <row r="295" spans="1:15" s="1" customFormat="1" ht="32.1" customHeight="1">
      <c r="A295" s="34"/>
      <c r="B295" s="34"/>
      <c r="C295" s="34"/>
      <c r="D295" s="14" t="s">
        <v>886</v>
      </c>
      <c r="E295" s="19">
        <v>5</v>
      </c>
      <c r="F295" s="20">
        <v>1</v>
      </c>
      <c r="G295" s="21" t="s">
        <v>26</v>
      </c>
      <c r="H295" s="21" t="s">
        <v>887</v>
      </c>
      <c r="I295" s="19" t="s">
        <v>888</v>
      </c>
      <c r="J295" s="20">
        <v>2060203</v>
      </c>
      <c r="K295" s="20" t="s">
        <v>29</v>
      </c>
      <c r="L295" s="20">
        <v>50502</v>
      </c>
      <c r="M295" s="20" t="s">
        <v>30</v>
      </c>
      <c r="N295" s="20">
        <v>30299</v>
      </c>
      <c r="O295" s="20" t="s">
        <v>31</v>
      </c>
    </row>
    <row r="296" spans="1:15" s="1" customFormat="1" ht="32.1" customHeight="1">
      <c r="A296" s="34"/>
      <c r="B296" s="34"/>
      <c r="C296" s="34"/>
      <c r="D296" s="14" t="s">
        <v>889</v>
      </c>
      <c r="E296" s="19">
        <v>5</v>
      </c>
      <c r="F296" s="20">
        <v>1</v>
      </c>
      <c r="G296" s="21" t="s">
        <v>26</v>
      </c>
      <c r="H296" s="21" t="s">
        <v>890</v>
      </c>
      <c r="I296" s="19" t="s">
        <v>891</v>
      </c>
      <c r="J296" s="20">
        <v>2060203</v>
      </c>
      <c r="K296" s="20" t="s">
        <v>29</v>
      </c>
      <c r="L296" s="20">
        <v>50502</v>
      </c>
      <c r="M296" s="20" t="s">
        <v>30</v>
      </c>
      <c r="N296" s="20">
        <v>30299</v>
      </c>
      <c r="O296" s="20" t="s">
        <v>31</v>
      </c>
    </row>
    <row r="297" spans="1:15" s="1" customFormat="1" ht="32.1" customHeight="1">
      <c r="A297" s="34"/>
      <c r="B297" s="34"/>
      <c r="C297" s="34"/>
      <c r="D297" s="14" t="s">
        <v>892</v>
      </c>
      <c r="E297" s="19">
        <v>5</v>
      </c>
      <c r="F297" s="20">
        <v>1</v>
      </c>
      <c r="G297" s="21" t="s">
        <v>26</v>
      </c>
      <c r="H297" s="21" t="s">
        <v>893</v>
      </c>
      <c r="I297" s="19" t="s">
        <v>894</v>
      </c>
      <c r="J297" s="20">
        <v>2060203</v>
      </c>
      <c r="K297" s="20" t="s">
        <v>29</v>
      </c>
      <c r="L297" s="20">
        <v>50502</v>
      </c>
      <c r="M297" s="20" t="s">
        <v>30</v>
      </c>
      <c r="N297" s="20">
        <v>30299</v>
      </c>
      <c r="O297" s="20" t="s">
        <v>31</v>
      </c>
    </row>
    <row r="298" spans="1:15" s="1" customFormat="1" ht="32.1" customHeight="1">
      <c r="A298" s="34"/>
      <c r="B298" s="34"/>
      <c r="C298" s="34"/>
      <c r="D298" s="14" t="s">
        <v>895</v>
      </c>
      <c r="E298" s="19">
        <v>5</v>
      </c>
      <c r="F298" s="20">
        <v>1</v>
      </c>
      <c r="G298" s="21" t="s">
        <v>26</v>
      </c>
      <c r="H298" s="21" t="s">
        <v>896</v>
      </c>
      <c r="I298" s="19" t="s">
        <v>897</v>
      </c>
      <c r="J298" s="20">
        <v>2060203</v>
      </c>
      <c r="K298" s="20" t="s">
        <v>29</v>
      </c>
      <c r="L298" s="20">
        <v>50502</v>
      </c>
      <c r="M298" s="20" t="s">
        <v>30</v>
      </c>
      <c r="N298" s="20">
        <v>30299</v>
      </c>
      <c r="O298" s="20" t="s">
        <v>31</v>
      </c>
    </row>
    <row r="299" spans="1:15" s="1" customFormat="1" ht="32.1" customHeight="1">
      <c r="A299" s="34"/>
      <c r="B299" s="34"/>
      <c r="C299" s="34"/>
      <c r="D299" s="14" t="s">
        <v>898</v>
      </c>
      <c r="E299" s="19">
        <v>5</v>
      </c>
      <c r="F299" s="20">
        <v>1</v>
      </c>
      <c r="G299" s="21" t="s">
        <v>26</v>
      </c>
      <c r="H299" s="21" t="s">
        <v>899</v>
      </c>
      <c r="I299" s="19" t="s">
        <v>900</v>
      </c>
      <c r="J299" s="20">
        <v>2060203</v>
      </c>
      <c r="K299" s="20" t="s">
        <v>29</v>
      </c>
      <c r="L299" s="20">
        <v>50502</v>
      </c>
      <c r="M299" s="20" t="s">
        <v>30</v>
      </c>
      <c r="N299" s="20">
        <v>30299</v>
      </c>
      <c r="O299" s="20" t="s">
        <v>31</v>
      </c>
    </row>
    <row r="300" spans="1:15" s="1" customFormat="1" ht="32.1" customHeight="1">
      <c r="A300" s="34"/>
      <c r="B300" s="34"/>
      <c r="C300" s="34"/>
      <c r="D300" s="14" t="s">
        <v>901</v>
      </c>
      <c r="E300" s="19">
        <v>5</v>
      </c>
      <c r="F300" s="20">
        <v>1</v>
      </c>
      <c r="G300" s="21" t="s">
        <v>26</v>
      </c>
      <c r="H300" s="21" t="s">
        <v>902</v>
      </c>
      <c r="I300" s="19" t="s">
        <v>903</v>
      </c>
      <c r="J300" s="20">
        <v>2060203</v>
      </c>
      <c r="K300" s="20" t="s">
        <v>29</v>
      </c>
      <c r="L300" s="20">
        <v>50502</v>
      </c>
      <c r="M300" s="20" t="s">
        <v>30</v>
      </c>
      <c r="N300" s="20">
        <v>30299</v>
      </c>
      <c r="O300" s="20" t="s">
        <v>31</v>
      </c>
    </row>
    <row r="301" spans="1:15" s="1" customFormat="1" ht="32.1" customHeight="1">
      <c r="A301" s="34"/>
      <c r="B301" s="34"/>
      <c r="C301" s="34"/>
      <c r="D301" s="14" t="s">
        <v>904</v>
      </c>
      <c r="E301" s="19">
        <v>5</v>
      </c>
      <c r="F301" s="20">
        <v>1</v>
      </c>
      <c r="G301" s="21" t="s">
        <v>26</v>
      </c>
      <c r="H301" s="21" t="s">
        <v>905</v>
      </c>
      <c r="I301" s="19" t="s">
        <v>906</v>
      </c>
      <c r="J301" s="20">
        <v>2060203</v>
      </c>
      <c r="K301" s="20" t="s">
        <v>29</v>
      </c>
      <c r="L301" s="20">
        <v>50502</v>
      </c>
      <c r="M301" s="20" t="s">
        <v>30</v>
      </c>
      <c r="N301" s="20">
        <v>30299</v>
      </c>
      <c r="O301" s="20" t="s">
        <v>31</v>
      </c>
    </row>
    <row r="302" spans="1:15" s="1" customFormat="1" ht="32.1" customHeight="1">
      <c r="A302" s="34"/>
      <c r="B302" s="34"/>
      <c r="C302" s="34"/>
      <c r="D302" s="14" t="s">
        <v>907</v>
      </c>
      <c r="E302" s="19">
        <v>5</v>
      </c>
      <c r="F302" s="20">
        <v>1</v>
      </c>
      <c r="G302" s="21" t="s">
        <v>26</v>
      </c>
      <c r="H302" s="21" t="s">
        <v>908</v>
      </c>
      <c r="I302" s="19" t="s">
        <v>909</v>
      </c>
      <c r="J302" s="20">
        <v>2060203</v>
      </c>
      <c r="K302" s="20" t="s">
        <v>29</v>
      </c>
      <c r="L302" s="20">
        <v>50502</v>
      </c>
      <c r="M302" s="20" t="s">
        <v>30</v>
      </c>
      <c r="N302" s="20">
        <v>30299</v>
      </c>
      <c r="O302" s="20" t="s">
        <v>31</v>
      </c>
    </row>
    <row r="303" spans="1:15" s="1" customFormat="1" ht="32.1" customHeight="1">
      <c r="A303" s="34" t="s">
        <v>19</v>
      </c>
      <c r="B303" s="34" t="s">
        <v>21</v>
      </c>
      <c r="C303" s="34" t="s">
        <v>23</v>
      </c>
      <c r="D303" s="14" t="s">
        <v>910</v>
      </c>
      <c r="E303" s="19">
        <v>5</v>
      </c>
      <c r="F303" s="20">
        <v>1</v>
      </c>
      <c r="G303" s="21" t="s">
        <v>26</v>
      </c>
      <c r="H303" s="21" t="s">
        <v>911</v>
      </c>
      <c r="I303" s="19" t="s">
        <v>912</v>
      </c>
      <c r="J303" s="20">
        <v>2060203</v>
      </c>
      <c r="K303" s="20" t="s">
        <v>29</v>
      </c>
      <c r="L303" s="20">
        <v>50502</v>
      </c>
      <c r="M303" s="20" t="s">
        <v>30</v>
      </c>
      <c r="N303" s="20">
        <v>30299</v>
      </c>
      <c r="O303" s="20" t="s">
        <v>31</v>
      </c>
    </row>
    <row r="304" spans="1:15" s="1" customFormat="1" ht="32.1" customHeight="1">
      <c r="A304" s="34"/>
      <c r="B304" s="34"/>
      <c r="C304" s="34"/>
      <c r="D304" s="14" t="s">
        <v>913</v>
      </c>
      <c r="E304" s="19">
        <v>5</v>
      </c>
      <c r="F304" s="20">
        <v>1</v>
      </c>
      <c r="G304" s="21" t="s">
        <v>26</v>
      </c>
      <c r="H304" s="21" t="s">
        <v>914</v>
      </c>
      <c r="I304" s="19" t="s">
        <v>915</v>
      </c>
      <c r="J304" s="20">
        <v>2060203</v>
      </c>
      <c r="K304" s="20" t="s">
        <v>29</v>
      </c>
      <c r="L304" s="20">
        <v>50502</v>
      </c>
      <c r="M304" s="20" t="s">
        <v>30</v>
      </c>
      <c r="N304" s="20">
        <v>30299</v>
      </c>
      <c r="O304" s="20" t="s">
        <v>31</v>
      </c>
    </row>
    <row r="305" spans="1:15" s="1" customFormat="1" ht="32.1" customHeight="1">
      <c r="A305" s="34"/>
      <c r="B305" s="34"/>
      <c r="C305" s="34"/>
      <c r="D305" s="14" t="s">
        <v>916</v>
      </c>
      <c r="E305" s="19">
        <v>5</v>
      </c>
      <c r="F305" s="20">
        <v>1</v>
      </c>
      <c r="G305" s="21" t="s">
        <v>26</v>
      </c>
      <c r="H305" s="21" t="s">
        <v>917</v>
      </c>
      <c r="I305" s="19" t="s">
        <v>918</v>
      </c>
      <c r="J305" s="20">
        <v>2060203</v>
      </c>
      <c r="K305" s="20" t="s">
        <v>29</v>
      </c>
      <c r="L305" s="20">
        <v>50502</v>
      </c>
      <c r="M305" s="20" t="s">
        <v>30</v>
      </c>
      <c r="N305" s="20">
        <v>30299</v>
      </c>
      <c r="O305" s="20" t="s">
        <v>31</v>
      </c>
    </row>
    <row r="306" spans="1:15" s="1" customFormat="1" ht="32.1" customHeight="1">
      <c r="A306" s="34"/>
      <c r="B306" s="34"/>
      <c r="C306" s="34"/>
      <c r="D306" s="14" t="s">
        <v>919</v>
      </c>
      <c r="E306" s="19">
        <v>5</v>
      </c>
      <c r="F306" s="20">
        <v>1</v>
      </c>
      <c r="G306" s="21" t="s">
        <v>26</v>
      </c>
      <c r="H306" s="21" t="s">
        <v>920</v>
      </c>
      <c r="I306" s="19" t="s">
        <v>921</v>
      </c>
      <c r="J306" s="20">
        <v>2060203</v>
      </c>
      <c r="K306" s="20" t="s">
        <v>29</v>
      </c>
      <c r="L306" s="20">
        <v>50502</v>
      </c>
      <c r="M306" s="20" t="s">
        <v>30</v>
      </c>
      <c r="N306" s="20">
        <v>30299</v>
      </c>
      <c r="O306" s="20" t="s">
        <v>31</v>
      </c>
    </row>
    <row r="307" spans="1:15" s="1" customFormat="1" ht="32.1" customHeight="1">
      <c r="A307" s="34"/>
      <c r="B307" s="34"/>
      <c r="C307" s="34"/>
      <c r="D307" s="14" t="s">
        <v>922</v>
      </c>
      <c r="E307" s="19">
        <v>5</v>
      </c>
      <c r="F307" s="20">
        <v>1</v>
      </c>
      <c r="G307" s="21" t="s">
        <v>26</v>
      </c>
      <c r="H307" s="21" t="s">
        <v>923</v>
      </c>
      <c r="I307" s="19" t="s">
        <v>924</v>
      </c>
      <c r="J307" s="20">
        <v>2060203</v>
      </c>
      <c r="K307" s="20" t="s">
        <v>29</v>
      </c>
      <c r="L307" s="20">
        <v>50502</v>
      </c>
      <c r="M307" s="20" t="s">
        <v>30</v>
      </c>
      <c r="N307" s="20">
        <v>30299</v>
      </c>
      <c r="O307" s="20" t="s">
        <v>31</v>
      </c>
    </row>
    <row r="308" spans="1:15" s="1" customFormat="1" ht="32.1" customHeight="1">
      <c r="A308" s="34"/>
      <c r="B308" s="34"/>
      <c r="C308" s="34"/>
      <c r="D308" s="14" t="s">
        <v>925</v>
      </c>
      <c r="E308" s="19">
        <v>5</v>
      </c>
      <c r="F308" s="20">
        <v>1</v>
      </c>
      <c r="G308" s="21" t="s">
        <v>26</v>
      </c>
      <c r="H308" s="21" t="s">
        <v>926</v>
      </c>
      <c r="I308" s="19" t="s">
        <v>927</v>
      </c>
      <c r="J308" s="20">
        <v>2060203</v>
      </c>
      <c r="K308" s="20" t="s">
        <v>29</v>
      </c>
      <c r="L308" s="20">
        <v>50502</v>
      </c>
      <c r="M308" s="20" t="s">
        <v>30</v>
      </c>
      <c r="N308" s="20">
        <v>30299</v>
      </c>
      <c r="O308" s="20" t="s">
        <v>31</v>
      </c>
    </row>
    <row r="309" spans="1:15" s="3" customFormat="1" ht="32.1" customHeight="1">
      <c r="A309" s="34"/>
      <c r="B309" s="34"/>
      <c r="C309" s="34"/>
      <c r="D309" s="14" t="s">
        <v>928</v>
      </c>
      <c r="E309" s="19">
        <v>5</v>
      </c>
      <c r="F309" s="20">
        <v>1</v>
      </c>
      <c r="G309" s="21" t="s">
        <v>26</v>
      </c>
      <c r="H309" s="21" t="s">
        <v>929</v>
      </c>
      <c r="I309" s="19" t="s">
        <v>930</v>
      </c>
      <c r="J309" s="20">
        <v>2060203</v>
      </c>
      <c r="K309" s="20" t="s">
        <v>29</v>
      </c>
      <c r="L309" s="20">
        <v>50502</v>
      </c>
      <c r="M309" s="20" t="s">
        <v>30</v>
      </c>
      <c r="N309" s="20">
        <v>30299</v>
      </c>
      <c r="O309" s="20" t="s">
        <v>31</v>
      </c>
    </row>
    <row r="310" spans="1:15" s="1" customFormat="1" ht="32.1" customHeight="1">
      <c r="A310" s="34"/>
      <c r="B310" s="34"/>
      <c r="C310" s="34"/>
      <c r="D310" s="14" t="s">
        <v>931</v>
      </c>
      <c r="E310" s="19">
        <v>5</v>
      </c>
      <c r="F310" s="20">
        <v>1</v>
      </c>
      <c r="G310" s="21" t="s">
        <v>26</v>
      </c>
      <c r="H310" s="21" t="s">
        <v>932</v>
      </c>
      <c r="I310" s="19" t="s">
        <v>933</v>
      </c>
      <c r="J310" s="20">
        <v>2060203</v>
      </c>
      <c r="K310" s="20" t="s">
        <v>29</v>
      </c>
      <c r="L310" s="20">
        <v>50502</v>
      </c>
      <c r="M310" s="20" t="s">
        <v>30</v>
      </c>
      <c r="N310" s="20">
        <v>30299</v>
      </c>
      <c r="O310" s="20" t="s">
        <v>31</v>
      </c>
    </row>
    <row r="311" spans="1:15" s="1" customFormat="1" ht="32.1" customHeight="1">
      <c r="A311" s="34"/>
      <c r="B311" s="34"/>
      <c r="C311" s="34"/>
      <c r="D311" s="14" t="s">
        <v>934</v>
      </c>
      <c r="E311" s="19">
        <v>5</v>
      </c>
      <c r="F311" s="20">
        <v>1</v>
      </c>
      <c r="G311" s="21" t="s">
        <v>26</v>
      </c>
      <c r="H311" s="21" t="s">
        <v>935</v>
      </c>
      <c r="I311" s="19" t="s">
        <v>936</v>
      </c>
      <c r="J311" s="20">
        <v>2060203</v>
      </c>
      <c r="K311" s="20" t="s">
        <v>29</v>
      </c>
      <c r="L311" s="20">
        <v>50502</v>
      </c>
      <c r="M311" s="20" t="s">
        <v>30</v>
      </c>
      <c r="N311" s="20">
        <v>30299</v>
      </c>
      <c r="O311" s="20" t="s">
        <v>31</v>
      </c>
    </row>
    <row r="312" spans="1:15" s="1" customFormat="1" ht="32.1" customHeight="1">
      <c r="A312" s="34"/>
      <c r="B312" s="34"/>
      <c r="C312" s="34" t="s">
        <v>937</v>
      </c>
      <c r="D312" s="23" t="s">
        <v>938</v>
      </c>
      <c r="E312" s="19">
        <f>SUM(E313:E523)</f>
        <v>1250</v>
      </c>
      <c r="F312" s="20"/>
      <c r="G312" s="21"/>
      <c r="H312" s="21"/>
      <c r="I312" s="19"/>
      <c r="J312" s="20"/>
      <c r="K312" s="20"/>
      <c r="L312" s="20"/>
      <c r="M312" s="20"/>
      <c r="N312" s="20"/>
      <c r="O312" s="20"/>
    </row>
    <row r="313" spans="1:15" s="1" customFormat="1" ht="32.1" customHeight="1">
      <c r="A313" s="34"/>
      <c r="B313" s="34"/>
      <c r="C313" s="34"/>
      <c r="D313" s="14" t="s">
        <v>939</v>
      </c>
      <c r="E313" s="19">
        <v>50</v>
      </c>
      <c r="F313" s="20">
        <v>1</v>
      </c>
      <c r="G313" s="21" t="s">
        <v>26</v>
      </c>
      <c r="H313" s="21" t="s">
        <v>940</v>
      </c>
      <c r="I313" s="19" t="s">
        <v>941</v>
      </c>
      <c r="J313" s="20">
        <v>2060203</v>
      </c>
      <c r="K313" s="20" t="s">
        <v>29</v>
      </c>
      <c r="L313" s="20">
        <v>50502</v>
      </c>
      <c r="M313" s="20" t="s">
        <v>30</v>
      </c>
      <c r="N313" s="20">
        <v>30299</v>
      </c>
      <c r="O313" s="20" t="s">
        <v>31</v>
      </c>
    </row>
    <row r="314" spans="1:15" s="1" customFormat="1" ht="32.1" customHeight="1">
      <c r="A314" s="34"/>
      <c r="B314" s="34"/>
      <c r="C314" s="34"/>
      <c r="D314" s="14" t="s">
        <v>942</v>
      </c>
      <c r="E314" s="19">
        <v>20</v>
      </c>
      <c r="F314" s="20">
        <v>1</v>
      </c>
      <c r="G314" s="21" t="s">
        <v>26</v>
      </c>
      <c r="H314" s="21" t="s">
        <v>943</v>
      </c>
      <c r="I314" s="19" t="s">
        <v>944</v>
      </c>
      <c r="J314" s="20">
        <v>2060203</v>
      </c>
      <c r="K314" s="20" t="s">
        <v>29</v>
      </c>
      <c r="L314" s="20">
        <v>50502</v>
      </c>
      <c r="M314" s="20" t="s">
        <v>30</v>
      </c>
      <c r="N314" s="20">
        <v>30299</v>
      </c>
      <c r="O314" s="20" t="s">
        <v>31</v>
      </c>
    </row>
    <row r="315" spans="1:15" s="1" customFormat="1" ht="32.1" customHeight="1">
      <c r="A315" s="34"/>
      <c r="B315" s="34"/>
      <c r="C315" s="34"/>
      <c r="D315" s="14" t="s">
        <v>945</v>
      </c>
      <c r="E315" s="19">
        <v>20</v>
      </c>
      <c r="F315" s="20">
        <v>1</v>
      </c>
      <c r="G315" s="21" t="s">
        <v>26</v>
      </c>
      <c r="H315" s="21" t="s">
        <v>946</v>
      </c>
      <c r="I315" s="19" t="s">
        <v>947</v>
      </c>
      <c r="J315" s="20">
        <v>2060203</v>
      </c>
      <c r="K315" s="20" t="s">
        <v>29</v>
      </c>
      <c r="L315" s="20">
        <v>50502</v>
      </c>
      <c r="M315" s="20" t="s">
        <v>30</v>
      </c>
      <c r="N315" s="20">
        <v>30299</v>
      </c>
      <c r="O315" s="20" t="s">
        <v>31</v>
      </c>
    </row>
    <row r="316" spans="1:15" s="1" customFormat="1" ht="32.1" customHeight="1">
      <c r="A316" s="34"/>
      <c r="B316" s="34"/>
      <c r="C316" s="34"/>
      <c r="D316" s="14" t="s">
        <v>948</v>
      </c>
      <c r="E316" s="19">
        <v>20</v>
      </c>
      <c r="F316" s="20">
        <v>1</v>
      </c>
      <c r="G316" s="21" t="s">
        <v>26</v>
      </c>
      <c r="H316" s="21" t="s">
        <v>949</v>
      </c>
      <c r="I316" s="19" t="s">
        <v>950</v>
      </c>
      <c r="J316" s="20">
        <v>2060203</v>
      </c>
      <c r="K316" s="20" t="s">
        <v>29</v>
      </c>
      <c r="L316" s="20">
        <v>50502</v>
      </c>
      <c r="M316" s="20" t="s">
        <v>30</v>
      </c>
      <c r="N316" s="20">
        <v>30299</v>
      </c>
      <c r="O316" s="20" t="s">
        <v>31</v>
      </c>
    </row>
    <row r="317" spans="1:15" s="1" customFormat="1" ht="32.1" customHeight="1">
      <c r="A317" s="34"/>
      <c r="B317" s="34"/>
      <c r="C317" s="34"/>
      <c r="D317" s="14" t="s">
        <v>951</v>
      </c>
      <c r="E317" s="19">
        <v>20</v>
      </c>
      <c r="F317" s="20">
        <v>1</v>
      </c>
      <c r="G317" s="21" t="s">
        <v>26</v>
      </c>
      <c r="H317" s="21" t="s">
        <v>952</v>
      </c>
      <c r="I317" s="19" t="s">
        <v>953</v>
      </c>
      <c r="J317" s="20">
        <v>2060203</v>
      </c>
      <c r="K317" s="20" t="s">
        <v>29</v>
      </c>
      <c r="L317" s="20">
        <v>50502</v>
      </c>
      <c r="M317" s="20" t="s">
        <v>30</v>
      </c>
      <c r="N317" s="20">
        <v>30299</v>
      </c>
      <c r="O317" s="20" t="s">
        <v>31</v>
      </c>
    </row>
    <row r="318" spans="1:15" s="1" customFormat="1" ht="32.1" customHeight="1">
      <c r="A318" s="34"/>
      <c r="B318" s="34"/>
      <c r="C318" s="34"/>
      <c r="D318" s="14" t="s">
        <v>954</v>
      </c>
      <c r="E318" s="19">
        <v>20</v>
      </c>
      <c r="F318" s="20">
        <v>1</v>
      </c>
      <c r="G318" s="21" t="s">
        <v>26</v>
      </c>
      <c r="H318" s="21" t="s">
        <v>955</v>
      </c>
      <c r="I318" s="19" t="s">
        <v>956</v>
      </c>
      <c r="J318" s="20">
        <v>2060203</v>
      </c>
      <c r="K318" s="20" t="s">
        <v>29</v>
      </c>
      <c r="L318" s="20">
        <v>50502</v>
      </c>
      <c r="M318" s="20" t="s">
        <v>30</v>
      </c>
      <c r="N318" s="20">
        <v>30299</v>
      </c>
      <c r="O318" s="20" t="s">
        <v>31</v>
      </c>
    </row>
    <row r="319" spans="1:15" s="1" customFormat="1" ht="32.1" customHeight="1">
      <c r="A319" s="34"/>
      <c r="B319" s="34"/>
      <c r="C319" s="34"/>
      <c r="D319" s="14" t="s">
        <v>957</v>
      </c>
      <c r="E319" s="19">
        <v>20</v>
      </c>
      <c r="F319" s="20">
        <v>1</v>
      </c>
      <c r="G319" s="21" t="s">
        <v>26</v>
      </c>
      <c r="H319" s="21" t="s">
        <v>958</v>
      </c>
      <c r="I319" s="19" t="s">
        <v>959</v>
      </c>
      <c r="J319" s="20">
        <v>2060203</v>
      </c>
      <c r="K319" s="20" t="s">
        <v>29</v>
      </c>
      <c r="L319" s="20">
        <v>50502</v>
      </c>
      <c r="M319" s="20" t="s">
        <v>30</v>
      </c>
      <c r="N319" s="20">
        <v>30299</v>
      </c>
      <c r="O319" s="20" t="s">
        <v>31</v>
      </c>
    </row>
    <row r="320" spans="1:15" s="1" customFormat="1" ht="32.1" customHeight="1">
      <c r="A320" s="34"/>
      <c r="B320" s="34"/>
      <c r="C320" s="34"/>
      <c r="D320" s="14" t="s">
        <v>960</v>
      </c>
      <c r="E320" s="19">
        <v>20</v>
      </c>
      <c r="F320" s="20">
        <v>1</v>
      </c>
      <c r="G320" s="21" t="s">
        <v>26</v>
      </c>
      <c r="H320" s="21" t="s">
        <v>961</v>
      </c>
      <c r="I320" s="19" t="s">
        <v>962</v>
      </c>
      <c r="J320" s="20">
        <v>2060203</v>
      </c>
      <c r="K320" s="20" t="s">
        <v>29</v>
      </c>
      <c r="L320" s="20">
        <v>50502</v>
      </c>
      <c r="M320" s="20" t="s">
        <v>30</v>
      </c>
      <c r="N320" s="20">
        <v>30299</v>
      </c>
      <c r="O320" s="20" t="s">
        <v>31</v>
      </c>
    </row>
    <row r="321" spans="1:15" s="1" customFormat="1" ht="32.1" customHeight="1">
      <c r="A321" s="34"/>
      <c r="B321" s="34"/>
      <c r="C321" s="34"/>
      <c r="D321" s="14" t="s">
        <v>963</v>
      </c>
      <c r="E321" s="19">
        <v>10</v>
      </c>
      <c r="F321" s="20">
        <v>1</v>
      </c>
      <c r="G321" s="21" t="s">
        <v>26</v>
      </c>
      <c r="H321" s="21" t="s">
        <v>964</v>
      </c>
      <c r="I321" s="19" t="s">
        <v>965</v>
      </c>
      <c r="J321" s="20">
        <v>2060203</v>
      </c>
      <c r="K321" s="20" t="s">
        <v>29</v>
      </c>
      <c r="L321" s="20">
        <v>50502</v>
      </c>
      <c r="M321" s="20" t="s">
        <v>30</v>
      </c>
      <c r="N321" s="20">
        <v>30299</v>
      </c>
      <c r="O321" s="20" t="s">
        <v>31</v>
      </c>
    </row>
    <row r="322" spans="1:15" s="1" customFormat="1" ht="32.1" customHeight="1">
      <c r="A322" s="34"/>
      <c r="B322" s="34"/>
      <c r="C322" s="34"/>
      <c r="D322" s="14" t="s">
        <v>966</v>
      </c>
      <c r="E322" s="19">
        <v>10</v>
      </c>
      <c r="F322" s="20">
        <v>1</v>
      </c>
      <c r="G322" s="21" t="s">
        <v>26</v>
      </c>
      <c r="H322" s="21" t="s">
        <v>967</v>
      </c>
      <c r="I322" s="19" t="s">
        <v>968</v>
      </c>
      <c r="J322" s="20">
        <v>2060203</v>
      </c>
      <c r="K322" s="20" t="s">
        <v>29</v>
      </c>
      <c r="L322" s="20">
        <v>50502</v>
      </c>
      <c r="M322" s="20" t="s">
        <v>30</v>
      </c>
      <c r="N322" s="20">
        <v>30299</v>
      </c>
      <c r="O322" s="20" t="s">
        <v>31</v>
      </c>
    </row>
    <row r="323" spans="1:15" s="1" customFormat="1" ht="32.1" customHeight="1">
      <c r="A323" s="34" t="s">
        <v>19</v>
      </c>
      <c r="B323" s="34" t="s">
        <v>21</v>
      </c>
      <c r="C323" s="34" t="s">
        <v>937</v>
      </c>
      <c r="D323" s="14" t="s">
        <v>969</v>
      </c>
      <c r="E323" s="19">
        <v>10</v>
      </c>
      <c r="F323" s="20">
        <v>1</v>
      </c>
      <c r="G323" s="21" t="s">
        <v>26</v>
      </c>
      <c r="H323" s="21" t="s">
        <v>970</v>
      </c>
      <c r="I323" s="19" t="s">
        <v>971</v>
      </c>
      <c r="J323" s="20">
        <v>2060203</v>
      </c>
      <c r="K323" s="20" t="s">
        <v>29</v>
      </c>
      <c r="L323" s="20">
        <v>50502</v>
      </c>
      <c r="M323" s="20" t="s">
        <v>30</v>
      </c>
      <c r="N323" s="20">
        <v>30299</v>
      </c>
      <c r="O323" s="20" t="s">
        <v>31</v>
      </c>
    </row>
    <row r="324" spans="1:15" s="1" customFormat="1" ht="32.1" customHeight="1">
      <c r="A324" s="34"/>
      <c r="B324" s="34"/>
      <c r="C324" s="34"/>
      <c r="D324" s="14" t="s">
        <v>972</v>
      </c>
      <c r="E324" s="19">
        <v>10</v>
      </c>
      <c r="F324" s="20">
        <v>1</v>
      </c>
      <c r="G324" s="21" t="s">
        <v>26</v>
      </c>
      <c r="H324" s="21" t="s">
        <v>973</v>
      </c>
      <c r="I324" s="19" t="s">
        <v>974</v>
      </c>
      <c r="J324" s="20">
        <v>2060203</v>
      </c>
      <c r="K324" s="20" t="s">
        <v>29</v>
      </c>
      <c r="L324" s="20">
        <v>50502</v>
      </c>
      <c r="M324" s="20" t="s">
        <v>30</v>
      </c>
      <c r="N324" s="20">
        <v>30299</v>
      </c>
      <c r="O324" s="20" t="s">
        <v>31</v>
      </c>
    </row>
    <row r="325" spans="1:15" s="1" customFormat="1" ht="32.1" customHeight="1">
      <c r="A325" s="34"/>
      <c r="B325" s="34"/>
      <c r="C325" s="34"/>
      <c r="D325" s="14" t="s">
        <v>975</v>
      </c>
      <c r="E325" s="19">
        <v>10</v>
      </c>
      <c r="F325" s="20">
        <v>1</v>
      </c>
      <c r="G325" s="21" t="s">
        <v>26</v>
      </c>
      <c r="H325" s="21" t="s">
        <v>976</v>
      </c>
      <c r="I325" s="19" t="s">
        <v>977</v>
      </c>
      <c r="J325" s="20">
        <v>2060203</v>
      </c>
      <c r="K325" s="20" t="s">
        <v>29</v>
      </c>
      <c r="L325" s="20">
        <v>50502</v>
      </c>
      <c r="M325" s="20" t="s">
        <v>30</v>
      </c>
      <c r="N325" s="20">
        <v>30299</v>
      </c>
      <c r="O325" s="20" t="s">
        <v>31</v>
      </c>
    </row>
    <row r="326" spans="1:15" s="1" customFormat="1" ht="32.1" customHeight="1">
      <c r="A326" s="34"/>
      <c r="B326" s="34"/>
      <c r="C326" s="34"/>
      <c r="D326" s="14" t="s">
        <v>978</v>
      </c>
      <c r="E326" s="19">
        <v>10</v>
      </c>
      <c r="F326" s="20">
        <v>1</v>
      </c>
      <c r="G326" s="21" t="s">
        <v>26</v>
      </c>
      <c r="H326" s="21" t="s">
        <v>979</v>
      </c>
      <c r="I326" s="19" t="s">
        <v>980</v>
      </c>
      <c r="J326" s="20">
        <v>2060203</v>
      </c>
      <c r="K326" s="20" t="s">
        <v>29</v>
      </c>
      <c r="L326" s="20">
        <v>50502</v>
      </c>
      <c r="M326" s="20" t="s">
        <v>30</v>
      </c>
      <c r="N326" s="20">
        <v>30299</v>
      </c>
      <c r="O326" s="20" t="s">
        <v>31</v>
      </c>
    </row>
    <row r="327" spans="1:15" s="1" customFormat="1" ht="32.1" customHeight="1">
      <c r="A327" s="34"/>
      <c r="B327" s="34"/>
      <c r="C327" s="34"/>
      <c r="D327" s="14" t="s">
        <v>981</v>
      </c>
      <c r="E327" s="19">
        <v>10</v>
      </c>
      <c r="F327" s="20">
        <v>1</v>
      </c>
      <c r="G327" s="21" t="s">
        <v>26</v>
      </c>
      <c r="H327" s="21" t="s">
        <v>982</v>
      </c>
      <c r="I327" s="19" t="s">
        <v>983</v>
      </c>
      <c r="J327" s="20">
        <v>2060203</v>
      </c>
      <c r="K327" s="20" t="s">
        <v>29</v>
      </c>
      <c r="L327" s="20">
        <v>50502</v>
      </c>
      <c r="M327" s="20" t="s">
        <v>30</v>
      </c>
      <c r="N327" s="20">
        <v>30299</v>
      </c>
      <c r="O327" s="20" t="s">
        <v>31</v>
      </c>
    </row>
    <row r="328" spans="1:15" s="1" customFormat="1" ht="32.1" customHeight="1">
      <c r="A328" s="34"/>
      <c r="B328" s="34"/>
      <c r="C328" s="34"/>
      <c r="D328" s="14" t="s">
        <v>984</v>
      </c>
      <c r="E328" s="19">
        <v>10</v>
      </c>
      <c r="F328" s="20">
        <v>1</v>
      </c>
      <c r="G328" s="21" t="s">
        <v>26</v>
      </c>
      <c r="H328" s="21" t="s">
        <v>985</v>
      </c>
      <c r="I328" s="19" t="s">
        <v>986</v>
      </c>
      <c r="J328" s="20">
        <v>2060203</v>
      </c>
      <c r="K328" s="20" t="s">
        <v>29</v>
      </c>
      <c r="L328" s="20">
        <v>50502</v>
      </c>
      <c r="M328" s="20" t="s">
        <v>30</v>
      </c>
      <c r="N328" s="20">
        <v>30299</v>
      </c>
      <c r="O328" s="20" t="s">
        <v>31</v>
      </c>
    </row>
    <row r="329" spans="1:15" s="1" customFormat="1" ht="32.1" customHeight="1">
      <c r="A329" s="34"/>
      <c r="B329" s="34"/>
      <c r="C329" s="34"/>
      <c r="D329" s="14" t="s">
        <v>987</v>
      </c>
      <c r="E329" s="19">
        <v>10</v>
      </c>
      <c r="F329" s="20">
        <v>1</v>
      </c>
      <c r="G329" s="21" t="s">
        <v>26</v>
      </c>
      <c r="H329" s="21" t="s">
        <v>988</v>
      </c>
      <c r="I329" s="19" t="s">
        <v>989</v>
      </c>
      <c r="J329" s="20">
        <v>2060203</v>
      </c>
      <c r="K329" s="20" t="s">
        <v>29</v>
      </c>
      <c r="L329" s="20">
        <v>50502</v>
      </c>
      <c r="M329" s="20" t="s">
        <v>30</v>
      </c>
      <c r="N329" s="20">
        <v>30299</v>
      </c>
      <c r="O329" s="20" t="s">
        <v>31</v>
      </c>
    </row>
    <row r="330" spans="1:15" s="1" customFormat="1" ht="32.1" customHeight="1">
      <c r="A330" s="34"/>
      <c r="B330" s="34"/>
      <c r="C330" s="34"/>
      <c r="D330" s="14" t="s">
        <v>990</v>
      </c>
      <c r="E330" s="19">
        <v>5</v>
      </c>
      <c r="F330" s="20">
        <v>1</v>
      </c>
      <c r="G330" s="21" t="s">
        <v>26</v>
      </c>
      <c r="H330" s="21" t="s">
        <v>991</v>
      </c>
      <c r="I330" s="19" t="s">
        <v>992</v>
      </c>
      <c r="J330" s="20">
        <v>2060203</v>
      </c>
      <c r="K330" s="20" t="s">
        <v>29</v>
      </c>
      <c r="L330" s="20">
        <v>50502</v>
      </c>
      <c r="M330" s="20" t="s">
        <v>30</v>
      </c>
      <c r="N330" s="20">
        <v>30299</v>
      </c>
      <c r="O330" s="20" t="s">
        <v>31</v>
      </c>
    </row>
    <row r="331" spans="1:15" s="1" customFormat="1" ht="32.1" customHeight="1">
      <c r="A331" s="34"/>
      <c r="B331" s="34"/>
      <c r="C331" s="34"/>
      <c r="D331" s="14" t="s">
        <v>993</v>
      </c>
      <c r="E331" s="19">
        <v>5</v>
      </c>
      <c r="F331" s="20">
        <v>1</v>
      </c>
      <c r="G331" s="21" t="s">
        <v>26</v>
      </c>
      <c r="H331" s="21" t="s">
        <v>994</v>
      </c>
      <c r="I331" s="19" t="s">
        <v>995</v>
      </c>
      <c r="J331" s="20">
        <v>2060203</v>
      </c>
      <c r="K331" s="20" t="s">
        <v>29</v>
      </c>
      <c r="L331" s="20">
        <v>50502</v>
      </c>
      <c r="M331" s="20" t="s">
        <v>30</v>
      </c>
      <c r="N331" s="20">
        <v>30299</v>
      </c>
      <c r="O331" s="20" t="s">
        <v>31</v>
      </c>
    </row>
    <row r="332" spans="1:15" s="1" customFormat="1" ht="32.1" customHeight="1">
      <c r="A332" s="34"/>
      <c r="B332" s="34"/>
      <c r="C332" s="34"/>
      <c r="D332" s="14" t="s">
        <v>996</v>
      </c>
      <c r="E332" s="19">
        <v>5</v>
      </c>
      <c r="F332" s="20">
        <v>1</v>
      </c>
      <c r="G332" s="21" t="s">
        <v>26</v>
      </c>
      <c r="H332" s="21" t="s">
        <v>997</v>
      </c>
      <c r="I332" s="19" t="s">
        <v>998</v>
      </c>
      <c r="J332" s="20">
        <v>2060203</v>
      </c>
      <c r="K332" s="20" t="s">
        <v>29</v>
      </c>
      <c r="L332" s="20">
        <v>50502</v>
      </c>
      <c r="M332" s="20" t="s">
        <v>30</v>
      </c>
      <c r="N332" s="20">
        <v>30299</v>
      </c>
      <c r="O332" s="20" t="s">
        <v>31</v>
      </c>
    </row>
    <row r="333" spans="1:15" s="1" customFormat="1" ht="32.1" customHeight="1">
      <c r="A333" s="34"/>
      <c r="B333" s="34"/>
      <c r="C333" s="34"/>
      <c r="D333" s="14" t="s">
        <v>999</v>
      </c>
      <c r="E333" s="19">
        <v>5</v>
      </c>
      <c r="F333" s="20">
        <v>1</v>
      </c>
      <c r="G333" s="21" t="s">
        <v>26</v>
      </c>
      <c r="H333" s="21" t="s">
        <v>1000</v>
      </c>
      <c r="I333" s="19" t="s">
        <v>1001</v>
      </c>
      <c r="J333" s="20">
        <v>2060203</v>
      </c>
      <c r="K333" s="20" t="s">
        <v>29</v>
      </c>
      <c r="L333" s="20">
        <v>50502</v>
      </c>
      <c r="M333" s="20" t="s">
        <v>30</v>
      </c>
      <c r="N333" s="20">
        <v>30299</v>
      </c>
      <c r="O333" s="20" t="s">
        <v>31</v>
      </c>
    </row>
    <row r="334" spans="1:15" s="1" customFormat="1" ht="32.1" customHeight="1">
      <c r="A334" s="34"/>
      <c r="B334" s="34"/>
      <c r="C334" s="34"/>
      <c r="D334" s="14" t="s">
        <v>1002</v>
      </c>
      <c r="E334" s="19">
        <v>5</v>
      </c>
      <c r="F334" s="20">
        <v>1</v>
      </c>
      <c r="G334" s="21" t="s">
        <v>26</v>
      </c>
      <c r="H334" s="21" t="s">
        <v>1003</v>
      </c>
      <c r="I334" s="19" t="s">
        <v>1004</v>
      </c>
      <c r="J334" s="20">
        <v>2060203</v>
      </c>
      <c r="K334" s="20" t="s">
        <v>29</v>
      </c>
      <c r="L334" s="20">
        <v>50502</v>
      </c>
      <c r="M334" s="20" t="s">
        <v>30</v>
      </c>
      <c r="N334" s="20">
        <v>30299</v>
      </c>
      <c r="O334" s="20" t="s">
        <v>31</v>
      </c>
    </row>
    <row r="335" spans="1:15" s="1" customFormat="1" ht="32.1" customHeight="1">
      <c r="A335" s="34"/>
      <c r="B335" s="34"/>
      <c r="C335" s="34"/>
      <c r="D335" s="14" t="s">
        <v>1005</v>
      </c>
      <c r="E335" s="19">
        <v>5</v>
      </c>
      <c r="F335" s="20">
        <v>1</v>
      </c>
      <c r="G335" s="21" t="s">
        <v>26</v>
      </c>
      <c r="H335" s="21" t="s">
        <v>1006</v>
      </c>
      <c r="I335" s="19" t="s">
        <v>1007</v>
      </c>
      <c r="J335" s="20">
        <v>2060203</v>
      </c>
      <c r="K335" s="20" t="s">
        <v>29</v>
      </c>
      <c r="L335" s="20">
        <v>50502</v>
      </c>
      <c r="M335" s="20" t="s">
        <v>30</v>
      </c>
      <c r="N335" s="20">
        <v>30299</v>
      </c>
      <c r="O335" s="20" t="s">
        <v>31</v>
      </c>
    </row>
    <row r="336" spans="1:15" s="1" customFormat="1" ht="32.1" customHeight="1">
      <c r="A336" s="34"/>
      <c r="B336" s="34"/>
      <c r="C336" s="34"/>
      <c r="D336" s="14" t="s">
        <v>1008</v>
      </c>
      <c r="E336" s="19">
        <v>5</v>
      </c>
      <c r="F336" s="20">
        <v>1</v>
      </c>
      <c r="G336" s="21" t="s">
        <v>26</v>
      </c>
      <c r="H336" s="21" t="s">
        <v>1009</v>
      </c>
      <c r="I336" s="19" t="s">
        <v>1010</v>
      </c>
      <c r="J336" s="20">
        <v>2060203</v>
      </c>
      <c r="K336" s="20" t="s">
        <v>29</v>
      </c>
      <c r="L336" s="20">
        <v>50502</v>
      </c>
      <c r="M336" s="20" t="s">
        <v>30</v>
      </c>
      <c r="N336" s="20">
        <v>30299</v>
      </c>
      <c r="O336" s="20" t="s">
        <v>31</v>
      </c>
    </row>
    <row r="337" spans="1:15" s="1" customFormat="1" ht="32.1" customHeight="1">
      <c r="A337" s="34"/>
      <c r="B337" s="34"/>
      <c r="C337" s="34"/>
      <c r="D337" s="14" t="s">
        <v>1011</v>
      </c>
      <c r="E337" s="19">
        <v>5</v>
      </c>
      <c r="F337" s="20">
        <v>1</v>
      </c>
      <c r="G337" s="21" t="s">
        <v>26</v>
      </c>
      <c r="H337" s="21" t="s">
        <v>1012</v>
      </c>
      <c r="I337" s="19" t="s">
        <v>1013</v>
      </c>
      <c r="J337" s="20">
        <v>2060203</v>
      </c>
      <c r="K337" s="20" t="s">
        <v>29</v>
      </c>
      <c r="L337" s="20">
        <v>50502</v>
      </c>
      <c r="M337" s="20" t="s">
        <v>30</v>
      </c>
      <c r="N337" s="20">
        <v>30299</v>
      </c>
      <c r="O337" s="20" t="s">
        <v>31</v>
      </c>
    </row>
    <row r="338" spans="1:15" s="1" customFormat="1" ht="32.1" customHeight="1">
      <c r="A338" s="34"/>
      <c r="B338" s="34"/>
      <c r="C338" s="34"/>
      <c r="D338" s="14" t="s">
        <v>1014</v>
      </c>
      <c r="E338" s="19">
        <v>5</v>
      </c>
      <c r="F338" s="20">
        <v>1</v>
      </c>
      <c r="G338" s="21" t="s">
        <v>26</v>
      </c>
      <c r="H338" s="21" t="s">
        <v>1015</v>
      </c>
      <c r="I338" s="19" t="s">
        <v>1016</v>
      </c>
      <c r="J338" s="20">
        <v>2060203</v>
      </c>
      <c r="K338" s="20" t="s">
        <v>29</v>
      </c>
      <c r="L338" s="20">
        <v>50502</v>
      </c>
      <c r="M338" s="20" t="s">
        <v>30</v>
      </c>
      <c r="N338" s="20">
        <v>30299</v>
      </c>
      <c r="O338" s="20" t="s">
        <v>31</v>
      </c>
    </row>
    <row r="339" spans="1:15" s="1" customFormat="1" ht="32.1" customHeight="1">
      <c r="A339" s="34"/>
      <c r="B339" s="34"/>
      <c r="C339" s="34"/>
      <c r="D339" s="14" t="s">
        <v>1017</v>
      </c>
      <c r="E339" s="19">
        <v>5</v>
      </c>
      <c r="F339" s="20">
        <v>1</v>
      </c>
      <c r="G339" s="21" t="s">
        <v>26</v>
      </c>
      <c r="H339" s="21" t="s">
        <v>1018</v>
      </c>
      <c r="I339" s="19" t="s">
        <v>1019</v>
      </c>
      <c r="J339" s="20">
        <v>2060203</v>
      </c>
      <c r="K339" s="20" t="s">
        <v>29</v>
      </c>
      <c r="L339" s="20">
        <v>50502</v>
      </c>
      <c r="M339" s="20" t="s">
        <v>30</v>
      </c>
      <c r="N339" s="20">
        <v>30299</v>
      </c>
      <c r="O339" s="20" t="s">
        <v>31</v>
      </c>
    </row>
    <row r="340" spans="1:15" s="1" customFormat="1" ht="32.1" customHeight="1">
      <c r="A340" s="34"/>
      <c r="B340" s="34"/>
      <c r="C340" s="34"/>
      <c r="D340" s="14" t="s">
        <v>1020</v>
      </c>
      <c r="E340" s="19">
        <v>5</v>
      </c>
      <c r="F340" s="20">
        <v>1</v>
      </c>
      <c r="G340" s="21" t="s">
        <v>26</v>
      </c>
      <c r="H340" s="21" t="s">
        <v>1021</v>
      </c>
      <c r="I340" s="19" t="s">
        <v>1022</v>
      </c>
      <c r="J340" s="20">
        <v>2060203</v>
      </c>
      <c r="K340" s="20" t="s">
        <v>29</v>
      </c>
      <c r="L340" s="20">
        <v>50502</v>
      </c>
      <c r="M340" s="20" t="s">
        <v>30</v>
      </c>
      <c r="N340" s="20">
        <v>30299</v>
      </c>
      <c r="O340" s="20" t="s">
        <v>31</v>
      </c>
    </row>
    <row r="341" spans="1:15" s="1" customFormat="1" ht="32.1" customHeight="1">
      <c r="A341" s="34"/>
      <c r="B341" s="34"/>
      <c r="C341" s="34"/>
      <c r="D341" s="14" t="s">
        <v>1023</v>
      </c>
      <c r="E341" s="19">
        <v>5</v>
      </c>
      <c r="F341" s="20">
        <v>1</v>
      </c>
      <c r="G341" s="21" t="s">
        <v>26</v>
      </c>
      <c r="H341" s="21" t="s">
        <v>1024</v>
      </c>
      <c r="I341" s="19" t="s">
        <v>1025</v>
      </c>
      <c r="J341" s="20">
        <v>2060203</v>
      </c>
      <c r="K341" s="20" t="s">
        <v>29</v>
      </c>
      <c r="L341" s="20">
        <v>50502</v>
      </c>
      <c r="M341" s="20" t="s">
        <v>30</v>
      </c>
      <c r="N341" s="20">
        <v>30299</v>
      </c>
      <c r="O341" s="20" t="s">
        <v>31</v>
      </c>
    </row>
    <row r="342" spans="1:15" s="1" customFormat="1" ht="32.1" customHeight="1">
      <c r="A342" s="34"/>
      <c r="B342" s="34"/>
      <c r="C342" s="34"/>
      <c r="D342" s="14" t="s">
        <v>1026</v>
      </c>
      <c r="E342" s="19">
        <v>5</v>
      </c>
      <c r="F342" s="20">
        <v>1</v>
      </c>
      <c r="G342" s="21" t="s">
        <v>26</v>
      </c>
      <c r="H342" s="21" t="s">
        <v>1027</v>
      </c>
      <c r="I342" s="19" t="s">
        <v>1028</v>
      </c>
      <c r="J342" s="20">
        <v>2060203</v>
      </c>
      <c r="K342" s="20" t="s">
        <v>29</v>
      </c>
      <c r="L342" s="20">
        <v>50502</v>
      </c>
      <c r="M342" s="20" t="s">
        <v>30</v>
      </c>
      <c r="N342" s="20">
        <v>30299</v>
      </c>
      <c r="O342" s="20" t="s">
        <v>31</v>
      </c>
    </row>
    <row r="343" spans="1:15" s="1" customFormat="1" ht="32.1" customHeight="1">
      <c r="A343" s="34" t="s">
        <v>19</v>
      </c>
      <c r="B343" s="34" t="s">
        <v>21</v>
      </c>
      <c r="C343" s="34" t="s">
        <v>937</v>
      </c>
      <c r="D343" s="14" t="s">
        <v>1029</v>
      </c>
      <c r="E343" s="19">
        <v>5</v>
      </c>
      <c r="F343" s="20">
        <v>1</v>
      </c>
      <c r="G343" s="21" t="s">
        <v>26</v>
      </c>
      <c r="H343" s="21" t="s">
        <v>1030</v>
      </c>
      <c r="I343" s="19" t="s">
        <v>1031</v>
      </c>
      <c r="J343" s="20">
        <v>2060203</v>
      </c>
      <c r="K343" s="20" t="s">
        <v>29</v>
      </c>
      <c r="L343" s="20">
        <v>50502</v>
      </c>
      <c r="M343" s="20" t="s">
        <v>30</v>
      </c>
      <c r="N343" s="20">
        <v>30299</v>
      </c>
      <c r="O343" s="20" t="s">
        <v>31</v>
      </c>
    </row>
    <row r="344" spans="1:15" s="1" customFormat="1" ht="32.1" customHeight="1">
      <c r="A344" s="34"/>
      <c r="B344" s="34"/>
      <c r="C344" s="34"/>
      <c r="D344" s="14" t="s">
        <v>1032</v>
      </c>
      <c r="E344" s="19">
        <v>5</v>
      </c>
      <c r="F344" s="20">
        <v>1</v>
      </c>
      <c r="G344" s="21" t="s">
        <v>26</v>
      </c>
      <c r="H344" s="21" t="s">
        <v>1033</v>
      </c>
      <c r="I344" s="19" t="s">
        <v>1034</v>
      </c>
      <c r="J344" s="20">
        <v>2060203</v>
      </c>
      <c r="K344" s="20" t="s">
        <v>29</v>
      </c>
      <c r="L344" s="20">
        <v>50502</v>
      </c>
      <c r="M344" s="20" t="s">
        <v>30</v>
      </c>
      <c r="N344" s="20">
        <v>30299</v>
      </c>
      <c r="O344" s="20" t="s">
        <v>31</v>
      </c>
    </row>
    <row r="345" spans="1:15" s="1" customFormat="1" ht="32.1" customHeight="1">
      <c r="A345" s="34"/>
      <c r="B345" s="34"/>
      <c r="C345" s="34"/>
      <c r="D345" s="14" t="s">
        <v>1035</v>
      </c>
      <c r="E345" s="19">
        <v>5</v>
      </c>
      <c r="F345" s="20">
        <v>1</v>
      </c>
      <c r="G345" s="21" t="s">
        <v>26</v>
      </c>
      <c r="H345" s="21" t="s">
        <v>1036</v>
      </c>
      <c r="I345" s="19" t="s">
        <v>1037</v>
      </c>
      <c r="J345" s="20">
        <v>2060203</v>
      </c>
      <c r="K345" s="20" t="s">
        <v>29</v>
      </c>
      <c r="L345" s="20">
        <v>50502</v>
      </c>
      <c r="M345" s="20" t="s">
        <v>30</v>
      </c>
      <c r="N345" s="20">
        <v>30299</v>
      </c>
      <c r="O345" s="20" t="s">
        <v>31</v>
      </c>
    </row>
    <row r="346" spans="1:15" s="1" customFormat="1" ht="32.1" customHeight="1">
      <c r="A346" s="34"/>
      <c r="B346" s="34"/>
      <c r="C346" s="34"/>
      <c r="D346" s="14" t="s">
        <v>1038</v>
      </c>
      <c r="E346" s="19">
        <v>5</v>
      </c>
      <c r="F346" s="20">
        <v>1</v>
      </c>
      <c r="G346" s="21" t="s">
        <v>26</v>
      </c>
      <c r="H346" s="21" t="s">
        <v>1039</v>
      </c>
      <c r="I346" s="19" t="s">
        <v>1040</v>
      </c>
      <c r="J346" s="20">
        <v>2060203</v>
      </c>
      <c r="K346" s="20" t="s">
        <v>29</v>
      </c>
      <c r="L346" s="20">
        <v>50502</v>
      </c>
      <c r="M346" s="20" t="s">
        <v>30</v>
      </c>
      <c r="N346" s="20">
        <v>30299</v>
      </c>
      <c r="O346" s="20" t="s">
        <v>31</v>
      </c>
    </row>
    <row r="347" spans="1:15" s="1" customFormat="1" ht="32.1" customHeight="1">
      <c r="A347" s="34"/>
      <c r="B347" s="34"/>
      <c r="C347" s="34"/>
      <c r="D347" s="14" t="s">
        <v>1041</v>
      </c>
      <c r="E347" s="19">
        <v>5</v>
      </c>
      <c r="F347" s="20">
        <v>1</v>
      </c>
      <c r="G347" s="21" t="s">
        <v>26</v>
      </c>
      <c r="H347" s="21" t="s">
        <v>1042</v>
      </c>
      <c r="I347" s="19" t="s">
        <v>1043</v>
      </c>
      <c r="J347" s="20">
        <v>2060203</v>
      </c>
      <c r="K347" s="20" t="s">
        <v>29</v>
      </c>
      <c r="L347" s="20">
        <v>50502</v>
      </c>
      <c r="M347" s="20" t="s">
        <v>30</v>
      </c>
      <c r="N347" s="20">
        <v>30299</v>
      </c>
      <c r="O347" s="20" t="s">
        <v>31</v>
      </c>
    </row>
    <row r="348" spans="1:15" s="1" customFormat="1" ht="32.1" customHeight="1">
      <c r="A348" s="34"/>
      <c r="B348" s="34"/>
      <c r="C348" s="34"/>
      <c r="D348" s="14" t="s">
        <v>1044</v>
      </c>
      <c r="E348" s="19">
        <v>5</v>
      </c>
      <c r="F348" s="20">
        <v>1</v>
      </c>
      <c r="G348" s="21" t="s">
        <v>26</v>
      </c>
      <c r="H348" s="21" t="s">
        <v>1045</v>
      </c>
      <c r="I348" s="19" t="s">
        <v>1046</v>
      </c>
      <c r="J348" s="20">
        <v>2060203</v>
      </c>
      <c r="K348" s="20" t="s">
        <v>29</v>
      </c>
      <c r="L348" s="20">
        <v>50502</v>
      </c>
      <c r="M348" s="20" t="s">
        <v>30</v>
      </c>
      <c r="N348" s="20">
        <v>30299</v>
      </c>
      <c r="O348" s="20" t="s">
        <v>31</v>
      </c>
    </row>
    <row r="349" spans="1:15" s="1" customFormat="1" ht="32.1" customHeight="1">
      <c r="A349" s="34"/>
      <c r="B349" s="34"/>
      <c r="C349" s="34"/>
      <c r="D349" s="14" t="s">
        <v>1047</v>
      </c>
      <c r="E349" s="19">
        <v>5</v>
      </c>
      <c r="F349" s="20">
        <v>1</v>
      </c>
      <c r="G349" s="21" t="s">
        <v>26</v>
      </c>
      <c r="H349" s="21" t="s">
        <v>1048</v>
      </c>
      <c r="I349" s="19" t="s">
        <v>1049</v>
      </c>
      <c r="J349" s="20">
        <v>2060203</v>
      </c>
      <c r="K349" s="20" t="s">
        <v>29</v>
      </c>
      <c r="L349" s="20">
        <v>50502</v>
      </c>
      <c r="M349" s="20" t="s">
        <v>30</v>
      </c>
      <c r="N349" s="20">
        <v>30299</v>
      </c>
      <c r="O349" s="20" t="s">
        <v>31</v>
      </c>
    </row>
    <row r="350" spans="1:15" s="1" customFormat="1" ht="32.1" customHeight="1">
      <c r="A350" s="34"/>
      <c r="B350" s="34"/>
      <c r="C350" s="34"/>
      <c r="D350" s="14" t="s">
        <v>1050</v>
      </c>
      <c r="E350" s="19">
        <v>5</v>
      </c>
      <c r="F350" s="20">
        <v>1</v>
      </c>
      <c r="G350" s="21" t="s">
        <v>26</v>
      </c>
      <c r="H350" s="21" t="s">
        <v>1051</v>
      </c>
      <c r="I350" s="19" t="s">
        <v>1052</v>
      </c>
      <c r="J350" s="20">
        <v>2060203</v>
      </c>
      <c r="K350" s="20" t="s">
        <v>29</v>
      </c>
      <c r="L350" s="20">
        <v>50502</v>
      </c>
      <c r="M350" s="20" t="s">
        <v>30</v>
      </c>
      <c r="N350" s="20">
        <v>30299</v>
      </c>
      <c r="O350" s="20" t="s">
        <v>31</v>
      </c>
    </row>
    <row r="351" spans="1:15" s="1" customFormat="1" ht="32.1" customHeight="1">
      <c r="A351" s="34"/>
      <c r="B351" s="34"/>
      <c r="C351" s="34"/>
      <c r="D351" s="14" t="s">
        <v>1053</v>
      </c>
      <c r="E351" s="19">
        <v>5</v>
      </c>
      <c r="F351" s="20">
        <v>1</v>
      </c>
      <c r="G351" s="21" t="s">
        <v>26</v>
      </c>
      <c r="H351" s="21" t="s">
        <v>1054</v>
      </c>
      <c r="I351" s="19" t="s">
        <v>1055</v>
      </c>
      <c r="J351" s="20">
        <v>2060203</v>
      </c>
      <c r="K351" s="20" t="s">
        <v>29</v>
      </c>
      <c r="L351" s="20">
        <v>50502</v>
      </c>
      <c r="M351" s="20" t="s">
        <v>30</v>
      </c>
      <c r="N351" s="20">
        <v>30299</v>
      </c>
      <c r="O351" s="20" t="s">
        <v>31</v>
      </c>
    </row>
    <row r="352" spans="1:15" s="1" customFormat="1" ht="32.1" customHeight="1">
      <c r="A352" s="34"/>
      <c r="B352" s="34"/>
      <c r="C352" s="34"/>
      <c r="D352" s="14" t="s">
        <v>1056</v>
      </c>
      <c r="E352" s="19">
        <v>5</v>
      </c>
      <c r="F352" s="20">
        <v>1</v>
      </c>
      <c r="G352" s="21" t="s">
        <v>26</v>
      </c>
      <c r="H352" s="21" t="s">
        <v>1057</v>
      </c>
      <c r="I352" s="19" t="s">
        <v>1058</v>
      </c>
      <c r="J352" s="20">
        <v>2060203</v>
      </c>
      <c r="K352" s="20" t="s">
        <v>29</v>
      </c>
      <c r="L352" s="20">
        <v>50502</v>
      </c>
      <c r="M352" s="20" t="s">
        <v>30</v>
      </c>
      <c r="N352" s="20">
        <v>30299</v>
      </c>
      <c r="O352" s="20" t="s">
        <v>31</v>
      </c>
    </row>
    <row r="353" spans="1:15" s="1" customFormat="1" ht="32.1" customHeight="1">
      <c r="A353" s="34"/>
      <c r="B353" s="34"/>
      <c r="C353" s="34"/>
      <c r="D353" s="14" t="s">
        <v>1059</v>
      </c>
      <c r="E353" s="19">
        <v>5</v>
      </c>
      <c r="F353" s="20">
        <v>1</v>
      </c>
      <c r="G353" s="21" t="s">
        <v>26</v>
      </c>
      <c r="H353" s="21" t="s">
        <v>1060</v>
      </c>
      <c r="I353" s="19" t="s">
        <v>1061</v>
      </c>
      <c r="J353" s="20">
        <v>2060203</v>
      </c>
      <c r="K353" s="20" t="s">
        <v>29</v>
      </c>
      <c r="L353" s="20">
        <v>50502</v>
      </c>
      <c r="M353" s="20" t="s">
        <v>30</v>
      </c>
      <c r="N353" s="20">
        <v>30299</v>
      </c>
      <c r="O353" s="20" t="s">
        <v>31</v>
      </c>
    </row>
    <row r="354" spans="1:15" s="1" customFormat="1" ht="32.1" customHeight="1">
      <c r="A354" s="34"/>
      <c r="B354" s="34"/>
      <c r="C354" s="34"/>
      <c r="D354" s="14" t="s">
        <v>1062</v>
      </c>
      <c r="E354" s="19">
        <v>5</v>
      </c>
      <c r="F354" s="20">
        <v>1</v>
      </c>
      <c r="G354" s="21" t="s">
        <v>26</v>
      </c>
      <c r="H354" s="21" t="s">
        <v>1063</v>
      </c>
      <c r="I354" s="19" t="s">
        <v>1064</v>
      </c>
      <c r="J354" s="20">
        <v>2060203</v>
      </c>
      <c r="K354" s="20" t="s">
        <v>29</v>
      </c>
      <c r="L354" s="20">
        <v>50502</v>
      </c>
      <c r="M354" s="20" t="s">
        <v>30</v>
      </c>
      <c r="N354" s="20">
        <v>30299</v>
      </c>
      <c r="O354" s="20" t="s">
        <v>31</v>
      </c>
    </row>
    <row r="355" spans="1:15" s="1" customFormat="1" ht="32.1" customHeight="1">
      <c r="A355" s="34"/>
      <c r="B355" s="34"/>
      <c r="C355" s="34"/>
      <c r="D355" s="14" t="s">
        <v>1065</v>
      </c>
      <c r="E355" s="19">
        <v>5</v>
      </c>
      <c r="F355" s="20">
        <v>1</v>
      </c>
      <c r="G355" s="21" t="s">
        <v>26</v>
      </c>
      <c r="H355" s="21" t="s">
        <v>1066</v>
      </c>
      <c r="I355" s="19" t="s">
        <v>1067</v>
      </c>
      <c r="J355" s="20">
        <v>2060203</v>
      </c>
      <c r="K355" s="20" t="s">
        <v>29</v>
      </c>
      <c r="L355" s="20">
        <v>50502</v>
      </c>
      <c r="M355" s="20" t="s">
        <v>30</v>
      </c>
      <c r="N355" s="20">
        <v>30299</v>
      </c>
      <c r="O355" s="20" t="s">
        <v>31</v>
      </c>
    </row>
    <row r="356" spans="1:15" s="1" customFormat="1" ht="32.1" customHeight="1">
      <c r="A356" s="34"/>
      <c r="B356" s="34"/>
      <c r="C356" s="34"/>
      <c r="D356" s="14" t="s">
        <v>1068</v>
      </c>
      <c r="E356" s="19">
        <v>5</v>
      </c>
      <c r="F356" s="20">
        <v>1</v>
      </c>
      <c r="G356" s="21" t="s">
        <v>26</v>
      </c>
      <c r="H356" s="21" t="s">
        <v>1069</v>
      </c>
      <c r="I356" s="19" t="s">
        <v>1070</v>
      </c>
      <c r="J356" s="20">
        <v>2060203</v>
      </c>
      <c r="K356" s="20" t="s">
        <v>29</v>
      </c>
      <c r="L356" s="20">
        <v>50502</v>
      </c>
      <c r="M356" s="20" t="s">
        <v>30</v>
      </c>
      <c r="N356" s="20">
        <v>30299</v>
      </c>
      <c r="O356" s="20" t="s">
        <v>31</v>
      </c>
    </row>
    <row r="357" spans="1:15" s="1" customFormat="1" ht="32.1" customHeight="1">
      <c r="A357" s="34"/>
      <c r="B357" s="34"/>
      <c r="C357" s="34"/>
      <c r="D357" s="14" t="s">
        <v>1071</v>
      </c>
      <c r="E357" s="19">
        <v>5</v>
      </c>
      <c r="F357" s="20">
        <v>1</v>
      </c>
      <c r="G357" s="21" t="s">
        <v>26</v>
      </c>
      <c r="H357" s="21" t="s">
        <v>1072</v>
      </c>
      <c r="I357" s="19" t="s">
        <v>1073</v>
      </c>
      <c r="J357" s="20">
        <v>2060203</v>
      </c>
      <c r="K357" s="20" t="s">
        <v>29</v>
      </c>
      <c r="L357" s="20">
        <v>50502</v>
      </c>
      <c r="M357" s="20" t="s">
        <v>30</v>
      </c>
      <c r="N357" s="20">
        <v>30299</v>
      </c>
      <c r="O357" s="20" t="s">
        <v>31</v>
      </c>
    </row>
    <row r="358" spans="1:15" s="1" customFormat="1" ht="32.1" customHeight="1">
      <c r="A358" s="34"/>
      <c r="B358" s="34"/>
      <c r="C358" s="34"/>
      <c r="D358" s="14" t="s">
        <v>1074</v>
      </c>
      <c r="E358" s="19">
        <v>5</v>
      </c>
      <c r="F358" s="20">
        <v>1</v>
      </c>
      <c r="G358" s="21" t="s">
        <v>26</v>
      </c>
      <c r="H358" s="21" t="s">
        <v>1075</v>
      </c>
      <c r="I358" s="19" t="s">
        <v>1076</v>
      </c>
      <c r="J358" s="20">
        <v>2060203</v>
      </c>
      <c r="K358" s="20" t="s">
        <v>29</v>
      </c>
      <c r="L358" s="20">
        <v>50502</v>
      </c>
      <c r="M358" s="20" t="s">
        <v>30</v>
      </c>
      <c r="N358" s="20">
        <v>30299</v>
      </c>
      <c r="O358" s="20" t="s">
        <v>31</v>
      </c>
    </row>
    <row r="359" spans="1:15" s="1" customFormat="1" ht="32.1" customHeight="1">
      <c r="A359" s="34"/>
      <c r="B359" s="34"/>
      <c r="C359" s="34"/>
      <c r="D359" s="14" t="s">
        <v>1077</v>
      </c>
      <c r="E359" s="19">
        <v>5</v>
      </c>
      <c r="F359" s="20">
        <v>1</v>
      </c>
      <c r="G359" s="21" t="s">
        <v>26</v>
      </c>
      <c r="H359" s="21" t="s">
        <v>1078</v>
      </c>
      <c r="I359" s="19" t="s">
        <v>1079</v>
      </c>
      <c r="J359" s="20">
        <v>2060203</v>
      </c>
      <c r="K359" s="20" t="s">
        <v>29</v>
      </c>
      <c r="L359" s="20">
        <v>50502</v>
      </c>
      <c r="M359" s="20" t="s">
        <v>30</v>
      </c>
      <c r="N359" s="20">
        <v>30299</v>
      </c>
      <c r="O359" s="20" t="s">
        <v>31</v>
      </c>
    </row>
    <row r="360" spans="1:15" s="1" customFormat="1" ht="32.1" customHeight="1">
      <c r="A360" s="34"/>
      <c r="B360" s="34"/>
      <c r="C360" s="34"/>
      <c r="D360" s="14" t="s">
        <v>1080</v>
      </c>
      <c r="E360" s="19">
        <v>5</v>
      </c>
      <c r="F360" s="20">
        <v>1</v>
      </c>
      <c r="G360" s="21" t="s">
        <v>26</v>
      </c>
      <c r="H360" s="21" t="s">
        <v>1081</v>
      </c>
      <c r="I360" s="19" t="s">
        <v>1082</v>
      </c>
      <c r="J360" s="20">
        <v>2060203</v>
      </c>
      <c r="K360" s="20" t="s">
        <v>29</v>
      </c>
      <c r="L360" s="20">
        <v>50502</v>
      </c>
      <c r="M360" s="20" t="s">
        <v>30</v>
      </c>
      <c r="N360" s="20">
        <v>30299</v>
      </c>
      <c r="O360" s="20" t="s">
        <v>31</v>
      </c>
    </row>
    <row r="361" spans="1:15" s="1" customFormat="1" ht="32.1" customHeight="1">
      <c r="A361" s="34"/>
      <c r="B361" s="34"/>
      <c r="C361" s="34"/>
      <c r="D361" s="14" t="s">
        <v>1083</v>
      </c>
      <c r="E361" s="19">
        <v>5</v>
      </c>
      <c r="F361" s="20">
        <v>1</v>
      </c>
      <c r="G361" s="21" t="s">
        <v>26</v>
      </c>
      <c r="H361" s="21" t="s">
        <v>1084</v>
      </c>
      <c r="I361" s="19" t="s">
        <v>1085</v>
      </c>
      <c r="J361" s="20">
        <v>2060203</v>
      </c>
      <c r="K361" s="20" t="s">
        <v>29</v>
      </c>
      <c r="L361" s="20">
        <v>50502</v>
      </c>
      <c r="M361" s="20" t="s">
        <v>30</v>
      </c>
      <c r="N361" s="20">
        <v>30299</v>
      </c>
      <c r="O361" s="20" t="s">
        <v>31</v>
      </c>
    </row>
    <row r="362" spans="1:15" s="1" customFormat="1" ht="32.1" customHeight="1">
      <c r="A362" s="34"/>
      <c r="B362" s="34"/>
      <c r="C362" s="34"/>
      <c r="D362" s="14" t="s">
        <v>1086</v>
      </c>
      <c r="E362" s="19">
        <v>5</v>
      </c>
      <c r="F362" s="20">
        <v>1</v>
      </c>
      <c r="G362" s="21" t="s">
        <v>26</v>
      </c>
      <c r="H362" s="21" t="s">
        <v>1087</v>
      </c>
      <c r="I362" s="19" t="s">
        <v>1088</v>
      </c>
      <c r="J362" s="20">
        <v>2060203</v>
      </c>
      <c r="K362" s="20" t="s">
        <v>29</v>
      </c>
      <c r="L362" s="20">
        <v>50502</v>
      </c>
      <c r="M362" s="20" t="s">
        <v>30</v>
      </c>
      <c r="N362" s="20">
        <v>30299</v>
      </c>
      <c r="O362" s="20" t="s">
        <v>31</v>
      </c>
    </row>
    <row r="363" spans="1:15" s="1" customFormat="1" ht="32.1" customHeight="1">
      <c r="A363" s="34" t="s">
        <v>19</v>
      </c>
      <c r="B363" s="34" t="s">
        <v>21</v>
      </c>
      <c r="C363" s="34" t="s">
        <v>937</v>
      </c>
      <c r="D363" s="14" t="s">
        <v>1089</v>
      </c>
      <c r="E363" s="19">
        <v>5</v>
      </c>
      <c r="F363" s="20">
        <v>1</v>
      </c>
      <c r="G363" s="21" t="s">
        <v>26</v>
      </c>
      <c r="H363" s="21" t="s">
        <v>1090</v>
      </c>
      <c r="I363" s="19" t="s">
        <v>1091</v>
      </c>
      <c r="J363" s="20">
        <v>2060203</v>
      </c>
      <c r="K363" s="20" t="s">
        <v>29</v>
      </c>
      <c r="L363" s="20">
        <v>50502</v>
      </c>
      <c r="M363" s="20" t="s">
        <v>30</v>
      </c>
      <c r="N363" s="20">
        <v>30299</v>
      </c>
      <c r="O363" s="20" t="s">
        <v>31</v>
      </c>
    </row>
    <row r="364" spans="1:15" s="1" customFormat="1" ht="32.1" customHeight="1">
      <c r="A364" s="34"/>
      <c r="B364" s="34"/>
      <c r="C364" s="34"/>
      <c r="D364" s="14" t="s">
        <v>1092</v>
      </c>
      <c r="E364" s="19">
        <v>5</v>
      </c>
      <c r="F364" s="20">
        <v>1</v>
      </c>
      <c r="G364" s="21" t="s">
        <v>26</v>
      </c>
      <c r="H364" s="21" t="s">
        <v>1093</v>
      </c>
      <c r="I364" s="19" t="s">
        <v>1094</v>
      </c>
      <c r="J364" s="20">
        <v>2060203</v>
      </c>
      <c r="K364" s="20" t="s">
        <v>29</v>
      </c>
      <c r="L364" s="20">
        <v>50502</v>
      </c>
      <c r="M364" s="20" t="s">
        <v>30</v>
      </c>
      <c r="N364" s="20">
        <v>30299</v>
      </c>
      <c r="O364" s="20" t="s">
        <v>31</v>
      </c>
    </row>
    <row r="365" spans="1:15" s="1" customFormat="1" ht="32.1" customHeight="1">
      <c r="A365" s="34"/>
      <c r="B365" s="34"/>
      <c r="C365" s="34"/>
      <c r="D365" s="14" t="s">
        <v>1095</v>
      </c>
      <c r="E365" s="19">
        <v>5</v>
      </c>
      <c r="F365" s="20">
        <v>1</v>
      </c>
      <c r="G365" s="21" t="s">
        <v>26</v>
      </c>
      <c r="H365" s="21" t="s">
        <v>1096</v>
      </c>
      <c r="I365" s="19" t="s">
        <v>1097</v>
      </c>
      <c r="J365" s="20">
        <v>2060203</v>
      </c>
      <c r="K365" s="20" t="s">
        <v>29</v>
      </c>
      <c r="L365" s="20">
        <v>50502</v>
      </c>
      <c r="M365" s="20" t="s">
        <v>30</v>
      </c>
      <c r="N365" s="20">
        <v>30299</v>
      </c>
      <c r="O365" s="20" t="s">
        <v>31</v>
      </c>
    </row>
    <row r="366" spans="1:15" s="1" customFormat="1" ht="48.95" customHeight="1">
      <c r="A366" s="34"/>
      <c r="B366" s="34"/>
      <c r="C366" s="34"/>
      <c r="D366" s="14" t="s">
        <v>1098</v>
      </c>
      <c r="E366" s="19">
        <v>5</v>
      </c>
      <c r="F366" s="20">
        <v>1</v>
      </c>
      <c r="G366" s="21" t="s">
        <v>26</v>
      </c>
      <c r="H366" s="21" t="s">
        <v>1099</v>
      </c>
      <c r="I366" s="19" t="s">
        <v>1100</v>
      </c>
      <c r="J366" s="20">
        <v>2060203</v>
      </c>
      <c r="K366" s="20" t="s">
        <v>29</v>
      </c>
      <c r="L366" s="20">
        <v>50502</v>
      </c>
      <c r="M366" s="20" t="s">
        <v>30</v>
      </c>
      <c r="N366" s="20">
        <v>30299</v>
      </c>
      <c r="O366" s="20" t="s">
        <v>31</v>
      </c>
    </row>
    <row r="367" spans="1:15" s="1" customFormat="1" ht="32.1" customHeight="1">
      <c r="A367" s="34"/>
      <c r="B367" s="34"/>
      <c r="C367" s="34"/>
      <c r="D367" s="14" t="s">
        <v>1101</v>
      </c>
      <c r="E367" s="19">
        <v>5</v>
      </c>
      <c r="F367" s="20">
        <v>1</v>
      </c>
      <c r="G367" s="21" t="s">
        <v>26</v>
      </c>
      <c r="H367" s="21" t="s">
        <v>1102</v>
      </c>
      <c r="I367" s="19" t="s">
        <v>1103</v>
      </c>
      <c r="J367" s="20">
        <v>2060203</v>
      </c>
      <c r="K367" s="20" t="s">
        <v>29</v>
      </c>
      <c r="L367" s="20">
        <v>50502</v>
      </c>
      <c r="M367" s="20" t="s">
        <v>30</v>
      </c>
      <c r="N367" s="20">
        <v>30299</v>
      </c>
      <c r="O367" s="20" t="s">
        <v>31</v>
      </c>
    </row>
    <row r="368" spans="1:15" s="1" customFormat="1" ht="32.1" customHeight="1">
      <c r="A368" s="34"/>
      <c r="B368" s="34"/>
      <c r="C368" s="34"/>
      <c r="D368" s="14" t="s">
        <v>1104</v>
      </c>
      <c r="E368" s="19">
        <v>5</v>
      </c>
      <c r="F368" s="20">
        <v>1</v>
      </c>
      <c r="G368" s="21" t="s">
        <v>26</v>
      </c>
      <c r="H368" s="21" t="s">
        <v>1105</v>
      </c>
      <c r="I368" s="19" t="s">
        <v>1106</v>
      </c>
      <c r="J368" s="20">
        <v>2060203</v>
      </c>
      <c r="K368" s="20" t="s">
        <v>29</v>
      </c>
      <c r="L368" s="20">
        <v>50502</v>
      </c>
      <c r="M368" s="20" t="s">
        <v>30</v>
      </c>
      <c r="N368" s="20">
        <v>30299</v>
      </c>
      <c r="O368" s="20" t="s">
        <v>31</v>
      </c>
    </row>
    <row r="369" spans="1:15" s="1" customFormat="1" ht="32.1" customHeight="1">
      <c r="A369" s="34"/>
      <c r="B369" s="34"/>
      <c r="C369" s="34"/>
      <c r="D369" s="14" t="s">
        <v>1107</v>
      </c>
      <c r="E369" s="19">
        <v>5</v>
      </c>
      <c r="F369" s="20">
        <v>1</v>
      </c>
      <c r="G369" s="21" t="s">
        <v>26</v>
      </c>
      <c r="H369" s="21" t="s">
        <v>1108</v>
      </c>
      <c r="I369" s="19" t="s">
        <v>1109</v>
      </c>
      <c r="J369" s="20">
        <v>2060203</v>
      </c>
      <c r="K369" s="20" t="s">
        <v>29</v>
      </c>
      <c r="L369" s="20">
        <v>50502</v>
      </c>
      <c r="M369" s="20" t="s">
        <v>30</v>
      </c>
      <c r="N369" s="20">
        <v>30299</v>
      </c>
      <c r="O369" s="20" t="s">
        <v>31</v>
      </c>
    </row>
    <row r="370" spans="1:15" s="1" customFormat="1" ht="32.1" customHeight="1">
      <c r="A370" s="34"/>
      <c r="B370" s="34"/>
      <c r="C370" s="34"/>
      <c r="D370" s="14" t="s">
        <v>1110</v>
      </c>
      <c r="E370" s="19">
        <v>5</v>
      </c>
      <c r="F370" s="20">
        <v>1</v>
      </c>
      <c r="G370" s="21" t="s">
        <v>26</v>
      </c>
      <c r="H370" s="21" t="s">
        <v>1111</v>
      </c>
      <c r="I370" s="19" t="s">
        <v>1112</v>
      </c>
      <c r="J370" s="20">
        <v>2060203</v>
      </c>
      <c r="K370" s="20" t="s">
        <v>29</v>
      </c>
      <c r="L370" s="20">
        <v>50502</v>
      </c>
      <c r="M370" s="20" t="s">
        <v>30</v>
      </c>
      <c r="N370" s="20">
        <v>30299</v>
      </c>
      <c r="O370" s="20" t="s">
        <v>31</v>
      </c>
    </row>
    <row r="371" spans="1:15" s="1" customFormat="1" ht="32.1" customHeight="1">
      <c r="A371" s="34"/>
      <c r="B371" s="34"/>
      <c r="C371" s="34"/>
      <c r="D371" s="14" t="s">
        <v>1113</v>
      </c>
      <c r="E371" s="19">
        <v>5</v>
      </c>
      <c r="F371" s="20">
        <v>1</v>
      </c>
      <c r="G371" s="21" t="s">
        <v>26</v>
      </c>
      <c r="H371" s="21" t="s">
        <v>1114</v>
      </c>
      <c r="I371" s="19" t="s">
        <v>1115</v>
      </c>
      <c r="J371" s="20">
        <v>2060203</v>
      </c>
      <c r="K371" s="20" t="s">
        <v>29</v>
      </c>
      <c r="L371" s="20">
        <v>50502</v>
      </c>
      <c r="M371" s="20" t="s">
        <v>30</v>
      </c>
      <c r="N371" s="20">
        <v>30299</v>
      </c>
      <c r="O371" s="20" t="s">
        <v>31</v>
      </c>
    </row>
    <row r="372" spans="1:15" s="1" customFormat="1" ht="32.1" customHeight="1">
      <c r="A372" s="34"/>
      <c r="B372" s="34"/>
      <c r="C372" s="34"/>
      <c r="D372" s="14" t="s">
        <v>1116</v>
      </c>
      <c r="E372" s="19">
        <v>5</v>
      </c>
      <c r="F372" s="20">
        <v>1</v>
      </c>
      <c r="G372" s="21" t="s">
        <v>26</v>
      </c>
      <c r="H372" s="21" t="s">
        <v>1117</v>
      </c>
      <c r="I372" s="19" t="s">
        <v>1118</v>
      </c>
      <c r="J372" s="20">
        <v>2060203</v>
      </c>
      <c r="K372" s="20" t="s">
        <v>29</v>
      </c>
      <c r="L372" s="20">
        <v>50502</v>
      </c>
      <c r="M372" s="20" t="s">
        <v>30</v>
      </c>
      <c r="N372" s="20">
        <v>30299</v>
      </c>
      <c r="O372" s="20" t="s">
        <v>31</v>
      </c>
    </row>
    <row r="373" spans="1:15" s="1" customFormat="1" ht="32.1" customHeight="1">
      <c r="A373" s="34"/>
      <c r="B373" s="34"/>
      <c r="C373" s="34"/>
      <c r="D373" s="14" t="s">
        <v>1119</v>
      </c>
      <c r="E373" s="19">
        <v>5</v>
      </c>
      <c r="F373" s="20">
        <v>1</v>
      </c>
      <c r="G373" s="21" t="s">
        <v>26</v>
      </c>
      <c r="H373" s="21" t="s">
        <v>1120</v>
      </c>
      <c r="I373" s="19" t="s">
        <v>1121</v>
      </c>
      <c r="J373" s="20">
        <v>2060203</v>
      </c>
      <c r="K373" s="20" t="s">
        <v>29</v>
      </c>
      <c r="L373" s="20">
        <v>50502</v>
      </c>
      <c r="M373" s="20" t="s">
        <v>30</v>
      </c>
      <c r="N373" s="20">
        <v>30299</v>
      </c>
      <c r="O373" s="20" t="s">
        <v>31</v>
      </c>
    </row>
    <row r="374" spans="1:15" s="1" customFormat="1" ht="32.1" customHeight="1">
      <c r="A374" s="34"/>
      <c r="B374" s="34"/>
      <c r="C374" s="34"/>
      <c r="D374" s="14" t="s">
        <v>1122</v>
      </c>
      <c r="E374" s="19">
        <v>5</v>
      </c>
      <c r="F374" s="20">
        <v>1</v>
      </c>
      <c r="G374" s="21" t="s">
        <v>26</v>
      </c>
      <c r="H374" s="21" t="s">
        <v>1123</v>
      </c>
      <c r="I374" s="19" t="s">
        <v>1124</v>
      </c>
      <c r="J374" s="20">
        <v>2060203</v>
      </c>
      <c r="K374" s="20" t="s">
        <v>29</v>
      </c>
      <c r="L374" s="20">
        <v>50502</v>
      </c>
      <c r="M374" s="20" t="s">
        <v>30</v>
      </c>
      <c r="N374" s="20">
        <v>30299</v>
      </c>
      <c r="O374" s="20" t="s">
        <v>31</v>
      </c>
    </row>
    <row r="375" spans="1:15" s="1" customFormat="1" ht="32.1" customHeight="1">
      <c r="A375" s="34"/>
      <c r="B375" s="34"/>
      <c r="C375" s="34"/>
      <c r="D375" s="14" t="s">
        <v>1125</v>
      </c>
      <c r="E375" s="19">
        <v>5</v>
      </c>
      <c r="F375" s="20">
        <v>1</v>
      </c>
      <c r="G375" s="21" t="s">
        <v>26</v>
      </c>
      <c r="H375" s="21" t="s">
        <v>1126</v>
      </c>
      <c r="I375" s="19" t="s">
        <v>1127</v>
      </c>
      <c r="J375" s="20">
        <v>2060203</v>
      </c>
      <c r="K375" s="20" t="s">
        <v>29</v>
      </c>
      <c r="L375" s="20">
        <v>50502</v>
      </c>
      <c r="M375" s="20" t="s">
        <v>30</v>
      </c>
      <c r="N375" s="20">
        <v>30299</v>
      </c>
      <c r="O375" s="20" t="s">
        <v>31</v>
      </c>
    </row>
    <row r="376" spans="1:15" s="1" customFormat="1" ht="32.1" customHeight="1">
      <c r="A376" s="34"/>
      <c r="B376" s="34"/>
      <c r="C376" s="34"/>
      <c r="D376" s="14" t="s">
        <v>1128</v>
      </c>
      <c r="E376" s="19">
        <v>5</v>
      </c>
      <c r="F376" s="20">
        <v>1</v>
      </c>
      <c r="G376" s="21" t="s">
        <v>26</v>
      </c>
      <c r="H376" s="21" t="s">
        <v>1129</v>
      </c>
      <c r="I376" s="19" t="s">
        <v>1130</v>
      </c>
      <c r="J376" s="20">
        <v>2060203</v>
      </c>
      <c r="K376" s="20" t="s">
        <v>29</v>
      </c>
      <c r="L376" s="20">
        <v>50502</v>
      </c>
      <c r="M376" s="20" t="s">
        <v>30</v>
      </c>
      <c r="N376" s="20">
        <v>30299</v>
      </c>
      <c r="O376" s="20" t="s">
        <v>31</v>
      </c>
    </row>
    <row r="377" spans="1:15" s="1" customFormat="1" ht="32.1" customHeight="1">
      <c r="A377" s="34"/>
      <c r="B377" s="34"/>
      <c r="C377" s="34"/>
      <c r="D377" s="14" t="s">
        <v>1131</v>
      </c>
      <c r="E377" s="19">
        <v>5</v>
      </c>
      <c r="F377" s="20">
        <v>1</v>
      </c>
      <c r="G377" s="21" t="s">
        <v>26</v>
      </c>
      <c r="H377" s="21" t="s">
        <v>1132</v>
      </c>
      <c r="I377" s="19" t="s">
        <v>1133</v>
      </c>
      <c r="J377" s="20">
        <v>2060203</v>
      </c>
      <c r="K377" s="20" t="s">
        <v>29</v>
      </c>
      <c r="L377" s="20">
        <v>50502</v>
      </c>
      <c r="M377" s="20" t="s">
        <v>30</v>
      </c>
      <c r="N377" s="20">
        <v>30299</v>
      </c>
      <c r="O377" s="20" t="s">
        <v>31</v>
      </c>
    </row>
    <row r="378" spans="1:15" s="1" customFormat="1" ht="32.1" customHeight="1">
      <c r="A378" s="34"/>
      <c r="B378" s="34"/>
      <c r="C378" s="34"/>
      <c r="D378" s="14" t="s">
        <v>1134</v>
      </c>
      <c r="E378" s="19">
        <v>5</v>
      </c>
      <c r="F378" s="20">
        <v>1</v>
      </c>
      <c r="G378" s="21" t="s">
        <v>26</v>
      </c>
      <c r="H378" s="21" t="s">
        <v>1135</v>
      </c>
      <c r="I378" s="19" t="s">
        <v>1136</v>
      </c>
      <c r="J378" s="20">
        <v>2060203</v>
      </c>
      <c r="K378" s="20" t="s">
        <v>29</v>
      </c>
      <c r="L378" s="20">
        <v>50502</v>
      </c>
      <c r="M378" s="20" t="s">
        <v>30</v>
      </c>
      <c r="N378" s="20">
        <v>30299</v>
      </c>
      <c r="O378" s="20" t="s">
        <v>31</v>
      </c>
    </row>
    <row r="379" spans="1:15" s="1" customFormat="1" ht="45.95" customHeight="1">
      <c r="A379" s="34"/>
      <c r="B379" s="34"/>
      <c r="C379" s="34"/>
      <c r="D379" s="14" t="s">
        <v>1137</v>
      </c>
      <c r="E379" s="19">
        <v>5</v>
      </c>
      <c r="F379" s="20">
        <v>1</v>
      </c>
      <c r="G379" s="21" t="s">
        <v>26</v>
      </c>
      <c r="H379" s="21" t="s">
        <v>1138</v>
      </c>
      <c r="I379" s="19" t="s">
        <v>1139</v>
      </c>
      <c r="J379" s="20">
        <v>2060203</v>
      </c>
      <c r="K379" s="20" t="s">
        <v>29</v>
      </c>
      <c r="L379" s="20">
        <v>50502</v>
      </c>
      <c r="M379" s="20" t="s">
        <v>30</v>
      </c>
      <c r="N379" s="20">
        <v>30299</v>
      </c>
      <c r="O379" s="20" t="s">
        <v>31</v>
      </c>
    </row>
    <row r="380" spans="1:15" s="1" customFormat="1" ht="32.1" customHeight="1">
      <c r="A380" s="34"/>
      <c r="B380" s="34"/>
      <c r="C380" s="34"/>
      <c r="D380" s="14" t="s">
        <v>1140</v>
      </c>
      <c r="E380" s="19">
        <v>5</v>
      </c>
      <c r="F380" s="20">
        <v>1</v>
      </c>
      <c r="G380" s="21" t="s">
        <v>26</v>
      </c>
      <c r="H380" s="21" t="s">
        <v>1141</v>
      </c>
      <c r="I380" s="19" t="s">
        <v>1142</v>
      </c>
      <c r="J380" s="20">
        <v>2060203</v>
      </c>
      <c r="K380" s="20" t="s">
        <v>29</v>
      </c>
      <c r="L380" s="20">
        <v>50502</v>
      </c>
      <c r="M380" s="20" t="s">
        <v>30</v>
      </c>
      <c r="N380" s="20">
        <v>30299</v>
      </c>
      <c r="O380" s="20" t="s">
        <v>31</v>
      </c>
    </row>
    <row r="381" spans="1:15" s="1" customFormat="1" ht="32.1" customHeight="1">
      <c r="A381" s="34"/>
      <c r="B381" s="34"/>
      <c r="C381" s="34"/>
      <c r="D381" s="14" t="s">
        <v>1143</v>
      </c>
      <c r="E381" s="19">
        <v>5</v>
      </c>
      <c r="F381" s="20">
        <v>1</v>
      </c>
      <c r="G381" s="21" t="s">
        <v>26</v>
      </c>
      <c r="H381" s="21" t="s">
        <v>1144</v>
      </c>
      <c r="I381" s="19" t="s">
        <v>1145</v>
      </c>
      <c r="J381" s="20">
        <v>2060203</v>
      </c>
      <c r="K381" s="20" t="s">
        <v>29</v>
      </c>
      <c r="L381" s="20">
        <v>50502</v>
      </c>
      <c r="M381" s="20" t="s">
        <v>30</v>
      </c>
      <c r="N381" s="20">
        <v>30299</v>
      </c>
      <c r="O381" s="20" t="s">
        <v>31</v>
      </c>
    </row>
    <row r="382" spans="1:15" s="1" customFormat="1" ht="32.1" customHeight="1">
      <c r="A382" s="34" t="s">
        <v>19</v>
      </c>
      <c r="B382" s="34" t="s">
        <v>21</v>
      </c>
      <c r="C382" s="34" t="s">
        <v>937</v>
      </c>
      <c r="D382" s="14" t="s">
        <v>1146</v>
      </c>
      <c r="E382" s="19">
        <v>5</v>
      </c>
      <c r="F382" s="20">
        <v>1</v>
      </c>
      <c r="G382" s="21" t="s">
        <v>26</v>
      </c>
      <c r="H382" s="21" t="s">
        <v>1147</v>
      </c>
      <c r="I382" s="19" t="s">
        <v>1148</v>
      </c>
      <c r="J382" s="20">
        <v>2060203</v>
      </c>
      <c r="K382" s="20" t="s">
        <v>29</v>
      </c>
      <c r="L382" s="20">
        <v>50502</v>
      </c>
      <c r="M382" s="20" t="s">
        <v>30</v>
      </c>
      <c r="N382" s="20">
        <v>30299</v>
      </c>
      <c r="O382" s="20" t="s">
        <v>31</v>
      </c>
    </row>
    <row r="383" spans="1:15" s="1" customFormat="1" ht="32.1" customHeight="1">
      <c r="A383" s="34"/>
      <c r="B383" s="34"/>
      <c r="C383" s="34"/>
      <c r="D383" s="14" t="s">
        <v>1149</v>
      </c>
      <c r="E383" s="19">
        <v>5</v>
      </c>
      <c r="F383" s="20">
        <v>1</v>
      </c>
      <c r="G383" s="21" t="s">
        <v>26</v>
      </c>
      <c r="H383" s="21" t="s">
        <v>1150</v>
      </c>
      <c r="I383" s="19" t="s">
        <v>1151</v>
      </c>
      <c r="J383" s="20">
        <v>2060203</v>
      </c>
      <c r="K383" s="20" t="s">
        <v>29</v>
      </c>
      <c r="L383" s="20">
        <v>50502</v>
      </c>
      <c r="M383" s="20" t="s">
        <v>30</v>
      </c>
      <c r="N383" s="20">
        <v>30299</v>
      </c>
      <c r="O383" s="20" t="s">
        <v>31</v>
      </c>
    </row>
    <row r="384" spans="1:15" s="1" customFormat="1" ht="32.1" customHeight="1">
      <c r="A384" s="34"/>
      <c r="B384" s="34"/>
      <c r="C384" s="34"/>
      <c r="D384" s="14" t="s">
        <v>1152</v>
      </c>
      <c r="E384" s="19">
        <v>5</v>
      </c>
      <c r="F384" s="20">
        <v>1</v>
      </c>
      <c r="G384" s="21" t="s">
        <v>26</v>
      </c>
      <c r="H384" s="21" t="s">
        <v>1153</v>
      </c>
      <c r="I384" s="19" t="s">
        <v>1154</v>
      </c>
      <c r="J384" s="20">
        <v>2060203</v>
      </c>
      <c r="K384" s="20" t="s">
        <v>29</v>
      </c>
      <c r="L384" s="20">
        <v>50502</v>
      </c>
      <c r="M384" s="20" t="s">
        <v>30</v>
      </c>
      <c r="N384" s="20">
        <v>30299</v>
      </c>
      <c r="O384" s="20" t="s">
        <v>31</v>
      </c>
    </row>
    <row r="385" spans="1:15" s="1" customFormat="1" ht="32.1" customHeight="1">
      <c r="A385" s="34"/>
      <c r="B385" s="34"/>
      <c r="C385" s="34"/>
      <c r="D385" s="14" t="s">
        <v>1155</v>
      </c>
      <c r="E385" s="19">
        <v>5</v>
      </c>
      <c r="F385" s="20">
        <v>1</v>
      </c>
      <c r="G385" s="21" t="s">
        <v>26</v>
      </c>
      <c r="H385" s="21" t="s">
        <v>1156</v>
      </c>
      <c r="I385" s="19" t="s">
        <v>1157</v>
      </c>
      <c r="J385" s="20">
        <v>2060203</v>
      </c>
      <c r="K385" s="20" t="s">
        <v>29</v>
      </c>
      <c r="L385" s="20">
        <v>50502</v>
      </c>
      <c r="M385" s="20" t="s">
        <v>30</v>
      </c>
      <c r="N385" s="20">
        <v>30299</v>
      </c>
      <c r="O385" s="20" t="s">
        <v>31</v>
      </c>
    </row>
    <row r="386" spans="1:15" s="1" customFormat="1" ht="32.1" customHeight="1">
      <c r="A386" s="34"/>
      <c r="B386" s="34"/>
      <c r="C386" s="34"/>
      <c r="D386" s="14" t="s">
        <v>1158</v>
      </c>
      <c r="E386" s="19">
        <v>5</v>
      </c>
      <c r="F386" s="20">
        <v>1</v>
      </c>
      <c r="G386" s="21" t="s">
        <v>26</v>
      </c>
      <c r="H386" s="21" t="s">
        <v>1159</v>
      </c>
      <c r="I386" s="19" t="s">
        <v>1160</v>
      </c>
      <c r="J386" s="20">
        <v>2060203</v>
      </c>
      <c r="K386" s="20" t="s">
        <v>29</v>
      </c>
      <c r="L386" s="20">
        <v>50502</v>
      </c>
      <c r="M386" s="20" t="s">
        <v>30</v>
      </c>
      <c r="N386" s="20">
        <v>30299</v>
      </c>
      <c r="O386" s="20" t="s">
        <v>31</v>
      </c>
    </row>
    <row r="387" spans="1:15" s="1" customFormat="1" ht="32.1" customHeight="1">
      <c r="A387" s="34"/>
      <c r="B387" s="34"/>
      <c r="C387" s="34"/>
      <c r="D387" s="14" t="s">
        <v>1161</v>
      </c>
      <c r="E387" s="19">
        <v>5</v>
      </c>
      <c r="F387" s="20">
        <v>1</v>
      </c>
      <c r="G387" s="21" t="s">
        <v>26</v>
      </c>
      <c r="H387" s="21" t="s">
        <v>1162</v>
      </c>
      <c r="I387" s="19" t="s">
        <v>1163</v>
      </c>
      <c r="J387" s="20">
        <v>2060203</v>
      </c>
      <c r="K387" s="20" t="s">
        <v>29</v>
      </c>
      <c r="L387" s="20">
        <v>50502</v>
      </c>
      <c r="M387" s="20" t="s">
        <v>30</v>
      </c>
      <c r="N387" s="20">
        <v>30299</v>
      </c>
      <c r="O387" s="20" t="s">
        <v>31</v>
      </c>
    </row>
    <row r="388" spans="1:15" s="1" customFormat="1" ht="32.1" customHeight="1">
      <c r="A388" s="34"/>
      <c r="B388" s="34"/>
      <c r="C388" s="34"/>
      <c r="D388" s="14" t="s">
        <v>1164</v>
      </c>
      <c r="E388" s="19">
        <v>5</v>
      </c>
      <c r="F388" s="20">
        <v>1</v>
      </c>
      <c r="G388" s="21" t="s">
        <v>26</v>
      </c>
      <c r="H388" s="21" t="s">
        <v>1165</v>
      </c>
      <c r="I388" s="19" t="s">
        <v>1166</v>
      </c>
      <c r="J388" s="20">
        <v>2060203</v>
      </c>
      <c r="K388" s="20" t="s">
        <v>29</v>
      </c>
      <c r="L388" s="20">
        <v>50502</v>
      </c>
      <c r="M388" s="20" t="s">
        <v>30</v>
      </c>
      <c r="N388" s="20">
        <v>30299</v>
      </c>
      <c r="O388" s="20" t="s">
        <v>31</v>
      </c>
    </row>
    <row r="389" spans="1:15" s="1" customFormat="1" ht="32.1" customHeight="1">
      <c r="A389" s="34"/>
      <c r="B389" s="34"/>
      <c r="C389" s="34"/>
      <c r="D389" s="14" t="s">
        <v>1167</v>
      </c>
      <c r="E389" s="19">
        <v>5</v>
      </c>
      <c r="F389" s="20">
        <v>1</v>
      </c>
      <c r="G389" s="21" t="s">
        <v>26</v>
      </c>
      <c r="H389" s="21" t="s">
        <v>1168</v>
      </c>
      <c r="I389" s="19" t="s">
        <v>1169</v>
      </c>
      <c r="J389" s="20">
        <v>2060203</v>
      </c>
      <c r="K389" s="20" t="s">
        <v>29</v>
      </c>
      <c r="L389" s="20">
        <v>50502</v>
      </c>
      <c r="M389" s="20" t="s">
        <v>30</v>
      </c>
      <c r="N389" s="20">
        <v>30299</v>
      </c>
      <c r="O389" s="20" t="s">
        <v>31</v>
      </c>
    </row>
    <row r="390" spans="1:15" s="1" customFormat="1" ht="32.1" customHeight="1">
      <c r="A390" s="34"/>
      <c r="B390" s="34"/>
      <c r="C390" s="34"/>
      <c r="D390" s="14" t="s">
        <v>1170</v>
      </c>
      <c r="E390" s="19">
        <v>5</v>
      </c>
      <c r="F390" s="20">
        <v>1</v>
      </c>
      <c r="G390" s="21" t="s">
        <v>26</v>
      </c>
      <c r="H390" s="21" t="s">
        <v>1171</v>
      </c>
      <c r="I390" s="19" t="s">
        <v>1172</v>
      </c>
      <c r="J390" s="20">
        <v>2060203</v>
      </c>
      <c r="K390" s="20" t="s">
        <v>29</v>
      </c>
      <c r="L390" s="20">
        <v>50502</v>
      </c>
      <c r="M390" s="20" t="s">
        <v>30</v>
      </c>
      <c r="N390" s="20">
        <v>30299</v>
      </c>
      <c r="O390" s="20" t="s">
        <v>31</v>
      </c>
    </row>
    <row r="391" spans="1:15" s="1" customFormat="1" ht="32.1" customHeight="1">
      <c r="A391" s="34"/>
      <c r="B391" s="34"/>
      <c r="C391" s="34"/>
      <c r="D391" s="14" t="s">
        <v>1173</v>
      </c>
      <c r="E391" s="19">
        <v>5</v>
      </c>
      <c r="F391" s="20">
        <v>1</v>
      </c>
      <c r="G391" s="21" t="s">
        <v>26</v>
      </c>
      <c r="H391" s="21" t="s">
        <v>1174</v>
      </c>
      <c r="I391" s="19" t="s">
        <v>1175</v>
      </c>
      <c r="J391" s="20">
        <v>2060203</v>
      </c>
      <c r="K391" s="20" t="s">
        <v>29</v>
      </c>
      <c r="L391" s="20">
        <v>50502</v>
      </c>
      <c r="M391" s="20" t="s">
        <v>30</v>
      </c>
      <c r="N391" s="20">
        <v>30299</v>
      </c>
      <c r="O391" s="20" t="s">
        <v>31</v>
      </c>
    </row>
    <row r="392" spans="1:15" s="1" customFormat="1" ht="32.1" customHeight="1">
      <c r="A392" s="34"/>
      <c r="B392" s="34"/>
      <c r="C392" s="34"/>
      <c r="D392" s="14" t="s">
        <v>1176</v>
      </c>
      <c r="E392" s="19">
        <v>5</v>
      </c>
      <c r="F392" s="20">
        <v>1</v>
      </c>
      <c r="G392" s="21" t="s">
        <v>26</v>
      </c>
      <c r="H392" s="21" t="s">
        <v>1177</v>
      </c>
      <c r="I392" s="19" t="s">
        <v>1178</v>
      </c>
      <c r="J392" s="20">
        <v>2060203</v>
      </c>
      <c r="K392" s="20" t="s">
        <v>29</v>
      </c>
      <c r="L392" s="20">
        <v>50502</v>
      </c>
      <c r="M392" s="20" t="s">
        <v>30</v>
      </c>
      <c r="N392" s="20">
        <v>30299</v>
      </c>
      <c r="O392" s="20" t="s">
        <v>31</v>
      </c>
    </row>
    <row r="393" spans="1:15" s="1" customFormat="1" ht="32.1" customHeight="1">
      <c r="A393" s="34"/>
      <c r="B393" s="34"/>
      <c r="C393" s="34"/>
      <c r="D393" s="14" t="s">
        <v>1179</v>
      </c>
      <c r="E393" s="19">
        <v>5</v>
      </c>
      <c r="F393" s="20">
        <v>1</v>
      </c>
      <c r="G393" s="21" t="s">
        <v>26</v>
      </c>
      <c r="H393" s="21" t="s">
        <v>1180</v>
      </c>
      <c r="I393" s="19" t="s">
        <v>1181</v>
      </c>
      <c r="J393" s="20">
        <v>2060203</v>
      </c>
      <c r="K393" s="20" t="s">
        <v>29</v>
      </c>
      <c r="L393" s="20">
        <v>50502</v>
      </c>
      <c r="M393" s="20" t="s">
        <v>30</v>
      </c>
      <c r="N393" s="20">
        <v>30299</v>
      </c>
      <c r="O393" s="20" t="s">
        <v>31</v>
      </c>
    </row>
    <row r="394" spans="1:15" s="1" customFormat="1" ht="32.1" customHeight="1">
      <c r="A394" s="34"/>
      <c r="B394" s="34"/>
      <c r="C394" s="34"/>
      <c r="D394" s="14" t="s">
        <v>1182</v>
      </c>
      <c r="E394" s="19">
        <v>5</v>
      </c>
      <c r="F394" s="20">
        <v>1</v>
      </c>
      <c r="G394" s="21" t="s">
        <v>26</v>
      </c>
      <c r="H394" s="21" t="s">
        <v>1183</v>
      </c>
      <c r="I394" s="19" t="s">
        <v>1184</v>
      </c>
      <c r="J394" s="20">
        <v>2060203</v>
      </c>
      <c r="K394" s="20" t="s">
        <v>29</v>
      </c>
      <c r="L394" s="20">
        <v>50502</v>
      </c>
      <c r="M394" s="20" t="s">
        <v>30</v>
      </c>
      <c r="N394" s="20">
        <v>30299</v>
      </c>
      <c r="O394" s="20" t="s">
        <v>31</v>
      </c>
    </row>
    <row r="395" spans="1:15" s="1" customFormat="1" ht="32.1" customHeight="1">
      <c r="A395" s="34"/>
      <c r="B395" s="34"/>
      <c r="C395" s="34"/>
      <c r="D395" s="14" t="s">
        <v>1185</v>
      </c>
      <c r="E395" s="19">
        <v>5</v>
      </c>
      <c r="F395" s="20">
        <v>1</v>
      </c>
      <c r="G395" s="21" t="s">
        <v>26</v>
      </c>
      <c r="H395" s="21" t="s">
        <v>1186</v>
      </c>
      <c r="I395" s="19" t="s">
        <v>1187</v>
      </c>
      <c r="J395" s="20">
        <v>2060203</v>
      </c>
      <c r="K395" s="20" t="s">
        <v>29</v>
      </c>
      <c r="L395" s="20">
        <v>50502</v>
      </c>
      <c r="M395" s="20" t="s">
        <v>30</v>
      </c>
      <c r="N395" s="20">
        <v>30299</v>
      </c>
      <c r="O395" s="20" t="s">
        <v>31</v>
      </c>
    </row>
    <row r="396" spans="1:15" s="1" customFormat="1" ht="32.1" customHeight="1">
      <c r="A396" s="34"/>
      <c r="B396" s="34"/>
      <c r="C396" s="34"/>
      <c r="D396" s="14" t="s">
        <v>1188</v>
      </c>
      <c r="E396" s="19">
        <v>5</v>
      </c>
      <c r="F396" s="20">
        <v>1</v>
      </c>
      <c r="G396" s="21" t="s">
        <v>26</v>
      </c>
      <c r="H396" s="21" t="s">
        <v>1189</v>
      </c>
      <c r="I396" s="19" t="s">
        <v>1190</v>
      </c>
      <c r="J396" s="20">
        <v>2060203</v>
      </c>
      <c r="K396" s="20" t="s">
        <v>29</v>
      </c>
      <c r="L396" s="20">
        <v>50502</v>
      </c>
      <c r="M396" s="20" t="s">
        <v>30</v>
      </c>
      <c r="N396" s="20">
        <v>30299</v>
      </c>
      <c r="O396" s="20" t="s">
        <v>31</v>
      </c>
    </row>
    <row r="397" spans="1:15" s="1" customFormat="1" ht="32.1" customHeight="1">
      <c r="A397" s="34"/>
      <c r="B397" s="34"/>
      <c r="C397" s="34"/>
      <c r="D397" s="14" t="s">
        <v>1191</v>
      </c>
      <c r="E397" s="19">
        <v>5</v>
      </c>
      <c r="F397" s="20">
        <v>1</v>
      </c>
      <c r="G397" s="21" t="s">
        <v>26</v>
      </c>
      <c r="H397" s="21" t="s">
        <v>1192</v>
      </c>
      <c r="I397" s="19" t="s">
        <v>1193</v>
      </c>
      <c r="J397" s="20">
        <v>2060203</v>
      </c>
      <c r="K397" s="20" t="s">
        <v>29</v>
      </c>
      <c r="L397" s="20">
        <v>50502</v>
      </c>
      <c r="M397" s="20" t="s">
        <v>30</v>
      </c>
      <c r="N397" s="20">
        <v>30299</v>
      </c>
      <c r="O397" s="20" t="s">
        <v>31</v>
      </c>
    </row>
    <row r="398" spans="1:15" s="1" customFormat="1" ht="36" customHeight="1">
      <c r="A398" s="34"/>
      <c r="B398" s="34"/>
      <c r="C398" s="34"/>
      <c r="D398" s="14" t="s">
        <v>1194</v>
      </c>
      <c r="E398" s="19">
        <v>5</v>
      </c>
      <c r="F398" s="20">
        <v>1</v>
      </c>
      <c r="G398" s="21" t="s">
        <v>26</v>
      </c>
      <c r="H398" s="21" t="s">
        <v>1195</v>
      </c>
      <c r="I398" s="19" t="s">
        <v>1196</v>
      </c>
      <c r="J398" s="20">
        <v>2060203</v>
      </c>
      <c r="K398" s="20" t="s">
        <v>29</v>
      </c>
      <c r="L398" s="20">
        <v>50502</v>
      </c>
      <c r="M398" s="20" t="s">
        <v>30</v>
      </c>
      <c r="N398" s="20">
        <v>30299</v>
      </c>
      <c r="O398" s="20" t="s">
        <v>31</v>
      </c>
    </row>
    <row r="399" spans="1:15" s="1" customFormat="1" ht="32.1" customHeight="1">
      <c r="A399" s="34"/>
      <c r="B399" s="34"/>
      <c r="C399" s="34"/>
      <c r="D399" s="14" t="s">
        <v>1197</v>
      </c>
      <c r="E399" s="19">
        <v>5</v>
      </c>
      <c r="F399" s="20">
        <v>1</v>
      </c>
      <c r="G399" s="21" t="s">
        <v>26</v>
      </c>
      <c r="H399" s="21" t="s">
        <v>1198</v>
      </c>
      <c r="I399" s="19" t="s">
        <v>1199</v>
      </c>
      <c r="J399" s="20">
        <v>2060203</v>
      </c>
      <c r="K399" s="20" t="s">
        <v>29</v>
      </c>
      <c r="L399" s="20">
        <v>50502</v>
      </c>
      <c r="M399" s="20" t="s">
        <v>30</v>
      </c>
      <c r="N399" s="20">
        <v>30299</v>
      </c>
      <c r="O399" s="20" t="s">
        <v>31</v>
      </c>
    </row>
    <row r="400" spans="1:15" s="1" customFormat="1" ht="32.1" customHeight="1">
      <c r="A400" s="34"/>
      <c r="B400" s="34"/>
      <c r="C400" s="34"/>
      <c r="D400" s="14" t="s">
        <v>1200</v>
      </c>
      <c r="E400" s="19">
        <v>5</v>
      </c>
      <c r="F400" s="20">
        <v>1</v>
      </c>
      <c r="G400" s="21" t="s">
        <v>26</v>
      </c>
      <c r="H400" s="21" t="s">
        <v>1201</v>
      </c>
      <c r="I400" s="19" t="s">
        <v>1202</v>
      </c>
      <c r="J400" s="20">
        <v>2060203</v>
      </c>
      <c r="K400" s="20" t="s">
        <v>29</v>
      </c>
      <c r="L400" s="20">
        <v>50502</v>
      </c>
      <c r="M400" s="20" t="s">
        <v>30</v>
      </c>
      <c r="N400" s="20">
        <v>30299</v>
      </c>
      <c r="O400" s="20" t="s">
        <v>31</v>
      </c>
    </row>
    <row r="401" spans="1:15" s="1" customFormat="1" ht="32.1" customHeight="1">
      <c r="A401" s="34"/>
      <c r="B401" s="34"/>
      <c r="C401" s="34"/>
      <c r="D401" s="14" t="s">
        <v>1203</v>
      </c>
      <c r="E401" s="19">
        <v>5</v>
      </c>
      <c r="F401" s="20">
        <v>1</v>
      </c>
      <c r="G401" s="21" t="s">
        <v>26</v>
      </c>
      <c r="H401" s="21" t="s">
        <v>1204</v>
      </c>
      <c r="I401" s="19" t="s">
        <v>1205</v>
      </c>
      <c r="J401" s="20">
        <v>2060203</v>
      </c>
      <c r="K401" s="20" t="s">
        <v>29</v>
      </c>
      <c r="L401" s="20">
        <v>50502</v>
      </c>
      <c r="M401" s="20" t="s">
        <v>30</v>
      </c>
      <c r="N401" s="20">
        <v>30299</v>
      </c>
      <c r="O401" s="20" t="s">
        <v>31</v>
      </c>
    </row>
    <row r="402" spans="1:15" s="1" customFormat="1" ht="32.1" customHeight="1">
      <c r="A402" s="34" t="s">
        <v>19</v>
      </c>
      <c r="B402" s="34" t="s">
        <v>21</v>
      </c>
      <c r="C402" s="34" t="s">
        <v>937</v>
      </c>
      <c r="D402" s="14" t="s">
        <v>1206</v>
      </c>
      <c r="E402" s="19">
        <v>5</v>
      </c>
      <c r="F402" s="20">
        <v>1</v>
      </c>
      <c r="G402" s="21" t="s">
        <v>26</v>
      </c>
      <c r="H402" s="21" t="s">
        <v>1207</v>
      </c>
      <c r="I402" s="19" t="s">
        <v>1208</v>
      </c>
      <c r="J402" s="20">
        <v>2060203</v>
      </c>
      <c r="K402" s="20" t="s">
        <v>29</v>
      </c>
      <c r="L402" s="20">
        <v>50502</v>
      </c>
      <c r="M402" s="20" t="s">
        <v>30</v>
      </c>
      <c r="N402" s="20">
        <v>30299</v>
      </c>
      <c r="O402" s="20" t="s">
        <v>31</v>
      </c>
    </row>
    <row r="403" spans="1:15" s="1" customFormat="1" ht="32.1" customHeight="1">
      <c r="A403" s="34"/>
      <c r="B403" s="34"/>
      <c r="C403" s="34"/>
      <c r="D403" s="14" t="s">
        <v>1209</v>
      </c>
      <c r="E403" s="19">
        <v>5</v>
      </c>
      <c r="F403" s="20">
        <v>1</v>
      </c>
      <c r="G403" s="21" t="s">
        <v>26</v>
      </c>
      <c r="H403" s="21" t="s">
        <v>1210</v>
      </c>
      <c r="I403" s="19" t="s">
        <v>1211</v>
      </c>
      <c r="J403" s="20">
        <v>2060203</v>
      </c>
      <c r="K403" s="20" t="s">
        <v>29</v>
      </c>
      <c r="L403" s="20">
        <v>50502</v>
      </c>
      <c r="M403" s="20" t="s">
        <v>30</v>
      </c>
      <c r="N403" s="20">
        <v>30299</v>
      </c>
      <c r="O403" s="20" t="s">
        <v>31</v>
      </c>
    </row>
    <row r="404" spans="1:15" s="1" customFormat="1" ht="32.1" customHeight="1">
      <c r="A404" s="34"/>
      <c r="B404" s="34"/>
      <c r="C404" s="34"/>
      <c r="D404" s="14" t="s">
        <v>1212</v>
      </c>
      <c r="E404" s="19">
        <v>5</v>
      </c>
      <c r="F404" s="20">
        <v>1</v>
      </c>
      <c r="G404" s="21" t="s">
        <v>26</v>
      </c>
      <c r="H404" s="21" t="s">
        <v>1213</v>
      </c>
      <c r="I404" s="19" t="s">
        <v>1214</v>
      </c>
      <c r="J404" s="20">
        <v>2060203</v>
      </c>
      <c r="K404" s="20" t="s">
        <v>29</v>
      </c>
      <c r="L404" s="20">
        <v>50502</v>
      </c>
      <c r="M404" s="20" t="s">
        <v>30</v>
      </c>
      <c r="N404" s="20">
        <v>30299</v>
      </c>
      <c r="O404" s="20" t="s">
        <v>31</v>
      </c>
    </row>
    <row r="405" spans="1:15" s="1" customFormat="1" ht="32.1" customHeight="1">
      <c r="A405" s="34"/>
      <c r="B405" s="34"/>
      <c r="C405" s="34"/>
      <c r="D405" s="14" t="s">
        <v>1215</v>
      </c>
      <c r="E405" s="19">
        <v>5</v>
      </c>
      <c r="F405" s="20">
        <v>1</v>
      </c>
      <c r="G405" s="21" t="s">
        <v>26</v>
      </c>
      <c r="H405" s="21" t="s">
        <v>1216</v>
      </c>
      <c r="I405" s="19" t="s">
        <v>1217</v>
      </c>
      <c r="J405" s="20">
        <v>2060203</v>
      </c>
      <c r="K405" s="20" t="s">
        <v>29</v>
      </c>
      <c r="L405" s="20">
        <v>50502</v>
      </c>
      <c r="M405" s="20" t="s">
        <v>30</v>
      </c>
      <c r="N405" s="20">
        <v>30299</v>
      </c>
      <c r="O405" s="20" t="s">
        <v>31</v>
      </c>
    </row>
    <row r="406" spans="1:15" s="1" customFormat="1" ht="32.1" customHeight="1">
      <c r="A406" s="34"/>
      <c r="B406" s="34"/>
      <c r="C406" s="34"/>
      <c r="D406" s="14" t="s">
        <v>1218</v>
      </c>
      <c r="E406" s="19">
        <v>5</v>
      </c>
      <c r="F406" s="20">
        <v>1</v>
      </c>
      <c r="G406" s="21" t="s">
        <v>26</v>
      </c>
      <c r="H406" s="21" t="s">
        <v>1219</v>
      </c>
      <c r="I406" s="19" t="s">
        <v>1220</v>
      </c>
      <c r="J406" s="20">
        <v>2060203</v>
      </c>
      <c r="K406" s="20" t="s">
        <v>29</v>
      </c>
      <c r="L406" s="20">
        <v>50502</v>
      </c>
      <c r="M406" s="20" t="s">
        <v>30</v>
      </c>
      <c r="N406" s="20">
        <v>30299</v>
      </c>
      <c r="O406" s="20" t="s">
        <v>31</v>
      </c>
    </row>
    <row r="407" spans="1:15" s="1" customFormat="1" ht="32.1" customHeight="1">
      <c r="A407" s="34"/>
      <c r="B407" s="34"/>
      <c r="C407" s="34"/>
      <c r="D407" s="14" t="s">
        <v>1221</v>
      </c>
      <c r="E407" s="19">
        <v>5</v>
      </c>
      <c r="F407" s="20">
        <v>1</v>
      </c>
      <c r="G407" s="21" t="s">
        <v>26</v>
      </c>
      <c r="H407" s="21" t="s">
        <v>1222</v>
      </c>
      <c r="I407" s="19" t="s">
        <v>1223</v>
      </c>
      <c r="J407" s="20">
        <v>2060203</v>
      </c>
      <c r="K407" s="20" t="s">
        <v>29</v>
      </c>
      <c r="L407" s="20">
        <v>50502</v>
      </c>
      <c r="M407" s="20" t="s">
        <v>30</v>
      </c>
      <c r="N407" s="20">
        <v>30299</v>
      </c>
      <c r="O407" s="20" t="s">
        <v>31</v>
      </c>
    </row>
    <row r="408" spans="1:15" s="1" customFormat="1" ht="48.95" customHeight="1">
      <c r="A408" s="34"/>
      <c r="B408" s="34"/>
      <c r="C408" s="34"/>
      <c r="D408" s="14" t="s">
        <v>1224</v>
      </c>
      <c r="E408" s="19">
        <v>5</v>
      </c>
      <c r="F408" s="20">
        <v>1</v>
      </c>
      <c r="G408" s="21" t="s">
        <v>26</v>
      </c>
      <c r="H408" s="21" t="s">
        <v>1225</v>
      </c>
      <c r="I408" s="19" t="s">
        <v>1226</v>
      </c>
      <c r="J408" s="20">
        <v>2060203</v>
      </c>
      <c r="K408" s="20" t="s">
        <v>29</v>
      </c>
      <c r="L408" s="20">
        <v>50502</v>
      </c>
      <c r="M408" s="20" t="s">
        <v>30</v>
      </c>
      <c r="N408" s="20">
        <v>30299</v>
      </c>
      <c r="O408" s="20" t="s">
        <v>31</v>
      </c>
    </row>
    <row r="409" spans="1:15" s="1" customFormat="1" ht="32.1" customHeight="1">
      <c r="A409" s="34"/>
      <c r="B409" s="34"/>
      <c r="C409" s="34"/>
      <c r="D409" s="14" t="s">
        <v>1227</v>
      </c>
      <c r="E409" s="19">
        <v>5</v>
      </c>
      <c r="F409" s="20">
        <v>1</v>
      </c>
      <c r="G409" s="21" t="s">
        <v>26</v>
      </c>
      <c r="H409" s="21" t="s">
        <v>1228</v>
      </c>
      <c r="I409" s="19" t="s">
        <v>1229</v>
      </c>
      <c r="J409" s="20">
        <v>2060203</v>
      </c>
      <c r="K409" s="20" t="s">
        <v>29</v>
      </c>
      <c r="L409" s="20">
        <v>50502</v>
      </c>
      <c r="M409" s="20" t="s">
        <v>30</v>
      </c>
      <c r="N409" s="20">
        <v>30299</v>
      </c>
      <c r="O409" s="20" t="s">
        <v>31</v>
      </c>
    </row>
    <row r="410" spans="1:15" s="1" customFormat="1" ht="32.1" customHeight="1">
      <c r="A410" s="34"/>
      <c r="B410" s="34"/>
      <c r="C410" s="34"/>
      <c r="D410" s="14" t="s">
        <v>1230</v>
      </c>
      <c r="E410" s="19">
        <v>5</v>
      </c>
      <c r="F410" s="20">
        <v>1</v>
      </c>
      <c r="G410" s="21" t="s">
        <v>26</v>
      </c>
      <c r="H410" s="21" t="s">
        <v>1231</v>
      </c>
      <c r="I410" s="19" t="s">
        <v>1232</v>
      </c>
      <c r="J410" s="20">
        <v>2060203</v>
      </c>
      <c r="K410" s="20" t="s">
        <v>29</v>
      </c>
      <c r="L410" s="20">
        <v>50502</v>
      </c>
      <c r="M410" s="20" t="s">
        <v>30</v>
      </c>
      <c r="N410" s="20">
        <v>30299</v>
      </c>
      <c r="O410" s="20" t="s">
        <v>31</v>
      </c>
    </row>
    <row r="411" spans="1:15" s="1" customFormat="1" ht="32.1" customHeight="1">
      <c r="A411" s="34"/>
      <c r="B411" s="34"/>
      <c r="C411" s="34"/>
      <c r="D411" s="14" t="s">
        <v>1233</v>
      </c>
      <c r="E411" s="19">
        <v>5</v>
      </c>
      <c r="F411" s="20">
        <v>1</v>
      </c>
      <c r="G411" s="21" t="s">
        <v>26</v>
      </c>
      <c r="H411" s="21" t="s">
        <v>1234</v>
      </c>
      <c r="I411" s="19" t="s">
        <v>1235</v>
      </c>
      <c r="J411" s="20">
        <v>2060203</v>
      </c>
      <c r="K411" s="20" t="s">
        <v>29</v>
      </c>
      <c r="L411" s="20">
        <v>50502</v>
      </c>
      <c r="M411" s="20" t="s">
        <v>30</v>
      </c>
      <c r="N411" s="20">
        <v>30299</v>
      </c>
      <c r="O411" s="20" t="s">
        <v>31</v>
      </c>
    </row>
    <row r="412" spans="1:15" s="1" customFormat="1" ht="32.1" customHeight="1">
      <c r="A412" s="34"/>
      <c r="B412" s="34"/>
      <c r="C412" s="34"/>
      <c r="D412" s="14" t="s">
        <v>1236</v>
      </c>
      <c r="E412" s="19">
        <v>5</v>
      </c>
      <c r="F412" s="20">
        <v>1</v>
      </c>
      <c r="G412" s="21" t="s">
        <v>26</v>
      </c>
      <c r="H412" s="21" t="s">
        <v>1237</v>
      </c>
      <c r="I412" s="19" t="s">
        <v>1238</v>
      </c>
      <c r="J412" s="20">
        <v>2060203</v>
      </c>
      <c r="K412" s="20" t="s">
        <v>29</v>
      </c>
      <c r="L412" s="20">
        <v>50502</v>
      </c>
      <c r="M412" s="20" t="s">
        <v>30</v>
      </c>
      <c r="N412" s="20">
        <v>30299</v>
      </c>
      <c r="O412" s="20" t="s">
        <v>31</v>
      </c>
    </row>
    <row r="413" spans="1:15" s="1" customFormat="1" ht="32.1" customHeight="1">
      <c r="A413" s="34"/>
      <c r="B413" s="34"/>
      <c r="C413" s="34"/>
      <c r="D413" s="14" t="s">
        <v>1239</v>
      </c>
      <c r="E413" s="19">
        <v>5</v>
      </c>
      <c r="F413" s="20">
        <v>1</v>
      </c>
      <c r="G413" s="21" t="s">
        <v>26</v>
      </c>
      <c r="H413" s="21" t="s">
        <v>1240</v>
      </c>
      <c r="I413" s="19" t="s">
        <v>1241</v>
      </c>
      <c r="J413" s="20">
        <v>2060203</v>
      </c>
      <c r="K413" s="20" t="s">
        <v>29</v>
      </c>
      <c r="L413" s="20">
        <v>50502</v>
      </c>
      <c r="M413" s="20" t="s">
        <v>30</v>
      </c>
      <c r="N413" s="20">
        <v>30299</v>
      </c>
      <c r="O413" s="20" t="s">
        <v>31</v>
      </c>
    </row>
    <row r="414" spans="1:15" s="1" customFormat="1" ht="32.1" customHeight="1">
      <c r="A414" s="34"/>
      <c r="B414" s="34"/>
      <c r="C414" s="34"/>
      <c r="D414" s="14" t="s">
        <v>1242</v>
      </c>
      <c r="E414" s="19">
        <v>5</v>
      </c>
      <c r="F414" s="20">
        <v>1</v>
      </c>
      <c r="G414" s="21" t="s">
        <v>26</v>
      </c>
      <c r="H414" s="21" t="s">
        <v>1243</v>
      </c>
      <c r="I414" s="19" t="s">
        <v>1244</v>
      </c>
      <c r="J414" s="20">
        <v>2060203</v>
      </c>
      <c r="K414" s="20" t="s">
        <v>29</v>
      </c>
      <c r="L414" s="20">
        <v>50502</v>
      </c>
      <c r="M414" s="20" t="s">
        <v>30</v>
      </c>
      <c r="N414" s="20">
        <v>30299</v>
      </c>
      <c r="O414" s="20" t="s">
        <v>31</v>
      </c>
    </row>
    <row r="415" spans="1:15" s="1" customFormat="1" ht="44.1" customHeight="1">
      <c r="A415" s="34"/>
      <c r="B415" s="34"/>
      <c r="C415" s="34"/>
      <c r="D415" s="14" t="s">
        <v>1245</v>
      </c>
      <c r="E415" s="19">
        <v>5</v>
      </c>
      <c r="F415" s="20">
        <v>1</v>
      </c>
      <c r="G415" s="21" t="s">
        <v>26</v>
      </c>
      <c r="H415" s="21" t="s">
        <v>1246</v>
      </c>
      <c r="I415" s="19" t="s">
        <v>1247</v>
      </c>
      <c r="J415" s="20">
        <v>2060203</v>
      </c>
      <c r="K415" s="20" t="s">
        <v>29</v>
      </c>
      <c r="L415" s="20">
        <v>50502</v>
      </c>
      <c r="M415" s="20" t="s">
        <v>30</v>
      </c>
      <c r="N415" s="20">
        <v>30299</v>
      </c>
      <c r="O415" s="20" t="s">
        <v>31</v>
      </c>
    </row>
    <row r="416" spans="1:15" s="1" customFormat="1" ht="32.1" customHeight="1">
      <c r="A416" s="34"/>
      <c r="B416" s="34"/>
      <c r="C416" s="34"/>
      <c r="D416" s="14" t="s">
        <v>1248</v>
      </c>
      <c r="E416" s="19">
        <v>5</v>
      </c>
      <c r="F416" s="20">
        <v>1</v>
      </c>
      <c r="G416" s="21" t="s">
        <v>26</v>
      </c>
      <c r="H416" s="21" t="s">
        <v>1249</v>
      </c>
      <c r="I416" s="19" t="s">
        <v>1250</v>
      </c>
      <c r="J416" s="20">
        <v>2060203</v>
      </c>
      <c r="K416" s="20" t="s">
        <v>29</v>
      </c>
      <c r="L416" s="20">
        <v>50502</v>
      </c>
      <c r="M416" s="20" t="s">
        <v>30</v>
      </c>
      <c r="N416" s="20">
        <v>30299</v>
      </c>
      <c r="O416" s="20" t="s">
        <v>31</v>
      </c>
    </row>
    <row r="417" spans="1:15" s="1" customFormat="1" ht="32.1" customHeight="1">
      <c r="A417" s="34"/>
      <c r="B417" s="34"/>
      <c r="C417" s="34"/>
      <c r="D417" s="14" t="s">
        <v>1251</v>
      </c>
      <c r="E417" s="19">
        <v>5</v>
      </c>
      <c r="F417" s="20">
        <v>1</v>
      </c>
      <c r="G417" s="21" t="s">
        <v>26</v>
      </c>
      <c r="H417" s="21" t="s">
        <v>1252</v>
      </c>
      <c r="I417" s="19" t="s">
        <v>1253</v>
      </c>
      <c r="J417" s="20">
        <v>2060203</v>
      </c>
      <c r="K417" s="20" t="s">
        <v>29</v>
      </c>
      <c r="L417" s="20">
        <v>50502</v>
      </c>
      <c r="M417" s="20" t="s">
        <v>30</v>
      </c>
      <c r="N417" s="20">
        <v>30299</v>
      </c>
      <c r="O417" s="20" t="s">
        <v>31</v>
      </c>
    </row>
    <row r="418" spans="1:15" s="1" customFormat="1" ht="32.1" customHeight="1">
      <c r="A418" s="34"/>
      <c r="B418" s="34"/>
      <c r="C418" s="34"/>
      <c r="D418" s="14" t="s">
        <v>1254</v>
      </c>
      <c r="E418" s="19">
        <v>5</v>
      </c>
      <c r="F418" s="20">
        <v>1</v>
      </c>
      <c r="G418" s="21" t="s">
        <v>26</v>
      </c>
      <c r="H418" s="21" t="s">
        <v>1255</v>
      </c>
      <c r="I418" s="19" t="s">
        <v>1256</v>
      </c>
      <c r="J418" s="20">
        <v>2060203</v>
      </c>
      <c r="K418" s="20" t="s">
        <v>29</v>
      </c>
      <c r="L418" s="20">
        <v>50502</v>
      </c>
      <c r="M418" s="20" t="s">
        <v>30</v>
      </c>
      <c r="N418" s="20">
        <v>30299</v>
      </c>
      <c r="O418" s="20" t="s">
        <v>31</v>
      </c>
    </row>
    <row r="419" spans="1:15" s="1" customFormat="1" ht="32.1" customHeight="1">
      <c r="A419" s="34"/>
      <c r="B419" s="34"/>
      <c r="C419" s="34"/>
      <c r="D419" s="14" t="s">
        <v>1257</v>
      </c>
      <c r="E419" s="19">
        <v>5</v>
      </c>
      <c r="F419" s="20">
        <v>1</v>
      </c>
      <c r="G419" s="21" t="s">
        <v>26</v>
      </c>
      <c r="H419" s="21" t="s">
        <v>1258</v>
      </c>
      <c r="I419" s="19" t="s">
        <v>1259</v>
      </c>
      <c r="J419" s="20">
        <v>2060203</v>
      </c>
      <c r="K419" s="20" t="s">
        <v>29</v>
      </c>
      <c r="L419" s="20">
        <v>50502</v>
      </c>
      <c r="M419" s="20" t="s">
        <v>30</v>
      </c>
      <c r="N419" s="20">
        <v>30299</v>
      </c>
      <c r="O419" s="20" t="s">
        <v>31</v>
      </c>
    </row>
    <row r="420" spans="1:15" s="1" customFormat="1" ht="32.1" customHeight="1">
      <c r="A420" s="34"/>
      <c r="B420" s="34"/>
      <c r="C420" s="34"/>
      <c r="D420" s="14" t="s">
        <v>1260</v>
      </c>
      <c r="E420" s="19">
        <v>5</v>
      </c>
      <c r="F420" s="20">
        <v>1</v>
      </c>
      <c r="G420" s="21" t="s">
        <v>26</v>
      </c>
      <c r="H420" s="21" t="s">
        <v>1261</v>
      </c>
      <c r="I420" s="19" t="s">
        <v>1262</v>
      </c>
      <c r="J420" s="20">
        <v>2060203</v>
      </c>
      <c r="K420" s="20" t="s">
        <v>29</v>
      </c>
      <c r="L420" s="20">
        <v>50502</v>
      </c>
      <c r="M420" s="20" t="s">
        <v>30</v>
      </c>
      <c r="N420" s="20">
        <v>30299</v>
      </c>
      <c r="O420" s="20" t="s">
        <v>31</v>
      </c>
    </row>
    <row r="421" spans="1:15" s="1" customFormat="1" ht="33.950000000000003" customHeight="1">
      <c r="A421" s="34" t="s">
        <v>19</v>
      </c>
      <c r="B421" s="34" t="s">
        <v>21</v>
      </c>
      <c r="C421" s="34" t="s">
        <v>937</v>
      </c>
      <c r="D421" s="14" t="s">
        <v>1263</v>
      </c>
      <c r="E421" s="19">
        <v>5</v>
      </c>
      <c r="F421" s="20">
        <v>1</v>
      </c>
      <c r="G421" s="21" t="s">
        <v>26</v>
      </c>
      <c r="H421" s="21" t="s">
        <v>1264</v>
      </c>
      <c r="I421" s="19" t="s">
        <v>376</v>
      </c>
      <c r="J421" s="20">
        <v>2060203</v>
      </c>
      <c r="K421" s="20" t="s">
        <v>29</v>
      </c>
      <c r="L421" s="20">
        <v>50502</v>
      </c>
      <c r="M421" s="20" t="s">
        <v>30</v>
      </c>
      <c r="N421" s="20">
        <v>30299</v>
      </c>
      <c r="O421" s="20" t="s">
        <v>31</v>
      </c>
    </row>
    <row r="422" spans="1:15" s="1" customFormat="1" ht="32.1" customHeight="1">
      <c r="A422" s="34"/>
      <c r="B422" s="34"/>
      <c r="C422" s="34"/>
      <c r="D422" s="14" t="s">
        <v>1265</v>
      </c>
      <c r="E422" s="19">
        <v>5</v>
      </c>
      <c r="F422" s="20">
        <v>1</v>
      </c>
      <c r="G422" s="21" t="s">
        <v>26</v>
      </c>
      <c r="H422" s="21" t="s">
        <v>1266</v>
      </c>
      <c r="I422" s="19" t="s">
        <v>1267</v>
      </c>
      <c r="J422" s="20">
        <v>2060203</v>
      </c>
      <c r="K422" s="20" t="s">
        <v>29</v>
      </c>
      <c r="L422" s="20">
        <v>50502</v>
      </c>
      <c r="M422" s="20" t="s">
        <v>30</v>
      </c>
      <c r="N422" s="20">
        <v>30299</v>
      </c>
      <c r="O422" s="20" t="s">
        <v>31</v>
      </c>
    </row>
    <row r="423" spans="1:15" s="1" customFormat="1" ht="32.1" customHeight="1">
      <c r="A423" s="34"/>
      <c r="B423" s="34"/>
      <c r="C423" s="34"/>
      <c r="D423" s="14" t="s">
        <v>1268</v>
      </c>
      <c r="E423" s="19">
        <v>5</v>
      </c>
      <c r="F423" s="20">
        <v>1</v>
      </c>
      <c r="G423" s="21" t="s">
        <v>26</v>
      </c>
      <c r="H423" s="21" t="s">
        <v>1269</v>
      </c>
      <c r="I423" s="19" t="s">
        <v>1270</v>
      </c>
      <c r="J423" s="20">
        <v>2060203</v>
      </c>
      <c r="K423" s="20" t="s">
        <v>29</v>
      </c>
      <c r="L423" s="20">
        <v>50502</v>
      </c>
      <c r="M423" s="20" t="s">
        <v>30</v>
      </c>
      <c r="N423" s="20">
        <v>30299</v>
      </c>
      <c r="O423" s="20" t="s">
        <v>31</v>
      </c>
    </row>
    <row r="424" spans="1:15" s="1" customFormat="1" ht="32.1" customHeight="1">
      <c r="A424" s="34"/>
      <c r="B424" s="34"/>
      <c r="C424" s="34"/>
      <c r="D424" s="14" t="s">
        <v>1271</v>
      </c>
      <c r="E424" s="19">
        <v>5</v>
      </c>
      <c r="F424" s="20">
        <v>1</v>
      </c>
      <c r="G424" s="21" t="s">
        <v>26</v>
      </c>
      <c r="H424" s="21" t="s">
        <v>1272</v>
      </c>
      <c r="I424" s="19" t="s">
        <v>1273</v>
      </c>
      <c r="J424" s="20">
        <v>2060203</v>
      </c>
      <c r="K424" s="20" t="s">
        <v>29</v>
      </c>
      <c r="L424" s="20">
        <v>50502</v>
      </c>
      <c r="M424" s="20" t="s">
        <v>30</v>
      </c>
      <c r="N424" s="20">
        <v>30299</v>
      </c>
      <c r="O424" s="20" t="s">
        <v>31</v>
      </c>
    </row>
    <row r="425" spans="1:15" s="1" customFormat="1" ht="32.1" customHeight="1">
      <c r="A425" s="34"/>
      <c r="B425" s="34"/>
      <c r="C425" s="34"/>
      <c r="D425" s="14" t="s">
        <v>1274</v>
      </c>
      <c r="E425" s="19">
        <v>5</v>
      </c>
      <c r="F425" s="20">
        <v>1</v>
      </c>
      <c r="G425" s="21" t="s">
        <v>26</v>
      </c>
      <c r="H425" s="21" t="s">
        <v>1275</v>
      </c>
      <c r="I425" s="19" t="s">
        <v>1276</v>
      </c>
      <c r="J425" s="20">
        <v>2060203</v>
      </c>
      <c r="K425" s="20" t="s">
        <v>29</v>
      </c>
      <c r="L425" s="20">
        <v>50502</v>
      </c>
      <c r="M425" s="20" t="s">
        <v>30</v>
      </c>
      <c r="N425" s="20">
        <v>30299</v>
      </c>
      <c r="O425" s="20" t="s">
        <v>31</v>
      </c>
    </row>
    <row r="426" spans="1:15" s="1" customFormat="1" ht="32.1" customHeight="1">
      <c r="A426" s="34"/>
      <c r="B426" s="34"/>
      <c r="C426" s="34"/>
      <c r="D426" s="14" t="s">
        <v>1277</v>
      </c>
      <c r="E426" s="19">
        <v>5</v>
      </c>
      <c r="F426" s="20">
        <v>1</v>
      </c>
      <c r="G426" s="21" t="s">
        <v>26</v>
      </c>
      <c r="H426" s="21" t="s">
        <v>1278</v>
      </c>
      <c r="I426" s="19" t="s">
        <v>1279</v>
      </c>
      <c r="J426" s="20">
        <v>2060203</v>
      </c>
      <c r="K426" s="20" t="s">
        <v>29</v>
      </c>
      <c r="L426" s="20">
        <v>50502</v>
      </c>
      <c r="M426" s="20" t="s">
        <v>30</v>
      </c>
      <c r="N426" s="20">
        <v>30299</v>
      </c>
      <c r="O426" s="20" t="s">
        <v>31</v>
      </c>
    </row>
    <row r="427" spans="1:15" s="1" customFormat="1" ht="32.1" customHeight="1">
      <c r="A427" s="34"/>
      <c r="B427" s="34"/>
      <c r="C427" s="34"/>
      <c r="D427" s="14" t="s">
        <v>1280</v>
      </c>
      <c r="E427" s="19">
        <v>5</v>
      </c>
      <c r="F427" s="20">
        <v>1</v>
      </c>
      <c r="G427" s="21" t="s">
        <v>26</v>
      </c>
      <c r="H427" s="21" t="s">
        <v>1281</v>
      </c>
      <c r="I427" s="19" t="s">
        <v>1282</v>
      </c>
      <c r="J427" s="20">
        <v>2060203</v>
      </c>
      <c r="K427" s="20" t="s">
        <v>29</v>
      </c>
      <c r="L427" s="20">
        <v>50502</v>
      </c>
      <c r="M427" s="20" t="s">
        <v>30</v>
      </c>
      <c r="N427" s="20">
        <v>30299</v>
      </c>
      <c r="O427" s="20" t="s">
        <v>31</v>
      </c>
    </row>
    <row r="428" spans="1:15" s="1" customFormat="1" ht="32.1" customHeight="1">
      <c r="A428" s="34"/>
      <c r="B428" s="34"/>
      <c r="C428" s="34"/>
      <c r="D428" s="14" t="s">
        <v>1283</v>
      </c>
      <c r="E428" s="19">
        <v>5</v>
      </c>
      <c r="F428" s="20">
        <v>1</v>
      </c>
      <c r="G428" s="21" t="s">
        <v>26</v>
      </c>
      <c r="H428" s="21" t="s">
        <v>1284</v>
      </c>
      <c r="I428" s="19" t="s">
        <v>1285</v>
      </c>
      <c r="J428" s="20">
        <v>2060203</v>
      </c>
      <c r="K428" s="20" t="s">
        <v>29</v>
      </c>
      <c r="L428" s="20">
        <v>50502</v>
      </c>
      <c r="M428" s="20" t="s">
        <v>30</v>
      </c>
      <c r="N428" s="20">
        <v>30299</v>
      </c>
      <c r="O428" s="20" t="s">
        <v>31</v>
      </c>
    </row>
    <row r="429" spans="1:15" s="1" customFormat="1" ht="32.1" customHeight="1">
      <c r="A429" s="34"/>
      <c r="B429" s="34"/>
      <c r="C429" s="34"/>
      <c r="D429" s="14" t="s">
        <v>1286</v>
      </c>
      <c r="E429" s="19">
        <v>5</v>
      </c>
      <c r="F429" s="20">
        <v>1</v>
      </c>
      <c r="G429" s="21" t="s">
        <v>26</v>
      </c>
      <c r="H429" s="21" t="s">
        <v>1287</v>
      </c>
      <c r="I429" s="19" t="s">
        <v>1288</v>
      </c>
      <c r="J429" s="20">
        <v>2060203</v>
      </c>
      <c r="K429" s="20" t="s">
        <v>29</v>
      </c>
      <c r="L429" s="20">
        <v>50502</v>
      </c>
      <c r="M429" s="20" t="s">
        <v>30</v>
      </c>
      <c r="N429" s="20">
        <v>30299</v>
      </c>
      <c r="O429" s="20" t="s">
        <v>31</v>
      </c>
    </row>
    <row r="430" spans="1:15" s="1" customFormat="1" ht="32.1" customHeight="1">
      <c r="A430" s="34"/>
      <c r="B430" s="34"/>
      <c r="C430" s="34"/>
      <c r="D430" s="14" t="s">
        <v>1289</v>
      </c>
      <c r="E430" s="19">
        <v>5</v>
      </c>
      <c r="F430" s="20">
        <v>1</v>
      </c>
      <c r="G430" s="21" t="s">
        <v>26</v>
      </c>
      <c r="H430" s="21" t="s">
        <v>1290</v>
      </c>
      <c r="I430" s="19" t="s">
        <v>1291</v>
      </c>
      <c r="J430" s="20">
        <v>2060203</v>
      </c>
      <c r="K430" s="20" t="s">
        <v>29</v>
      </c>
      <c r="L430" s="20">
        <v>50502</v>
      </c>
      <c r="M430" s="20" t="s">
        <v>30</v>
      </c>
      <c r="N430" s="20">
        <v>30299</v>
      </c>
      <c r="O430" s="20" t="s">
        <v>31</v>
      </c>
    </row>
    <row r="431" spans="1:15" s="1" customFormat="1" ht="32.1" customHeight="1">
      <c r="A431" s="34"/>
      <c r="B431" s="34"/>
      <c r="C431" s="34"/>
      <c r="D431" s="14" t="s">
        <v>1292</v>
      </c>
      <c r="E431" s="19">
        <v>5</v>
      </c>
      <c r="F431" s="20">
        <v>1</v>
      </c>
      <c r="G431" s="21" t="s">
        <v>26</v>
      </c>
      <c r="H431" s="21" t="s">
        <v>1293</v>
      </c>
      <c r="I431" s="19" t="s">
        <v>1294</v>
      </c>
      <c r="J431" s="20">
        <v>2060203</v>
      </c>
      <c r="K431" s="20" t="s">
        <v>29</v>
      </c>
      <c r="L431" s="20">
        <v>50502</v>
      </c>
      <c r="M431" s="20" t="s">
        <v>30</v>
      </c>
      <c r="N431" s="20">
        <v>30299</v>
      </c>
      <c r="O431" s="20" t="s">
        <v>31</v>
      </c>
    </row>
    <row r="432" spans="1:15" s="1" customFormat="1" ht="32.1" customHeight="1">
      <c r="A432" s="34"/>
      <c r="B432" s="34"/>
      <c r="C432" s="34"/>
      <c r="D432" s="14" t="s">
        <v>1295</v>
      </c>
      <c r="E432" s="19">
        <v>5</v>
      </c>
      <c r="F432" s="20">
        <v>1</v>
      </c>
      <c r="G432" s="21" t="s">
        <v>26</v>
      </c>
      <c r="H432" s="21" t="s">
        <v>1296</v>
      </c>
      <c r="I432" s="19" t="s">
        <v>1297</v>
      </c>
      <c r="J432" s="20">
        <v>2060203</v>
      </c>
      <c r="K432" s="20" t="s">
        <v>29</v>
      </c>
      <c r="L432" s="20">
        <v>50502</v>
      </c>
      <c r="M432" s="20" t="s">
        <v>30</v>
      </c>
      <c r="N432" s="20">
        <v>30299</v>
      </c>
      <c r="O432" s="20" t="s">
        <v>31</v>
      </c>
    </row>
    <row r="433" spans="1:15" s="1" customFormat="1" ht="32.1" customHeight="1">
      <c r="A433" s="34"/>
      <c r="B433" s="34"/>
      <c r="C433" s="34"/>
      <c r="D433" s="14" t="s">
        <v>1298</v>
      </c>
      <c r="E433" s="19">
        <v>5</v>
      </c>
      <c r="F433" s="20">
        <v>1</v>
      </c>
      <c r="G433" s="21" t="s">
        <v>26</v>
      </c>
      <c r="H433" s="21" t="s">
        <v>1299</v>
      </c>
      <c r="I433" s="19" t="s">
        <v>1300</v>
      </c>
      <c r="J433" s="20">
        <v>2060203</v>
      </c>
      <c r="K433" s="20" t="s">
        <v>29</v>
      </c>
      <c r="L433" s="20">
        <v>50502</v>
      </c>
      <c r="M433" s="20" t="s">
        <v>30</v>
      </c>
      <c r="N433" s="20">
        <v>30299</v>
      </c>
      <c r="O433" s="20" t="s">
        <v>31</v>
      </c>
    </row>
    <row r="434" spans="1:15" s="1" customFormat="1" ht="32.1" customHeight="1">
      <c r="A434" s="34"/>
      <c r="B434" s="34"/>
      <c r="C434" s="34"/>
      <c r="D434" s="14" t="s">
        <v>1301</v>
      </c>
      <c r="E434" s="19">
        <v>5</v>
      </c>
      <c r="F434" s="20">
        <v>1</v>
      </c>
      <c r="G434" s="21" t="s">
        <v>26</v>
      </c>
      <c r="H434" s="21" t="s">
        <v>1302</v>
      </c>
      <c r="I434" s="19" t="s">
        <v>1303</v>
      </c>
      <c r="J434" s="20">
        <v>2060203</v>
      </c>
      <c r="K434" s="20" t="s">
        <v>29</v>
      </c>
      <c r="L434" s="20">
        <v>50502</v>
      </c>
      <c r="M434" s="20" t="s">
        <v>30</v>
      </c>
      <c r="N434" s="20">
        <v>30299</v>
      </c>
      <c r="O434" s="20" t="s">
        <v>31</v>
      </c>
    </row>
    <row r="435" spans="1:15" s="1" customFormat="1" ht="32.1" customHeight="1">
      <c r="A435" s="34"/>
      <c r="B435" s="34"/>
      <c r="C435" s="34"/>
      <c r="D435" s="14" t="s">
        <v>1304</v>
      </c>
      <c r="E435" s="19">
        <v>5</v>
      </c>
      <c r="F435" s="20">
        <v>1</v>
      </c>
      <c r="G435" s="21" t="s">
        <v>26</v>
      </c>
      <c r="H435" s="21" t="s">
        <v>1305</v>
      </c>
      <c r="I435" s="19" t="s">
        <v>1306</v>
      </c>
      <c r="J435" s="20">
        <v>2060203</v>
      </c>
      <c r="K435" s="20" t="s">
        <v>29</v>
      </c>
      <c r="L435" s="20">
        <v>50502</v>
      </c>
      <c r="M435" s="20" t="s">
        <v>30</v>
      </c>
      <c r="N435" s="20">
        <v>30299</v>
      </c>
      <c r="O435" s="20" t="s">
        <v>31</v>
      </c>
    </row>
    <row r="436" spans="1:15" s="1" customFormat="1" ht="27">
      <c r="A436" s="34"/>
      <c r="B436" s="34"/>
      <c r="C436" s="34"/>
      <c r="D436" s="14" t="s">
        <v>1307</v>
      </c>
      <c r="E436" s="19">
        <v>5</v>
      </c>
      <c r="F436" s="20">
        <v>1</v>
      </c>
      <c r="G436" s="21" t="s">
        <v>26</v>
      </c>
      <c r="H436" s="21" t="s">
        <v>1308</v>
      </c>
      <c r="I436" s="19" t="s">
        <v>1309</v>
      </c>
      <c r="J436" s="20">
        <v>2060203</v>
      </c>
      <c r="K436" s="20" t="s">
        <v>29</v>
      </c>
      <c r="L436" s="20">
        <v>50502</v>
      </c>
      <c r="M436" s="20" t="s">
        <v>30</v>
      </c>
      <c r="N436" s="20">
        <v>30299</v>
      </c>
      <c r="O436" s="20" t="s">
        <v>31</v>
      </c>
    </row>
    <row r="437" spans="1:15" s="1" customFormat="1" ht="32.1" customHeight="1">
      <c r="A437" s="34"/>
      <c r="B437" s="34"/>
      <c r="C437" s="34"/>
      <c r="D437" s="14" t="s">
        <v>1310</v>
      </c>
      <c r="E437" s="19">
        <v>5</v>
      </c>
      <c r="F437" s="20">
        <v>1</v>
      </c>
      <c r="G437" s="21" t="s">
        <v>26</v>
      </c>
      <c r="H437" s="21" t="s">
        <v>1311</v>
      </c>
      <c r="I437" s="19" t="s">
        <v>1312</v>
      </c>
      <c r="J437" s="20">
        <v>2060203</v>
      </c>
      <c r="K437" s="20" t="s">
        <v>29</v>
      </c>
      <c r="L437" s="20">
        <v>50502</v>
      </c>
      <c r="M437" s="20" t="s">
        <v>30</v>
      </c>
      <c r="N437" s="20">
        <v>30299</v>
      </c>
      <c r="O437" s="20" t="s">
        <v>31</v>
      </c>
    </row>
    <row r="438" spans="1:15" s="1" customFormat="1" ht="32.1" customHeight="1">
      <c r="A438" s="34"/>
      <c r="B438" s="34"/>
      <c r="C438" s="34"/>
      <c r="D438" s="14" t="s">
        <v>1313</v>
      </c>
      <c r="E438" s="19">
        <v>5</v>
      </c>
      <c r="F438" s="20">
        <v>1</v>
      </c>
      <c r="G438" s="21" t="s">
        <v>26</v>
      </c>
      <c r="H438" s="21" t="s">
        <v>1314</v>
      </c>
      <c r="I438" s="19" t="s">
        <v>1315</v>
      </c>
      <c r="J438" s="20">
        <v>2060203</v>
      </c>
      <c r="K438" s="20" t="s">
        <v>29</v>
      </c>
      <c r="L438" s="20">
        <v>50502</v>
      </c>
      <c r="M438" s="20" t="s">
        <v>30</v>
      </c>
      <c r="N438" s="20">
        <v>30299</v>
      </c>
      <c r="O438" s="20" t="s">
        <v>31</v>
      </c>
    </row>
    <row r="439" spans="1:15" s="1" customFormat="1" ht="32.1" customHeight="1">
      <c r="A439" s="34"/>
      <c r="B439" s="34"/>
      <c r="C439" s="34"/>
      <c r="D439" s="14" t="s">
        <v>1316</v>
      </c>
      <c r="E439" s="19">
        <v>5</v>
      </c>
      <c r="F439" s="20">
        <v>1</v>
      </c>
      <c r="G439" s="21" t="s">
        <v>26</v>
      </c>
      <c r="H439" s="21" t="s">
        <v>1317</v>
      </c>
      <c r="I439" s="19" t="s">
        <v>1318</v>
      </c>
      <c r="J439" s="20">
        <v>2060203</v>
      </c>
      <c r="K439" s="20" t="s">
        <v>29</v>
      </c>
      <c r="L439" s="20">
        <v>50502</v>
      </c>
      <c r="M439" s="20" t="s">
        <v>30</v>
      </c>
      <c r="N439" s="20">
        <v>30299</v>
      </c>
      <c r="O439" s="20" t="s">
        <v>31</v>
      </c>
    </row>
    <row r="440" spans="1:15" s="1" customFormat="1" ht="32.1" customHeight="1">
      <c r="A440" s="34"/>
      <c r="B440" s="34"/>
      <c r="C440" s="34"/>
      <c r="D440" s="14" t="s">
        <v>1319</v>
      </c>
      <c r="E440" s="19">
        <v>5</v>
      </c>
      <c r="F440" s="20">
        <v>1</v>
      </c>
      <c r="G440" s="21" t="s">
        <v>26</v>
      </c>
      <c r="H440" s="21" t="s">
        <v>1320</v>
      </c>
      <c r="I440" s="19" t="s">
        <v>1321</v>
      </c>
      <c r="J440" s="20">
        <v>2060203</v>
      </c>
      <c r="K440" s="20" t="s">
        <v>29</v>
      </c>
      <c r="L440" s="20">
        <v>50502</v>
      </c>
      <c r="M440" s="20" t="s">
        <v>30</v>
      </c>
      <c r="N440" s="20">
        <v>30299</v>
      </c>
      <c r="O440" s="20" t="s">
        <v>31</v>
      </c>
    </row>
    <row r="441" spans="1:15" s="1" customFormat="1" ht="32.1" customHeight="1">
      <c r="A441" s="34" t="s">
        <v>19</v>
      </c>
      <c r="B441" s="34" t="s">
        <v>21</v>
      </c>
      <c r="C441" s="34" t="s">
        <v>937</v>
      </c>
      <c r="D441" s="14" t="s">
        <v>1322</v>
      </c>
      <c r="E441" s="19">
        <v>5</v>
      </c>
      <c r="F441" s="20">
        <v>1</v>
      </c>
      <c r="G441" s="21" t="s">
        <v>26</v>
      </c>
      <c r="H441" s="21" t="s">
        <v>1323</v>
      </c>
      <c r="I441" s="19" t="s">
        <v>1324</v>
      </c>
      <c r="J441" s="20">
        <v>2060203</v>
      </c>
      <c r="K441" s="20" t="s">
        <v>29</v>
      </c>
      <c r="L441" s="20">
        <v>50502</v>
      </c>
      <c r="M441" s="20" t="s">
        <v>30</v>
      </c>
      <c r="N441" s="20">
        <v>30299</v>
      </c>
      <c r="O441" s="20" t="s">
        <v>31</v>
      </c>
    </row>
    <row r="442" spans="1:15" s="1" customFormat="1" ht="32.1" customHeight="1">
      <c r="A442" s="34"/>
      <c r="B442" s="34"/>
      <c r="C442" s="34"/>
      <c r="D442" s="14" t="s">
        <v>1325</v>
      </c>
      <c r="E442" s="19">
        <v>5</v>
      </c>
      <c r="F442" s="20">
        <v>1</v>
      </c>
      <c r="G442" s="21" t="s">
        <v>26</v>
      </c>
      <c r="H442" s="21" t="s">
        <v>1326</v>
      </c>
      <c r="I442" s="19" t="s">
        <v>1327</v>
      </c>
      <c r="J442" s="20">
        <v>2060203</v>
      </c>
      <c r="K442" s="20" t="s">
        <v>29</v>
      </c>
      <c r="L442" s="20">
        <v>50502</v>
      </c>
      <c r="M442" s="20" t="s">
        <v>30</v>
      </c>
      <c r="N442" s="20">
        <v>30299</v>
      </c>
      <c r="O442" s="20" t="s">
        <v>31</v>
      </c>
    </row>
    <row r="443" spans="1:15" s="1" customFormat="1" ht="32.1" customHeight="1">
      <c r="A443" s="34"/>
      <c r="B443" s="34"/>
      <c r="C443" s="34"/>
      <c r="D443" s="14" t="s">
        <v>1328</v>
      </c>
      <c r="E443" s="19">
        <v>5</v>
      </c>
      <c r="F443" s="20">
        <v>1</v>
      </c>
      <c r="G443" s="21" t="s">
        <v>26</v>
      </c>
      <c r="H443" s="21" t="s">
        <v>1329</v>
      </c>
      <c r="I443" s="19" t="s">
        <v>1330</v>
      </c>
      <c r="J443" s="20">
        <v>2060203</v>
      </c>
      <c r="K443" s="20" t="s">
        <v>29</v>
      </c>
      <c r="L443" s="20">
        <v>50502</v>
      </c>
      <c r="M443" s="20" t="s">
        <v>30</v>
      </c>
      <c r="N443" s="20">
        <v>30299</v>
      </c>
      <c r="O443" s="20" t="s">
        <v>31</v>
      </c>
    </row>
    <row r="444" spans="1:15" s="1" customFormat="1" ht="32.1" customHeight="1">
      <c r="A444" s="34"/>
      <c r="B444" s="34"/>
      <c r="C444" s="34"/>
      <c r="D444" s="14" t="s">
        <v>1331</v>
      </c>
      <c r="E444" s="19">
        <v>5</v>
      </c>
      <c r="F444" s="20">
        <v>1</v>
      </c>
      <c r="G444" s="21" t="s">
        <v>26</v>
      </c>
      <c r="H444" s="21" t="s">
        <v>1332</v>
      </c>
      <c r="I444" s="19" t="s">
        <v>1333</v>
      </c>
      <c r="J444" s="20">
        <v>2060203</v>
      </c>
      <c r="K444" s="20" t="s">
        <v>29</v>
      </c>
      <c r="L444" s="20">
        <v>50502</v>
      </c>
      <c r="M444" s="20" t="s">
        <v>30</v>
      </c>
      <c r="N444" s="20">
        <v>30299</v>
      </c>
      <c r="O444" s="20" t="s">
        <v>31</v>
      </c>
    </row>
    <row r="445" spans="1:15" s="1" customFormat="1" ht="32.1" customHeight="1">
      <c r="A445" s="34"/>
      <c r="B445" s="34"/>
      <c r="C445" s="34"/>
      <c r="D445" s="14" t="s">
        <v>1334</v>
      </c>
      <c r="E445" s="19">
        <v>5</v>
      </c>
      <c r="F445" s="20">
        <v>1</v>
      </c>
      <c r="G445" s="21" t="s">
        <v>26</v>
      </c>
      <c r="H445" s="21" t="s">
        <v>1335</v>
      </c>
      <c r="I445" s="19" t="s">
        <v>1336</v>
      </c>
      <c r="J445" s="20">
        <v>2060203</v>
      </c>
      <c r="K445" s="20" t="s">
        <v>29</v>
      </c>
      <c r="L445" s="20">
        <v>50502</v>
      </c>
      <c r="M445" s="20" t="s">
        <v>30</v>
      </c>
      <c r="N445" s="20">
        <v>30299</v>
      </c>
      <c r="O445" s="20" t="s">
        <v>31</v>
      </c>
    </row>
    <row r="446" spans="1:15" s="1" customFormat="1" ht="32.1" customHeight="1">
      <c r="A446" s="34"/>
      <c r="B446" s="34"/>
      <c r="C446" s="34"/>
      <c r="D446" s="14" t="s">
        <v>1337</v>
      </c>
      <c r="E446" s="19">
        <v>5</v>
      </c>
      <c r="F446" s="20">
        <v>1</v>
      </c>
      <c r="G446" s="21" t="s">
        <v>26</v>
      </c>
      <c r="H446" s="21" t="s">
        <v>1338</v>
      </c>
      <c r="I446" s="19" t="s">
        <v>1339</v>
      </c>
      <c r="J446" s="20">
        <v>2060203</v>
      </c>
      <c r="K446" s="20" t="s">
        <v>29</v>
      </c>
      <c r="L446" s="20">
        <v>50502</v>
      </c>
      <c r="M446" s="20" t="s">
        <v>30</v>
      </c>
      <c r="N446" s="20">
        <v>30299</v>
      </c>
      <c r="O446" s="20" t="s">
        <v>31</v>
      </c>
    </row>
    <row r="447" spans="1:15" s="1" customFormat="1" ht="32.1" customHeight="1">
      <c r="A447" s="34"/>
      <c r="B447" s="34"/>
      <c r="C447" s="34"/>
      <c r="D447" s="14" t="s">
        <v>1340</v>
      </c>
      <c r="E447" s="19">
        <v>5</v>
      </c>
      <c r="F447" s="20">
        <v>1</v>
      </c>
      <c r="G447" s="21" t="s">
        <v>26</v>
      </c>
      <c r="H447" s="21" t="s">
        <v>1341</v>
      </c>
      <c r="I447" s="19" t="s">
        <v>1342</v>
      </c>
      <c r="J447" s="20">
        <v>2060203</v>
      </c>
      <c r="K447" s="20" t="s">
        <v>29</v>
      </c>
      <c r="L447" s="20">
        <v>50502</v>
      </c>
      <c r="M447" s="20" t="s">
        <v>30</v>
      </c>
      <c r="N447" s="20">
        <v>30299</v>
      </c>
      <c r="O447" s="20" t="s">
        <v>31</v>
      </c>
    </row>
    <row r="448" spans="1:15" s="1" customFormat="1" ht="32.1" customHeight="1">
      <c r="A448" s="34"/>
      <c r="B448" s="34"/>
      <c r="C448" s="34"/>
      <c r="D448" s="14" t="s">
        <v>1343</v>
      </c>
      <c r="E448" s="19">
        <v>5</v>
      </c>
      <c r="F448" s="20">
        <v>1</v>
      </c>
      <c r="G448" s="21" t="s">
        <v>26</v>
      </c>
      <c r="H448" s="21" t="s">
        <v>1344</v>
      </c>
      <c r="I448" s="19" t="s">
        <v>1345</v>
      </c>
      <c r="J448" s="20">
        <v>2060203</v>
      </c>
      <c r="K448" s="20" t="s">
        <v>29</v>
      </c>
      <c r="L448" s="20">
        <v>50502</v>
      </c>
      <c r="M448" s="20" t="s">
        <v>30</v>
      </c>
      <c r="N448" s="20">
        <v>30299</v>
      </c>
      <c r="O448" s="20" t="s">
        <v>31</v>
      </c>
    </row>
    <row r="449" spans="1:15" s="1" customFormat="1" ht="32.1" customHeight="1">
      <c r="A449" s="34"/>
      <c r="B449" s="34"/>
      <c r="C449" s="34"/>
      <c r="D449" s="14" t="s">
        <v>1346</v>
      </c>
      <c r="E449" s="19">
        <v>5</v>
      </c>
      <c r="F449" s="20">
        <v>1</v>
      </c>
      <c r="G449" s="21" t="s">
        <v>26</v>
      </c>
      <c r="H449" s="21" t="s">
        <v>1347</v>
      </c>
      <c r="I449" s="19" t="s">
        <v>1348</v>
      </c>
      <c r="J449" s="20">
        <v>2060203</v>
      </c>
      <c r="K449" s="20" t="s">
        <v>29</v>
      </c>
      <c r="L449" s="20">
        <v>50502</v>
      </c>
      <c r="M449" s="20" t="s">
        <v>30</v>
      </c>
      <c r="N449" s="20">
        <v>30299</v>
      </c>
      <c r="O449" s="20" t="s">
        <v>31</v>
      </c>
    </row>
    <row r="450" spans="1:15" s="1" customFormat="1" ht="32.1" customHeight="1">
      <c r="A450" s="34"/>
      <c r="B450" s="34"/>
      <c r="C450" s="34"/>
      <c r="D450" s="14" t="s">
        <v>1349</v>
      </c>
      <c r="E450" s="19">
        <v>5</v>
      </c>
      <c r="F450" s="20">
        <v>1</v>
      </c>
      <c r="G450" s="21" t="s">
        <v>26</v>
      </c>
      <c r="H450" s="21" t="s">
        <v>1350</v>
      </c>
      <c r="I450" s="19" t="s">
        <v>1351</v>
      </c>
      <c r="J450" s="20">
        <v>2060203</v>
      </c>
      <c r="K450" s="20" t="s">
        <v>29</v>
      </c>
      <c r="L450" s="20">
        <v>50502</v>
      </c>
      <c r="M450" s="20" t="s">
        <v>30</v>
      </c>
      <c r="N450" s="20">
        <v>30299</v>
      </c>
      <c r="O450" s="20" t="s">
        <v>31</v>
      </c>
    </row>
    <row r="451" spans="1:15" s="1" customFormat="1" ht="32.1" customHeight="1">
      <c r="A451" s="34"/>
      <c r="B451" s="34"/>
      <c r="C451" s="34"/>
      <c r="D451" s="14" t="s">
        <v>1352</v>
      </c>
      <c r="E451" s="19">
        <v>5</v>
      </c>
      <c r="F451" s="20">
        <v>1</v>
      </c>
      <c r="G451" s="21" t="s">
        <v>26</v>
      </c>
      <c r="H451" s="21" t="s">
        <v>1353</v>
      </c>
      <c r="I451" s="19" t="s">
        <v>1354</v>
      </c>
      <c r="J451" s="20">
        <v>2060203</v>
      </c>
      <c r="K451" s="20" t="s">
        <v>29</v>
      </c>
      <c r="L451" s="20">
        <v>50502</v>
      </c>
      <c r="M451" s="20" t="s">
        <v>30</v>
      </c>
      <c r="N451" s="20">
        <v>30299</v>
      </c>
      <c r="O451" s="20" t="s">
        <v>31</v>
      </c>
    </row>
    <row r="452" spans="1:15" s="1" customFormat="1" ht="32.1" customHeight="1">
      <c r="A452" s="34"/>
      <c r="B452" s="34"/>
      <c r="C452" s="34"/>
      <c r="D452" s="14" t="s">
        <v>1355</v>
      </c>
      <c r="E452" s="19">
        <v>5</v>
      </c>
      <c r="F452" s="20">
        <v>1</v>
      </c>
      <c r="G452" s="21" t="s">
        <v>26</v>
      </c>
      <c r="H452" s="21" t="s">
        <v>1356</v>
      </c>
      <c r="I452" s="19" t="s">
        <v>1357</v>
      </c>
      <c r="J452" s="20">
        <v>2060203</v>
      </c>
      <c r="K452" s="20" t="s">
        <v>29</v>
      </c>
      <c r="L452" s="20">
        <v>50502</v>
      </c>
      <c r="M452" s="20" t="s">
        <v>30</v>
      </c>
      <c r="N452" s="20">
        <v>30299</v>
      </c>
      <c r="O452" s="20" t="s">
        <v>31</v>
      </c>
    </row>
    <row r="453" spans="1:15" s="1" customFormat="1" ht="32.1" customHeight="1">
      <c r="A453" s="34"/>
      <c r="B453" s="34"/>
      <c r="C453" s="34"/>
      <c r="D453" s="14" t="s">
        <v>1358</v>
      </c>
      <c r="E453" s="19">
        <v>5</v>
      </c>
      <c r="F453" s="20">
        <v>1</v>
      </c>
      <c r="G453" s="21" t="s">
        <v>26</v>
      </c>
      <c r="H453" s="21" t="s">
        <v>1359</v>
      </c>
      <c r="I453" s="19" t="s">
        <v>1360</v>
      </c>
      <c r="J453" s="20">
        <v>2060203</v>
      </c>
      <c r="K453" s="20" t="s">
        <v>29</v>
      </c>
      <c r="L453" s="20">
        <v>50502</v>
      </c>
      <c r="M453" s="20" t="s">
        <v>30</v>
      </c>
      <c r="N453" s="20">
        <v>30299</v>
      </c>
      <c r="O453" s="20" t="s">
        <v>31</v>
      </c>
    </row>
    <row r="454" spans="1:15" s="1" customFormat="1" ht="32.1" customHeight="1">
      <c r="A454" s="34"/>
      <c r="B454" s="34"/>
      <c r="C454" s="34"/>
      <c r="D454" s="14" t="s">
        <v>1361</v>
      </c>
      <c r="E454" s="19">
        <v>5</v>
      </c>
      <c r="F454" s="20">
        <v>1</v>
      </c>
      <c r="G454" s="21" t="s">
        <v>26</v>
      </c>
      <c r="H454" s="21" t="s">
        <v>1362</v>
      </c>
      <c r="I454" s="19" t="s">
        <v>1363</v>
      </c>
      <c r="J454" s="20">
        <v>2060203</v>
      </c>
      <c r="K454" s="20" t="s">
        <v>29</v>
      </c>
      <c r="L454" s="20">
        <v>50502</v>
      </c>
      <c r="M454" s="20" t="s">
        <v>30</v>
      </c>
      <c r="N454" s="20">
        <v>30299</v>
      </c>
      <c r="O454" s="20" t="s">
        <v>31</v>
      </c>
    </row>
    <row r="455" spans="1:15" s="1" customFormat="1" ht="32.1" customHeight="1">
      <c r="A455" s="34"/>
      <c r="B455" s="34"/>
      <c r="C455" s="34"/>
      <c r="D455" s="14" t="s">
        <v>1364</v>
      </c>
      <c r="E455" s="19">
        <v>5</v>
      </c>
      <c r="F455" s="20">
        <v>1</v>
      </c>
      <c r="G455" s="21" t="s">
        <v>26</v>
      </c>
      <c r="H455" s="21" t="s">
        <v>1365</v>
      </c>
      <c r="I455" s="19" t="s">
        <v>1366</v>
      </c>
      <c r="J455" s="20">
        <v>2060203</v>
      </c>
      <c r="K455" s="20" t="s">
        <v>29</v>
      </c>
      <c r="L455" s="20">
        <v>50502</v>
      </c>
      <c r="M455" s="20" t="s">
        <v>30</v>
      </c>
      <c r="N455" s="20">
        <v>30299</v>
      </c>
      <c r="O455" s="20" t="s">
        <v>31</v>
      </c>
    </row>
    <row r="456" spans="1:15" s="1" customFormat="1" ht="32.1" customHeight="1">
      <c r="A456" s="34"/>
      <c r="B456" s="34"/>
      <c r="C456" s="34"/>
      <c r="D456" s="14" t="s">
        <v>1367</v>
      </c>
      <c r="E456" s="19">
        <v>5</v>
      </c>
      <c r="F456" s="20">
        <v>1</v>
      </c>
      <c r="G456" s="21" t="s">
        <v>26</v>
      </c>
      <c r="H456" s="21" t="s">
        <v>1368</v>
      </c>
      <c r="I456" s="19" t="s">
        <v>1369</v>
      </c>
      <c r="J456" s="20">
        <v>2060203</v>
      </c>
      <c r="K456" s="20" t="s">
        <v>29</v>
      </c>
      <c r="L456" s="20">
        <v>50502</v>
      </c>
      <c r="M456" s="20" t="s">
        <v>30</v>
      </c>
      <c r="N456" s="20">
        <v>30299</v>
      </c>
      <c r="O456" s="20" t="s">
        <v>31</v>
      </c>
    </row>
    <row r="457" spans="1:15" s="1" customFormat="1" ht="32.1" customHeight="1">
      <c r="A457" s="34"/>
      <c r="B457" s="34"/>
      <c r="C457" s="34"/>
      <c r="D457" s="14" t="s">
        <v>1370</v>
      </c>
      <c r="E457" s="19">
        <v>5</v>
      </c>
      <c r="F457" s="20">
        <v>1</v>
      </c>
      <c r="G457" s="21" t="s">
        <v>26</v>
      </c>
      <c r="H457" s="21" t="s">
        <v>1371</v>
      </c>
      <c r="I457" s="19" t="s">
        <v>1372</v>
      </c>
      <c r="J457" s="20">
        <v>2060203</v>
      </c>
      <c r="K457" s="20" t="s">
        <v>29</v>
      </c>
      <c r="L457" s="20">
        <v>50502</v>
      </c>
      <c r="M457" s="20" t="s">
        <v>30</v>
      </c>
      <c r="N457" s="20">
        <v>30299</v>
      </c>
      <c r="O457" s="20" t="s">
        <v>31</v>
      </c>
    </row>
    <row r="458" spans="1:15" s="1" customFormat="1" ht="32.1" customHeight="1">
      <c r="A458" s="34"/>
      <c r="B458" s="34"/>
      <c r="C458" s="34"/>
      <c r="D458" s="14" t="s">
        <v>1373</v>
      </c>
      <c r="E458" s="19">
        <v>5</v>
      </c>
      <c r="F458" s="20">
        <v>1</v>
      </c>
      <c r="G458" s="21" t="s">
        <v>26</v>
      </c>
      <c r="H458" s="21" t="s">
        <v>1374</v>
      </c>
      <c r="I458" s="19" t="s">
        <v>1375</v>
      </c>
      <c r="J458" s="20">
        <v>2060203</v>
      </c>
      <c r="K458" s="20" t="s">
        <v>29</v>
      </c>
      <c r="L458" s="20">
        <v>50502</v>
      </c>
      <c r="M458" s="20" t="s">
        <v>30</v>
      </c>
      <c r="N458" s="20">
        <v>30299</v>
      </c>
      <c r="O458" s="20" t="s">
        <v>31</v>
      </c>
    </row>
    <row r="459" spans="1:15" s="1" customFormat="1" ht="32.1" customHeight="1">
      <c r="A459" s="34"/>
      <c r="B459" s="34"/>
      <c r="C459" s="34"/>
      <c r="D459" s="14" t="s">
        <v>1376</v>
      </c>
      <c r="E459" s="19">
        <v>5</v>
      </c>
      <c r="F459" s="20">
        <v>1</v>
      </c>
      <c r="G459" s="21" t="s">
        <v>26</v>
      </c>
      <c r="H459" s="21" t="s">
        <v>1377</v>
      </c>
      <c r="I459" s="19" t="s">
        <v>1378</v>
      </c>
      <c r="J459" s="20">
        <v>2060203</v>
      </c>
      <c r="K459" s="20" t="s">
        <v>29</v>
      </c>
      <c r="L459" s="20">
        <v>50502</v>
      </c>
      <c r="M459" s="20" t="s">
        <v>30</v>
      </c>
      <c r="N459" s="20">
        <v>30299</v>
      </c>
      <c r="O459" s="20" t="s">
        <v>31</v>
      </c>
    </row>
    <row r="460" spans="1:15" s="1" customFormat="1" ht="32.1" customHeight="1">
      <c r="A460" s="34"/>
      <c r="B460" s="34"/>
      <c r="C460" s="34"/>
      <c r="D460" s="14" t="s">
        <v>1379</v>
      </c>
      <c r="E460" s="19">
        <v>5</v>
      </c>
      <c r="F460" s="20">
        <v>1</v>
      </c>
      <c r="G460" s="21" t="s">
        <v>26</v>
      </c>
      <c r="H460" s="21" t="s">
        <v>1380</v>
      </c>
      <c r="I460" s="19" t="s">
        <v>1381</v>
      </c>
      <c r="J460" s="20">
        <v>2060203</v>
      </c>
      <c r="K460" s="20" t="s">
        <v>29</v>
      </c>
      <c r="L460" s="20">
        <v>50502</v>
      </c>
      <c r="M460" s="20" t="s">
        <v>30</v>
      </c>
      <c r="N460" s="20">
        <v>30299</v>
      </c>
      <c r="O460" s="20" t="s">
        <v>31</v>
      </c>
    </row>
    <row r="461" spans="1:15" s="1" customFormat="1" ht="32.1" customHeight="1">
      <c r="A461" s="34" t="s">
        <v>19</v>
      </c>
      <c r="B461" s="34" t="s">
        <v>21</v>
      </c>
      <c r="C461" s="34" t="s">
        <v>937</v>
      </c>
      <c r="D461" s="14" t="s">
        <v>1382</v>
      </c>
      <c r="E461" s="19">
        <v>5</v>
      </c>
      <c r="F461" s="20">
        <v>1</v>
      </c>
      <c r="G461" s="21" t="s">
        <v>26</v>
      </c>
      <c r="H461" s="21" t="s">
        <v>1383</v>
      </c>
      <c r="I461" s="19" t="s">
        <v>1384</v>
      </c>
      <c r="J461" s="20">
        <v>2060203</v>
      </c>
      <c r="K461" s="20" t="s">
        <v>29</v>
      </c>
      <c r="L461" s="20">
        <v>50502</v>
      </c>
      <c r="M461" s="20" t="s">
        <v>30</v>
      </c>
      <c r="N461" s="20">
        <v>30299</v>
      </c>
      <c r="O461" s="20" t="s">
        <v>31</v>
      </c>
    </row>
    <row r="462" spans="1:15" s="1" customFormat="1" ht="32.1" customHeight="1">
      <c r="A462" s="34"/>
      <c r="B462" s="34"/>
      <c r="C462" s="34"/>
      <c r="D462" s="14" t="s">
        <v>1385</v>
      </c>
      <c r="E462" s="19">
        <v>5</v>
      </c>
      <c r="F462" s="20">
        <v>1</v>
      </c>
      <c r="G462" s="21" t="s">
        <v>26</v>
      </c>
      <c r="H462" s="21" t="s">
        <v>1386</v>
      </c>
      <c r="I462" s="19" t="s">
        <v>1387</v>
      </c>
      <c r="J462" s="20">
        <v>2060203</v>
      </c>
      <c r="K462" s="20" t="s">
        <v>29</v>
      </c>
      <c r="L462" s="20">
        <v>50502</v>
      </c>
      <c r="M462" s="20" t="s">
        <v>30</v>
      </c>
      <c r="N462" s="20">
        <v>30299</v>
      </c>
      <c r="O462" s="20" t="s">
        <v>31</v>
      </c>
    </row>
    <row r="463" spans="1:15" s="1" customFormat="1" ht="32.1" customHeight="1">
      <c r="A463" s="34"/>
      <c r="B463" s="34"/>
      <c r="C463" s="34"/>
      <c r="D463" s="14" t="s">
        <v>1388</v>
      </c>
      <c r="E463" s="19">
        <v>5</v>
      </c>
      <c r="F463" s="20">
        <v>1</v>
      </c>
      <c r="G463" s="21" t="s">
        <v>26</v>
      </c>
      <c r="H463" s="21" t="s">
        <v>1389</v>
      </c>
      <c r="I463" s="19" t="s">
        <v>1390</v>
      </c>
      <c r="J463" s="20">
        <v>2060203</v>
      </c>
      <c r="K463" s="20" t="s">
        <v>29</v>
      </c>
      <c r="L463" s="20">
        <v>50502</v>
      </c>
      <c r="M463" s="20" t="s">
        <v>30</v>
      </c>
      <c r="N463" s="20">
        <v>30299</v>
      </c>
      <c r="O463" s="20" t="s">
        <v>31</v>
      </c>
    </row>
    <row r="464" spans="1:15" s="1" customFormat="1" ht="32.1" customHeight="1">
      <c r="A464" s="34"/>
      <c r="B464" s="34"/>
      <c r="C464" s="34"/>
      <c r="D464" s="14" t="s">
        <v>1391</v>
      </c>
      <c r="E464" s="19">
        <v>5</v>
      </c>
      <c r="F464" s="20">
        <v>1</v>
      </c>
      <c r="G464" s="21" t="s">
        <v>26</v>
      </c>
      <c r="H464" s="21" t="s">
        <v>1392</v>
      </c>
      <c r="I464" s="19" t="s">
        <v>1393</v>
      </c>
      <c r="J464" s="20">
        <v>2060203</v>
      </c>
      <c r="K464" s="20" t="s">
        <v>29</v>
      </c>
      <c r="L464" s="20">
        <v>50502</v>
      </c>
      <c r="M464" s="20" t="s">
        <v>30</v>
      </c>
      <c r="N464" s="20">
        <v>30299</v>
      </c>
      <c r="O464" s="20" t="s">
        <v>31</v>
      </c>
    </row>
    <row r="465" spans="1:15" s="1" customFormat="1" ht="32.1" customHeight="1">
      <c r="A465" s="34"/>
      <c r="B465" s="34"/>
      <c r="C465" s="34"/>
      <c r="D465" s="14" t="s">
        <v>1394</v>
      </c>
      <c r="E465" s="19">
        <v>5</v>
      </c>
      <c r="F465" s="20">
        <v>1</v>
      </c>
      <c r="G465" s="21" t="s">
        <v>26</v>
      </c>
      <c r="H465" s="21" t="s">
        <v>1395</v>
      </c>
      <c r="I465" s="19" t="s">
        <v>1396</v>
      </c>
      <c r="J465" s="20">
        <v>2060203</v>
      </c>
      <c r="K465" s="20" t="s">
        <v>29</v>
      </c>
      <c r="L465" s="20">
        <v>50502</v>
      </c>
      <c r="M465" s="20" t="s">
        <v>30</v>
      </c>
      <c r="N465" s="20">
        <v>30299</v>
      </c>
      <c r="O465" s="20" t="s">
        <v>31</v>
      </c>
    </row>
    <row r="466" spans="1:15" s="1" customFormat="1" ht="32.1" customHeight="1">
      <c r="A466" s="34"/>
      <c r="B466" s="34"/>
      <c r="C466" s="34"/>
      <c r="D466" s="14" t="s">
        <v>1397</v>
      </c>
      <c r="E466" s="19">
        <v>5</v>
      </c>
      <c r="F466" s="20">
        <v>1</v>
      </c>
      <c r="G466" s="21" t="s">
        <v>26</v>
      </c>
      <c r="H466" s="21" t="s">
        <v>1398</v>
      </c>
      <c r="I466" s="19" t="s">
        <v>1399</v>
      </c>
      <c r="J466" s="20">
        <v>2060203</v>
      </c>
      <c r="K466" s="20" t="s">
        <v>29</v>
      </c>
      <c r="L466" s="20">
        <v>50502</v>
      </c>
      <c r="M466" s="20" t="s">
        <v>30</v>
      </c>
      <c r="N466" s="20">
        <v>30299</v>
      </c>
      <c r="O466" s="20" t="s">
        <v>31</v>
      </c>
    </row>
    <row r="467" spans="1:15" s="1" customFormat="1" ht="32.1" customHeight="1">
      <c r="A467" s="34"/>
      <c r="B467" s="34"/>
      <c r="C467" s="34"/>
      <c r="D467" s="14" t="s">
        <v>1400</v>
      </c>
      <c r="E467" s="19">
        <v>5</v>
      </c>
      <c r="F467" s="20">
        <v>1</v>
      </c>
      <c r="G467" s="21" t="s">
        <v>26</v>
      </c>
      <c r="H467" s="21" t="s">
        <v>1401</v>
      </c>
      <c r="I467" s="19" t="s">
        <v>1402</v>
      </c>
      <c r="J467" s="20">
        <v>2060203</v>
      </c>
      <c r="K467" s="20" t="s">
        <v>29</v>
      </c>
      <c r="L467" s="20">
        <v>50502</v>
      </c>
      <c r="M467" s="20" t="s">
        <v>30</v>
      </c>
      <c r="N467" s="20">
        <v>30299</v>
      </c>
      <c r="O467" s="20" t="s">
        <v>31</v>
      </c>
    </row>
    <row r="468" spans="1:15" s="1" customFormat="1" ht="40.5">
      <c r="A468" s="34"/>
      <c r="B468" s="34"/>
      <c r="C468" s="34"/>
      <c r="D468" s="14" t="s">
        <v>1403</v>
      </c>
      <c r="E468" s="19">
        <v>5</v>
      </c>
      <c r="F468" s="20">
        <v>1</v>
      </c>
      <c r="G468" s="21" t="s">
        <v>26</v>
      </c>
      <c r="H468" s="21" t="s">
        <v>1404</v>
      </c>
      <c r="I468" s="19" t="s">
        <v>1405</v>
      </c>
      <c r="J468" s="20">
        <v>2060203</v>
      </c>
      <c r="K468" s="20" t="s">
        <v>29</v>
      </c>
      <c r="L468" s="20">
        <v>50502</v>
      </c>
      <c r="M468" s="20" t="s">
        <v>30</v>
      </c>
      <c r="N468" s="20">
        <v>30299</v>
      </c>
      <c r="O468" s="20" t="s">
        <v>31</v>
      </c>
    </row>
    <row r="469" spans="1:15" s="1" customFormat="1" ht="32.1" customHeight="1">
      <c r="A469" s="34"/>
      <c r="B469" s="34"/>
      <c r="C469" s="34"/>
      <c r="D469" s="14" t="s">
        <v>1406</v>
      </c>
      <c r="E469" s="19">
        <v>5</v>
      </c>
      <c r="F469" s="20">
        <v>1</v>
      </c>
      <c r="G469" s="21" t="s">
        <v>26</v>
      </c>
      <c r="H469" s="21" t="s">
        <v>1407</v>
      </c>
      <c r="I469" s="19" t="s">
        <v>1408</v>
      </c>
      <c r="J469" s="20">
        <v>2060203</v>
      </c>
      <c r="K469" s="20" t="s">
        <v>29</v>
      </c>
      <c r="L469" s="20">
        <v>50502</v>
      </c>
      <c r="M469" s="20" t="s">
        <v>30</v>
      </c>
      <c r="N469" s="20">
        <v>30299</v>
      </c>
      <c r="O469" s="20" t="s">
        <v>31</v>
      </c>
    </row>
    <row r="470" spans="1:15" s="1" customFormat="1" ht="32.1" customHeight="1">
      <c r="A470" s="34"/>
      <c r="B470" s="34"/>
      <c r="C470" s="34"/>
      <c r="D470" s="14" t="s">
        <v>1409</v>
      </c>
      <c r="E470" s="19">
        <v>5</v>
      </c>
      <c r="F470" s="20">
        <v>1</v>
      </c>
      <c r="G470" s="21" t="s">
        <v>26</v>
      </c>
      <c r="H470" s="21" t="s">
        <v>1410</v>
      </c>
      <c r="I470" s="19" t="s">
        <v>1411</v>
      </c>
      <c r="J470" s="20">
        <v>2060203</v>
      </c>
      <c r="K470" s="20" t="s">
        <v>29</v>
      </c>
      <c r="L470" s="20">
        <v>50502</v>
      </c>
      <c r="M470" s="20" t="s">
        <v>30</v>
      </c>
      <c r="N470" s="20">
        <v>30299</v>
      </c>
      <c r="O470" s="20" t="s">
        <v>31</v>
      </c>
    </row>
    <row r="471" spans="1:15" s="1" customFormat="1" ht="32.1" customHeight="1">
      <c r="A471" s="34"/>
      <c r="B471" s="34"/>
      <c r="C471" s="34"/>
      <c r="D471" s="14" t="s">
        <v>1412</v>
      </c>
      <c r="E471" s="19">
        <v>5</v>
      </c>
      <c r="F471" s="20">
        <v>1</v>
      </c>
      <c r="G471" s="21" t="s">
        <v>26</v>
      </c>
      <c r="H471" s="21" t="s">
        <v>1413</v>
      </c>
      <c r="I471" s="19" t="s">
        <v>1414</v>
      </c>
      <c r="J471" s="20">
        <v>2060203</v>
      </c>
      <c r="K471" s="20" t="s">
        <v>29</v>
      </c>
      <c r="L471" s="20">
        <v>50502</v>
      </c>
      <c r="M471" s="20" t="s">
        <v>30</v>
      </c>
      <c r="N471" s="20">
        <v>30299</v>
      </c>
      <c r="O471" s="20" t="s">
        <v>31</v>
      </c>
    </row>
    <row r="472" spans="1:15" s="1" customFormat="1" ht="32.1" customHeight="1">
      <c r="A472" s="34"/>
      <c r="B472" s="34"/>
      <c r="C472" s="34"/>
      <c r="D472" s="14" t="s">
        <v>1415</v>
      </c>
      <c r="E472" s="19">
        <v>5</v>
      </c>
      <c r="F472" s="20">
        <v>1</v>
      </c>
      <c r="G472" s="21" t="s">
        <v>26</v>
      </c>
      <c r="H472" s="21" t="s">
        <v>1416</v>
      </c>
      <c r="I472" s="19" t="s">
        <v>1417</v>
      </c>
      <c r="J472" s="20">
        <v>2060203</v>
      </c>
      <c r="K472" s="20" t="s">
        <v>29</v>
      </c>
      <c r="L472" s="20">
        <v>50502</v>
      </c>
      <c r="M472" s="20" t="s">
        <v>30</v>
      </c>
      <c r="N472" s="20">
        <v>30299</v>
      </c>
      <c r="O472" s="20" t="s">
        <v>31</v>
      </c>
    </row>
    <row r="473" spans="1:15" s="1" customFormat="1" ht="32.1" customHeight="1">
      <c r="A473" s="34"/>
      <c r="B473" s="34"/>
      <c r="C473" s="34"/>
      <c r="D473" s="14" t="s">
        <v>1418</v>
      </c>
      <c r="E473" s="19">
        <v>5</v>
      </c>
      <c r="F473" s="20">
        <v>1</v>
      </c>
      <c r="G473" s="21" t="s">
        <v>26</v>
      </c>
      <c r="H473" s="21" t="s">
        <v>1419</v>
      </c>
      <c r="I473" s="19" t="s">
        <v>1420</v>
      </c>
      <c r="J473" s="20">
        <v>2060203</v>
      </c>
      <c r="K473" s="20" t="s">
        <v>29</v>
      </c>
      <c r="L473" s="20">
        <v>50502</v>
      </c>
      <c r="M473" s="20" t="s">
        <v>30</v>
      </c>
      <c r="N473" s="20">
        <v>30299</v>
      </c>
      <c r="O473" s="20" t="s">
        <v>31</v>
      </c>
    </row>
    <row r="474" spans="1:15" s="1" customFormat="1" ht="32.1" customHeight="1">
      <c r="A474" s="34"/>
      <c r="B474" s="34"/>
      <c r="C474" s="34"/>
      <c r="D474" s="14" t="s">
        <v>1421</v>
      </c>
      <c r="E474" s="19">
        <v>5</v>
      </c>
      <c r="F474" s="20">
        <v>1</v>
      </c>
      <c r="G474" s="21" t="s">
        <v>26</v>
      </c>
      <c r="H474" s="21" t="s">
        <v>1422</v>
      </c>
      <c r="I474" s="19" t="s">
        <v>1423</v>
      </c>
      <c r="J474" s="20">
        <v>2060203</v>
      </c>
      <c r="K474" s="20" t="s">
        <v>29</v>
      </c>
      <c r="L474" s="20">
        <v>50502</v>
      </c>
      <c r="M474" s="20" t="s">
        <v>30</v>
      </c>
      <c r="N474" s="20">
        <v>30299</v>
      </c>
      <c r="O474" s="20" t="s">
        <v>31</v>
      </c>
    </row>
    <row r="475" spans="1:15" s="1" customFormat="1" ht="32.1" customHeight="1">
      <c r="A475" s="34"/>
      <c r="B475" s="34"/>
      <c r="C475" s="34"/>
      <c r="D475" s="14" t="s">
        <v>1424</v>
      </c>
      <c r="E475" s="19">
        <v>5</v>
      </c>
      <c r="F475" s="20">
        <v>1</v>
      </c>
      <c r="G475" s="21" t="s">
        <v>26</v>
      </c>
      <c r="H475" s="21" t="s">
        <v>1425</v>
      </c>
      <c r="I475" s="19" t="s">
        <v>1426</v>
      </c>
      <c r="J475" s="20">
        <v>2060203</v>
      </c>
      <c r="K475" s="20" t="s">
        <v>29</v>
      </c>
      <c r="L475" s="20">
        <v>50502</v>
      </c>
      <c r="M475" s="20" t="s">
        <v>30</v>
      </c>
      <c r="N475" s="20">
        <v>30299</v>
      </c>
      <c r="O475" s="20" t="s">
        <v>31</v>
      </c>
    </row>
    <row r="476" spans="1:15" s="2" customFormat="1" ht="32.1" customHeight="1">
      <c r="A476" s="34"/>
      <c r="B476" s="34"/>
      <c r="C476" s="34"/>
      <c r="D476" s="14" t="s">
        <v>1427</v>
      </c>
      <c r="E476" s="19">
        <v>5</v>
      </c>
      <c r="F476" s="20">
        <v>1</v>
      </c>
      <c r="G476" s="21" t="s">
        <v>26</v>
      </c>
      <c r="H476" s="21" t="s">
        <v>1428</v>
      </c>
      <c r="I476" s="19" t="s">
        <v>1429</v>
      </c>
      <c r="J476" s="20">
        <v>2060203</v>
      </c>
      <c r="K476" s="20" t="s">
        <v>29</v>
      </c>
      <c r="L476" s="20">
        <v>50502</v>
      </c>
      <c r="M476" s="20" t="s">
        <v>30</v>
      </c>
      <c r="N476" s="20">
        <v>30299</v>
      </c>
      <c r="O476" s="20" t="s">
        <v>31</v>
      </c>
    </row>
    <row r="477" spans="1:15" s="1" customFormat="1" ht="32.1" customHeight="1">
      <c r="A477" s="34"/>
      <c r="B477" s="34"/>
      <c r="C477" s="34"/>
      <c r="D477" s="14" t="s">
        <v>1430</v>
      </c>
      <c r="E477" s="19">
        <v>5</v>
      </c>
      <c r="F477" s="20">
        <v>1</v>
      </c>
      <c r="G477" s="21" t="s">
        <v>26</v>
      </c>
      <c r="H477" s="21" t="s">
        <v>1431</v>
      </c>
      <c r="I477" s="19" t="s">
        <v>1432</v>
      </c>
      <c r="J477" s="20">
        <v>2060203</v>
      </c>
      <c r="K477" s="20" t="s">
        <v>29</v>
      </c>
      <c r="L477" s="20">
        <v>50502</v>
      </c>
      <c r="M477" s="20" t="s">
        <v>30</v>
      </c>
      <c r="N477" s="20">
        <v>30299</v>
      </c>
      <c r="O477" s="20" t="s">
        <v>31</v>
      </c>
    </row>
    <row r="478" spans="1:15" s="1" customFormat="1" ht="32.1" customHeight="1">
      <c r="A478" s="34"/>
      <c r="B478" s="34"/>
      <c r="C478" s="34"/>
      <c r="D478" s="14" t="s">
        <v>1433</v>
      </c>
      <c r="E478" s="19">
        <v>5</v>
      </c>
      <c r="F478" s="20">
        <v>1</v>
      </c>
      <c r="G478" s="21" t="s">
        <v>26</v>
      </c>
      <c r="H478" s="21" t="s">
        <v>1434</v>
      </c>
      <c r="I478" s="19" t="s">
        <v>1435</v>
      </c>
      <c r="J478" s="20">
        <v>2060203</v>
      </c>
      <c r="K478" s="20" t="s">
        <v>29</v>
      </c>
      <c r="L478" s="20">
        <v>50502</v>
      </c>
      <c r="M478" s="20" t="s">
        <v>30</v>
      </c>
      <c r="N478" s="20">
        <v>30299</v>
      </c>
      <c r="O478" s="20" t="s">
        <v>31</v>
      </c>
    </row>
    <row r="479" spans="1:15" s="1" customFormat="1" ht="32.1" customHeight="1">
      <c r="A479" s="34"/>
      <c r="B479" s="34"/>
      <c r="C479" s="34"/>
      <c r="D479" s="14" t="s">
        <v>1436</v>
      </c>
      <c r="E479" s="19">
        <v>5</v>
      </c>
      <c r="F479" s="20">
        <v>1</v>
      </c>
      <c r="G479" s="21" t="s">
        <v>26</v>
      </c>
      <c r="H479" s="21" t="s">
        <v>1437</v>
      </c>
      <c r="I479" s="19" t="s">
        <v>1438</v>
      </c>
      <c r="J479" s="20">
        <v>2060203</v>
      </c>
      <c r="K479" s="20" t="s">
        <v>29</v>
      </c>
      <c r="L479" s="20">
        <v>50502</v>
      </c>
      <c r="M479" s="20" t="s">
        <v>30</v>
      </c>
      <c r="N479" s="20">
        <v>30299</v>
      </c>
      <c r="O479" s="20" t="s">
        <v>31</v>
      </c>
    </row>
    <row r="480" spans="1:15" s="1" customFormat="1" ht="32.1" customHeight="1">
      <c r="A480" s="34"/>
      <c r="B480" s="34"/>
      <c r="C480" s="34"/>
      <c r="D480" s="14" t="s">
        <v>1439</v>
      </c>
      <c r="E480" s="19">
        <v>5</v>
      </c>
      <c r="F480" s="20">
        <v>1</v>
      </c>
      <c r="G480" s="21" t="s">
        <v>26</v>
      </c>
      <c r="H480" s="21" t="s">
        <v>1440</v>
      </c>
      <c r="I480" s="19" t="s">
        <v>1441</v>
      </c>
      <c r="J480" s="20">
        <v>2060203</v>
      </c>
      <c r="K480" s="20" t="s">
        <v>29</v>
      </c>
      <c r="L480" s="20">
        <v>50502</v>
      </c>
      <c r="M480" s="20" t="s">
        <v>30</v>
      </c>
      <c r="N480" s="20">
        <v>30299</v>
      </c>
      <c r="O480" s="20" t="s">
        <v>31</v>
      </c>
    </row>
    <row r="481" spans="1:15" s="1" customFormat="1" ht="32.1" customHeight="1">
      <c r="A481" s="34" t="s">
        <v>19</v>
      </c>
      <c r="B481" s="34" t="s">
        <v>21</v>
      </c>
      <c r="C481" s="34" t="s">
        <v>937</v>
      </c>
      <c r="D481" s="14" t="s">
        <v>1442</v>
      </c>
      <c r="E481" s="19">
        <v>5</v>
      </c>
      <c r="F481" s="20">
        <v>1</v>
      </c>
      <c r="G481" s="21" t="s">
        <v>26</v>
      </c>
      <c r="H481" s="21" t="s">
        <v>1443</v>
      </c>
      <c r="I481" s="19" t="s">
        <v>1444</v>
      </c>
      <c r="J481" s="20">
        <v>2060203</v>
      </c>
      <c r="K481" s="20" t="s">
        <v>29</v>
      </c>
      <c r="L481" s="20">
        <v>50502</v>
      </c>
      <c r="M481" s="20" t="s">
        <v>30</v>
      </c>
      <c r="N481" s="20">
        <v>30299</v>
      </c>
      <c r="O481" s="20" t="s">
        <v>31</v>
      </c>
    </row>
    <row r="482" spans="1:15" s="1" customFormat="1" ht="48.95" customHeight="1">
      <c r="A482" s="34"/>
      <c r="B482" s="34"/>
      <c r="C482" s="34"/>
      <c r="D482" s="14" t="s">
        <v>1445</v>
      </c>
      <c r="E482" s="19">
        <v>5</v>
      </c>
      <c r="F482" s="20">
        <v>1</v>
      </c>
      <c r="G482" s="21" t="s">
        <v>26</v>
      </c>
      <c r="H482" s="21" t="s">
        <v>1446</v>
      </c>
      <c r="I482" s="19" t="s">
        <v>1447</v>
      </c>
      <c r="J482" s="20">
        <v>2060203</v>
      </c>
      <c r="K482" s="20" t="s">
        <v>29</v>
      </c>
      <c r="L482" s="20">
        <v>50502</v>
      </c>
      <c r="M482" s="20" t="s">
        <v>30</v>
      </c>
      <c r="N482" s="20">
        <v>30299</v>
      </c>
      <c r="O482" s="20" t="s">
        <v>31</v>
      </c>
    </row>
    <row r="483" spans="1:15" s="1" customFormat="1" ht="32.1" customHeight="1">
      <c r="A483" s="34"/>
      <c r="B483" s="34"/>
      <c r="C483" s="34"/>
      <c r="D483" s="14" t="s">
        <v>1448</v>
      </c>
      <c r="E483" s="19">
        <v>5</v>
      </c>
      <c r="F483" s="20">
        <v>1</v>
      </c>
      <c r="G483" s="21" t="s">
        <v>26</v>
      </c>
      <c r="H483" s="21" t="s">
        <v>1449</v>
      </c>
      <c r="I483" s="19" t="s">
        <v>1450</v>
      </c>
      <c r="J483" s="20">
        <v>2060203</v>
      </c>
      <c r="K483" s="20" t="s">
        <v>29</v>
      </c>
      <c r="L483" s="20">
        <v>50502</v>
      </c>
      <c r="M483" s="20" t="s">
        <v>30</v>
      </c>
      <c r="N483" s="20">
        <v>30299</v>
      </c>
      <c r="O483" s="20" t="s">
        <v>31</v>
      </c>
    </row>
    <row r="484" spans="1:15" s="1" customFormat="1" ht="32.1" customHeight="1">
      <c r="A484" s="34"/>
      <c r="B484" s="34"/>
      <c r="C484" s="34"/>
      <c r="D484" s="14" t="s">
        <v>1451</v>
      </c>
      <c r="E484" s="19">
        <v>5</v>
      </c>
      <c r="F484" s="20">
        <v>1</v>
      </c>
      <c r="G484" s="21" t="s">
        <v>26</v>
      </c>
      <c r="H484" s="21" t="s">
        <v>1452</v>
      </c>
      <c r="I484" s="19" t="s">
        <v>1453</v>
      </c>
      <c r="J484" s="20">
        <v>2060203</v>
      </c>
      <c r="K484" s="20" t="s">
        <v>29</v>
      </c>
      <c r="L484" s="20">
        <v>50502</v>
      </c>
      <c r="M484" s="20" t="s">
        <v>30</v>
      </c>
      <c r="N484" s="20">
        <v>30299</v>
      </c>
      <c r="O484" s="20" t="s">
        <v>31</v>
      </c>
    </row>
    <row r="485" spans="1:15" s="1" customFormat="1" ht="32.1" customHeight="1">
      <c r="A485" s="34"/>
      <c r="B485" s="34"/>
      <c r="C485" s="34"/>
      <c r="D485" s="14" t="s">
        <v>1454</v>
      </c>
      <c r="E485" s="19">
        <v>5</v>
      </c>
      <c r="F485" s="20">
        <v>1</v>
      </c>
      <c r="G485" s="21" t="s">
        <v>26</v>
      </c>
      <c r="H485" s="21" t="s">
        <v>1455</v>
      </c>
      <c r="I485" s="19" t="s">
        <v>1456</v>
      </c>
      <c r="J485" s="20">
        <v>2060203</v>
      </c>
      <c r="K485" s="20" t="s">
        <v>29</v>
      </c>
      <c r="L485" s="20">
        <v>50502</v>
      </c>
      <c r="M485" s="20" t="s">
        <v>30</v>
      </c>
      <c r="N485" s="20">
        <v>30299</v>
      </c>
      <c r="O485" s="20" t="s">
        <v>31</v>
      </c>
    </row>
    <row r="486" spans="1:15" s="1" customFormat="1" ht="32.1" customHeight="1">
      <c r="A486" s="34"/>
      <c r="B486" s="34"/>
      <c r="C486" s="34"/>
      <c r="D486" s="14" t="s">
        <v>1457</v>
      </c>
      <c r="E486" s="19">
        <v>5</v>
      </c>
      <c r="F486" s="20">
        <v>1</v>
      </c>
      <c r="G486" s="21" t="s">
        <v>26</v>
      </c>
      <c r="H486" s="21" t="s">
        <v>1458</v>
      </c>
      <c r="I486" s="19" t="s">
        <v>1459</v>
      </c>
      <c r="J486" s="20">
        <v>2060203</v>
      </c>
      <c r="K486" s="20" t="s">
        <v>29</v>
      </c>
      <c r="L486" s="20">
        <v>50502</v>
      </c>
      <c r="M486" s="20" t="s">
        <v>30</v>
      </c>
      <c r="N486" s="20">
        <v>30299</v>
      </c>
      <c r="O486" s="20" t="s">
        <v>31</v>
      </c>
    </row>
    <row r="487" spans="1:15" s="1" customFormat="1" ht="32.1" customHeight="1">
      <c r="A487" s="34"/>
      <c r="B487" s="34"/>
      <c r="C487" s="34"/>
      <c r="D487" s="14" t="s">
        <v>1460</v>
      </c>
      <c r="E487" s="19">
        <v>5</v>
      </c>
      <c r="F487" s="20">
        <v>1</v>
      </c>
      <c r="G487" s="21" t="s">
        <v>26</v>
      </c>
      <c r="H487" s="21" t="s">
        <v>1461</v>
      </c>
      <c r="I487" s="19" t="s">
        <v>1462</v>
      </c>
      <c r="J487" s="20">
        <v>2060203</v>
      </c>
      <c r="K487" s="20" t="s">
        <v>29</v>
      </c>
      <c r="L487" s="20">
        <v>50502</v>
      </c>
      <c r="M487" s="20" t="s">
        <v>30</v>
      </c>
      <c r="N487" s="20">
        <v>30299</v>
      </c>
      <c r="O487" s="20" t="s">
        <v>31</v>
      </c>
    </row>
    <row r="488" spans="1:15" s="1" customFormat="1" ht="32.1" customHeight="1">
      <c r="A488" s="34"/>
      <c r="B488" s="34"/>
      <c r="C488" s="34"/>
      <c r="D488" s="14" t="s">
        <v>1463</v>
      </c>
      <c r="E488" s="19">
        <v>5</v>
      </c>
      <c r="F488" s="20">
        <v>1</v>
      </c>
      <c r="G488" s="21" t="s">
        <v>26</v>
      </c>
      <c r="H488" s="21" t="s">
        <v>1464</v>
      </c>
      <c r="I488" s="19" t="s">
        <v>1465</v>
      </c>
      <c r="J488" s="20">
        <v>2060203</v>
      </c>
      <c r="K488" s="20" t="s">
        <v>29</v>
      </c>
      <c r="L488" s="20">
        <v>50502</v>
      </c>
      <c r="M488" s="20" t="s">
        <v>30</v>
      </c>
      <c r="N488" s="20">
        <v>30299</v>
      </c>
      <c r="O488" s="20" t="s">
        <v>31</v>
      </c>
    </row>
    <row r="489" spans="1:15" s="1" customFormat="1" ht="32.1" customHeight="1">
      <c r="A489" s="34"/>
      <c r="B489" s="34"/>
      <c r="C489" s="34"/>
      <c r="D489" s="14" t="s">
        <v>1466</v>
      </c>
      <c r="E489" s="19">
        <v>5</v>
      </c>
      <c r="F489" s="20">
        <v>1</v>
      </c>
      <c r="G489" s="21" t="s">
        <v>26</v>
      </c>
      <c r="H489" s="21" t="s">
        <v>1467</v>
      </c>
      <c r="I489" s="19" t="s">
        <v>1468</v>
      </c>
      <c r="J489" s="20">
        <v>2060203</v>
      </c>
      <c r="K489" s="20" t="s">
        <v>29</v>
      </c>
      <c r="L489" s="20">
        <v>50502</v>
      </c>
      <c r="M489" s="20" t="s">
        <v>30</v>
      </c>
      <c r="N489" s="20">
        <v>30299</v>
      </c>
      <c r="O489" s="20" t="s">
        <v>31</v>
      </c>
    </row>
    <row r="490" spans="1:15" s="1" customFormat="1" ht="32.1" customHeight="1">
      <c r="A490" s="34"/>
      <c r="B490" s="34"/>
      <c r="C490" s="34"/>
      <c r="D490" s="14" t="s">
        <v>1469</v>
      </c>
      <c r="E490" s="19">
        <v>5</v>
      </c>
      <c r="F490" s="20">
        <v>1</v>
      </c>
      <c r="G490" s="21" t="s">
        <v>26</v>
      </c>
      <c r="H490" s="21" t="s">
        <v>1470</v>
      </c>
      <c r="I490" s="19" t="s">
        <v>1471</v>
      </c>
      <c r="J490" s="20">
        <v>2060203</v>
      </c>
      <c r="K490" s="20" t="s">
        <v>29</v>
      </c>
      <c r="L490" s="20">
        <v>50502</v>
      </c>
      <c r="M490" s="20" t="s">
        <v>30</v>
      </c>
      <c r="N490" s="20">
        <v>30299</v>
      </c>
      <c r="O490" s="20" t="s">
        <v>31</v>
      </c>
    </row>
    <row r="491" spans="1:15" s="1" customFormat="1" ht="32.1" customHeight="1">
      <c r="A491" s="34"/>
      <c r="B491" s="34"/>
      <c r="C491" s="34"/>
      <c r="D491" s="14" t="s">
        <v>1472</v>
      </c>
      <c r="E491" s="19">
        <v>5</v>
      </c>
      <c r="F491" s="20">
        <v>1</v>
      </c>
      <c r="G491" s="21" t="s">
        <v>26</v>
      </c>
      <c r="H491" s="21" t="s">
        <v>1473</v>
      </c>
      <c r="I491" s="19" t="s">
        <v>1474</v>
      </c>
      <c r="J491" s="20">
        <v>2060203</v>
      </c>
      <c r="K491" s="20" t="s">
        <v>29</v>
      </c>
      <c r="L491" s="20">
        <v>50502</v>
      </c>
      <c r="M491" s="20" t="s">
        <v>30</v>
      </c>
      <c r="N491" s="20">
        <v>30299</v>
      </c>
      <c r="O491" s="20" t="s">
        <v>31</v>
      </c>
    </row>
    <row r="492" spans="1:15" s="1" customFormat="1" ht="32.1" customHeight="1">
      <c r="A492" s="34"/>
      <c r="B492" s="34"/>
      <c r="C492" s="34"/>
      <c r="D492" s="14" t="s">
        <v>1475</v>
      </c>
      <c r="E492" s="19">
        <v>5</v>
      </c>
      <c r="F492" s="20">
        <v>1</v>
      </c>
      <c r="G492" s="21" t="s">
        <v>26</v>
      </c>
      <c r="H492" s="21" t="s">
        <v>1476</v>
      </c>
      <c r="I492" s="19" t="s">
        <v>1477</v>
      </c>
      <c r="J492" s="20">
        <v>2060203</v>
      </c>
      <c r="K492" s="20" t="s">
        <v>29</v>
      </c>
      <c r="L492" s="20">
        <v>50502</v>
      </c>
      <c r="M492" s="20" t="s">
        <v>30</v>
      </c>
      <c r="N492" s="20">
        <v>30299</v>
      </c>
      <c r="O492" s="20" t="s">
        <v>31</v>
      </c>
    </row>
    <row r="493" spans="1:15" s="1" customFormat="1" ht="32.1" customHeight="1">
      <c r="A493" s="34"/>
      <c r="B493" s="34"/>
      <c r="C493" s="34"/>
      <c r="D493" s="14" t="s">
        <v>1478</v>
      </c>
      <c r="E493" s="19">
        <v>5</v>
      </c>
      <c r="F493" s="20">
        <v>1</v>
      </c>
      <c r="G493" s="21" t="s">
        <v>26</v>
      </c>
      <c r="H493" s="21" t="s">
        <v>1479</v>
      </c>
      <c r="I493" s="19" t="s">
        <v>1480</v>
      </c>
      <c r="J493" s="20">
        <v>2060203</v>
      </c>
      <c r="K493" s="20" t="s">
        <v>29</v>
      </c>
      <c r="L493" s="20">
        <v>50502</v>
      </c>
      <c r="M493" s="20" t="s">
        <v>30</v>
      </c>
      <c r="N493" s="20">
        <v>30299</v>
      </c>
      <c r="O493" s="20" t="s">
        <v>31</v>
      </c>
    </row>
    <row r="494" spans="1:15" s="1" customFormat="1" ht="32.1" customHeight="1">
      <c r="A494" s="34"/>
      <c r="B494" s="34"/>
      <c r="C494" s="34"/>
      <c r="D494" s="14" t="s">
        <v>1481</v>
      </c>
      <c r="E494" s="19">
        <v>5</v>
      </c>
      <c r="F494" s="20">
        <v>1</v>
      </c>
      <c r="G494" s="21" t="s">
        <v>26</v>
      </c>
      <c r="H494" s="21" t="s">
        <v>1482</v>
      </c>
      <c r="I494" s="19" t="s">
        <v>1483</v>
      </c>
      <c r="J494" s="20">
        <v>2060203</v>
      </c>
      <c r="K494" s="20" t="s">
        <v>29</v>
      </c>
      <c r="L494" s="20">
        <v>50502</v>
      </c>
      <c r="M494" s="20" t="s">
        <v>30</v>
      </c>
      <c r="N494" s="20">
        <v>30299</v>
      </c>
      <c r="O494" s="20" t="s">
        <v>31</v>
      </c>
    </row>
    <row r="495" spans="1:15" s="1" customFormat="1" ht="48.95" customHeight="1">
      <c r="A495" s="34"/>
      <c r="B495" s="34"/>
      <c r="C495" s="34"/>
      <c r="D495" s="14" t="s">
        <v>1484</v>
      </c>
      <c r="E495" s="19">
        <v>5</v>
      </c>
      <c r="F495" s="20">
        <v>1</v>
      </c>
      <c r="G495" s="21" t="s">
        <v>26</v>
      </c>
      <c r="H495" s="21" t="s">
        <v>1485</v>
      </c>
      <c r="I495" s="19" t="s">
        <v>1486</v>
      </c>
      <c r="J495" s="20">
        <v>2060203</v>
      </c>
      <c r="K495" s="20" t="s">
        <v>29</v>
      </c>
      <c r="L495" s="20">
        <v>50502</v>
      </c>
      <c r="M495" s="20" t="s">
        <v>30</v>
      </c>
      <c r="N495" s="20">
        <v>30299</v>
      </c>
      <c r="O495" s="20" t="s">
        <v>31</v>
      </c>
    </row>
    <row r="496" spans="1:15" s="1" customFormat="1" ht="32.1" customHeight="1">
      <c r="A496" s="34"/>
      <c r="B496" s="34"/>
      <c r="C496" s="34"/>
      <c r="D496" s="14" t="s">
        <v>1487</v>
      </c>
      <c r="E496" s="19">
        <v>5</v>
      </c>
      <c r="F496" s="20">
        <v>1</v>
      </c>
      <c r="G496" s="21" t="s">
        <v>26</v>
      </c>
      <c r="H496" s="21" t="s">
        <v>1488</v>
      </c>
      <c r="I496" s="19" t="s">
        <v>1489</v>
      </c>
      <c r="J496" s="20">
        <v>2060203</v>
      </c>
      <c r="K496" s="20" t="s">
        <v>29</v>
      </c>
      <c r="L496" s="20">
        <v>50502</v>
      </c>
      <c r="M496" s="20" t="s">
        <v>30</v>
      </c>
      <c r="N496" s="20">
        <v>30299</v>
      </c>
      <c r="O496" s="20" t="s">
        <v>31</v>
      </c>
    </row>
    <row r="497" spans="1:15" s="1" customFormat="1" ht="32.1" customHeight="1">
      <c r="A497" s="34"/>
      <c r="B497" s="34"/>
      <c r="C497" s="34"/>
      <c r="D497" s="14" t="s">
        <v>1490</v>
      </c>
      <c r="E497" s="19">
        <v>5</v>
      </c>
      <c r="F497" s="20">
        <v>1</v>
      </c>
      <c r="G497" s="21" t="s">
        <v>26</v>
      </c>
      <c r="H497" s="21" t="s">
        <v>1491</v>
      </c>
      <c r="I497" s="19" t="s">
        <v>1492</v>
      </c>
      <c r="J497" s="20">
        <v>2060203</v>
      </c>
      <c r="K497" s="20" t="s">
        <v>29</v>
      </c>
      <c r="L497" s="20">
        <v>50502</v>
      </c>
      <c r="M497" s="20" t="s">
        <v>30</v>
      </c>
      <c r="N497" s="20">
        <v>30299</v>
      </c>
      <c r="O497" s="20" t="s">
        <v>31</v>
      </c>
    </row>
    <row r="498" spans="1:15" s="1" customFormat="1" ht="32.1" customHeight="1">
      <c r="A498" s="34"/>
      <c r="B498" s="34"/>
      <c r="C498" s="34"/>
      <c r="D498" s="14" t="s">
        <v>1493</v>
      </c>
      <c r="E498" s="19">
        <v>5</v>
      </c>
      <c r="F498" s="20">
        <v>1</v>
      </c>
      <c r="G498" s="21" t="s">
        <v>26</v>
      </c>
      <c r="H498" s="21" t="s">
        <v>1494</v>
      </c>
      <c r="I498" s="19" t="s">
        <v>1495</v>
      </c>
      <c r="J498" s="20">
        <v>2060203</v>
      </c>
      <c r="K498" s="20" t="s">
        <v>29</v>
      </c>
      <c r="L498" s="20">
        <v>50502</v>
      </c>
      <c r="M498" s="20" t="s">
        <v>30</v>
      </c>
      <c r="N498" s="20">
        <v>30299</v>
      </c>
      <c r="O498" s="20" t="s">
        <v>31</v>
      </c>
    </row>
    <row r="499" spans="1:15" s="1" customFormat="1" ht="32.1" customHeight="1">
      <c r="A499" s="34"/>
      <c r="B499" s="34"/>
      <c r="C499" s="34"/>
      <c r="D499" s="14" t="s">
        <v>1496</v>
      </c>
      <c r="E499" s="19">
        <v>5</v>
      </c>
      <c r="F499" s="20">
        <v>1</v>
      </c>
      <c r="G499" s="21" t="s">
        <v>26</v>
      </c>
      <c r="H499" s="21" t="s">
        <v>1497</v>
      </c>
      <c r="I499" s="19" t="s">
        <v>1498</v>
      </c>
      <c r="J499" s="20">
        <v>2060203</v>
      </c>
      <c r="K499" s="20" t="s">
        <v>29</v>
      </c>
      <c r="L499" s="20">
        <v>50502</v>
      </c>
      <c r="M499" s="20" t="s">
        <v>30</v>
      </c>
      <c r="N499" s="20">
        <v>30299</v>
      </c>
      <c r="O499" s="20" t="s">
        <v>31</v>
      </c>
    </row>
    <row r="500" spans="1:15" s="1" customFormat="1" ht="32.1" customHeight="1">
      <c r="A500" s="34" t="s">
        <v>19</v>
      </c>
      <c r="B500" s="34" t="s">
        <v>21</v>
      </c>
      <c r="C500" s="34" t="s">
        <v>937</v>
      </c>
      <c r="D500" s="14" t="s">
        <v>1499</v>
      </c>
      <c r="E500" s="19">
        <v>5</v>
      </c>
      <c r="F500" s="20">
        <v>1</v>
      </c>
      <c r="G500" s="21" t="s">
        <v>26</v>
      </c>
      <c r="H500" s="21" t="s">
        <v>1500</v>
      </c>
      <c r="I500" s="19" t="s">
        <v>1501</v>
      </c>
      <c r="J500" s="20">
        <v>2060203</v>
      </c>
      <c r="K500" s="20" t="s">
        <v>29</v>
      </c>
      <c r="L500" s="20">
        <v>50502</v>
      </c>
      <c r="M500" s="20" t="s">
        <v>30</v>
      </c>
      <c r="N500" s="20">
        <v>30299</v>
      </c>
      <c r="O500" s="20" t="s">
        <v>31</v>
      </c>
    </row>
    <row r="501" spans="1:15" s="1" customFormat="1" ht="32.1" customHeight="1">
      <c r="A501" s="34"/>
      <c r="B501" s="34"/>
      <c r="C501" s="34"/>
      <c r="D501" s="14" t="s">
        <v>1502</v>
      </c>
      <c r="E501" s="19">
        <v>5</v>
      </c>
      <c r="F501" s="20">
        <v>1</v>
      </c>
      <c r="G501" s="21" t="s">
        <v>26</v>
      </c>
      <c r="H501" s="21" t="s">
        <v>1503</v>
      </c>
      <c r="I501" s="19" t="s">
        <v>1504</v>
      </c>
      <c r="J501" s="20">
        <v>2060203</v>
      </c>
      <c r="K501" s="20" t="s">
        <v>29</v>
      </c>
      <c r="L501" s="20">
        <v>50502</v>
      </c>
      <c r="M501" s="20" t="s">
        <v>30</v>
      </c>
      <c r="N501" s="20">
        <v>30299</v>
      </c>
      <c r="O501" s="20" t="s">
        <v>31</v>
      </c>
    </row>
    <row r="502" spans="1:15" s="1" customFormat="1" ht="32.1" customHeight="1">
      <c r="A502" s="34"/>
      <c r="B502" s="34"/>
      <c r="C502" s="34"/>
      <c r="D502" s="14" t="s">
        <v>1505</v>
      </c>
      <c r="E502" s="19">
        <v>5</v>
      </c>
      <c r="F502" s="20">
        <v>1</v>
      </c>
      <c r="G502" s="21" t="s">
        <v>26</v>
      </c>
      <c r="H502" s="21" t="s">
        <v>1506</v>
      </c>
      <c r="I502" s="19" t="s">
        <v>1507</v>
      </c>
      <c r="J502" s="20">
        <v>2060203</v>
      </c>
      <c r="K502" s="20" t="s">
        <v>29</v>
      </c>
      <c r="L502" s="20">
        <v>50502</v>
      </c>
      <c r="M502" s="20" t="s">
        <v>30</v>
      </c>
      <c r="N502" s="20">
        <v>30299</v>
      </c>
      <c r="O502" s="20" t="s">
        <v>31</v>
      </c>
    </row>
    <row r="503" spans="1:15" s="1" customFormat="1" ht="32.1" customHeight="1">
      <c r="A503" s="34"/>
      <c r="B503" s="34"/>
      <c r="C503" s="34"/>
      <c r="D503" s="14" t="s">
        <v>1508</v>
      </c>
      <c r="E503" s="19">
        <v>5</v>
      </c>
      <c r="F503" s="20">
        <v>1</v>
      </c>
      <c r="G503" s="21" t="s">
        <v>26</v>
      </c>
      <c r="H503" s="21" t="s">
        <v>1509</v>
      </c>
      <c r="I503" s="19" t="s">
        <v>1510</v>
      </c>
      <c r="J503" s="20">
        <v>2060203</v>
      </c>
      <c r="K503" s="20" t="s">
        <v>29</v>
      </c>
      <c r="L503" s="20">
        <v>50502</v>
      </c>
      <c r="M503" s="20" t="s">
        <v>30</v>
      </c>
      <c r="N503" s="20">
        <v>30299</v>
      </c>
      <c r="O503" s="20" t="s">
        <v>31</v>
      </c>
    </row>
    <row r="504" spans="1:15" s="1" customFormat="1" ht="32.1" customHeight="1">
      <c r="A504" s="34"/>
      <c r="B504" s="34"/>
      <c r="C504" s="34"/>
      <c r="D504" s="14" t="s">
        <v>1511</v>
      </c>
      <c r="E504" s="19">
        <v>5</v>
      </c>
      <c r="F504" s="20">
        <v>1</v>
      </c>
      <c r="G504" s="21" t="s">
        <v>26</v>
      </c>
      <c r="H504" s="21" t="s">
        <v>1512</v>
      </c>
      <c r="I504" s="19" t="s">
        <v>1513</v>
      </c>
      <c r="J504" s="20">
        <v>2060203</v>
      </c>
      <c r="K504" s="20" t="s">
        <v>29</v>
      </c>
      <c r="L504" s="20">
        <v>50502</v>
      </c>
      <c r="M504" s="20" t="s">
        <v>30</v>
      </c>
      <c r="N504" s="20">
        <v>30299</v>
      </c>
      <c r="O504" s="20" t="s">
        <v>31</v>
      </c>
    </row>
    <row r="505" spans="1:15" s="1" customFormat="1" ht="32.1" customHeight="1">
      <c r="A505" s="34"/>
      <c r="B505" s="34"/>
      <c r="C505" s="34"/>
      <c r="D505" s="14" t="s">
        <v>1514</v>
      </c>
      <c r="E505" s="19">
        <v>5</v>
      </c>
      <c r="F505" s="20">
        <v>1</v>
      </c>
      <c r="G505" s="21" t="s">
        <v>26</v>
      </c>
      <c r="H505" s="21" t="s">
        <v>1515</v>
      </c>
      <c r="I505" s="19" t="s">
        <v>1516</v>
      </c>
      <c r="J505" s="20">
        <v>2060203</v>
      </c>
      <c r="K505" s="20" t="s">
        <v>29</v>
      </c>
      <c r="L505" s="20">
        <v>50502</v>
      </c>
      <c r="M505" s="20" t="s">
        <v>30</v>
      </c>
      <c r="N505" s="20">
        <v>30299</v>
      </c>
      <c r="O505" s="20" t="s">
        <v>31</v>
      </c>
    </row>
    <row r="506" spans="1:15" s="1" customFormat="1" ht="32.1" customHeight="1">
      <c r="A506" s="34"/>
      <c r="B506" s="34"/>
      <c r="C506" s="34"/>
      <c r="D506" s="14" t="s">
        <v>1517</v>
      </c>
      <c r="E506" s="19">
        <v>5</v>
      </c>
      <c r="F506" s="20">
        <v>1</v>
      </c>
      <c r="G506" s="21" t="s">
        <v>26</v>
      </c>
      <c r="H506" s="21" t="s">
        <v>1518</v>
      </c>
      <c r="I506" s="19" t="s">
        <v>1519</v>
      </c>
      <c r="J506" s="20">
        <v>2060203</v>
      </c>
      <c r="K506" s="20" t="s">
        <v>29</v>
      </c>
      <c r="L506" s="20">
        <v>50502</v>
      </c>
      <c r="M506" s="20" t="s">
        <v>30</v>
      </c>
      <c r="N506" s="20">
        <v>30299</v>
      </c>
      <c r="O506" s="20" t="s">
        <v>31</v>
      </c>
    </row>
    <row r="507" spans="1:15" s="1" customFormat="1" ht="32.1" customHeight="1">
      <c r="A507" s="34"/>
      <c r="B507" s="34"/>
      <c r="C507" s="34"/>
      <c r="D507" s="14" t="s">
        <v>1520</v>
      </c>
      <c r="E507" s="19">
        <v>5</v>
      </c>
      <c r="F507" s="20">
        <v>1</v>
      </c>
      <c r="G507" s="21" t="s">
        <v>26</v>
      </c>
      <c r="H507" s="21" t="s">
        <v>1521</v>
      </c>
      <c r="I507" s="19" t="s">
        <v>1522</v>
      </c>
      <c r="J507" s="20">
        <v>2060203</v>
      </c>
      <c r="K507" s="20" t="s">
        <v>29</v>
      </c>
      <c r="L507" s="20">
        <v>50502</v>
      </c>
      <c r="M507" s="20" t="s">
        <v>30</v>
      </c>
      <c r="N507" s="20">
        <v>30299</v>
      </c>
      <c r="O507" s="20" t="s">
        <v>31</v>
      </c>
    </row>
    <row r="508" spans="1:15" s="1" customFormat="1" ht="32.1" customHeight="1">
      <c r="A508" s="34"/>
      <c r="B508" s="34"/>
      <c r="C508" s="34"/>
      <c r="D508" s="14" t="s">
        <v>1523</v>
      </c>
      <c r="E508" s="19">
        <v>5</v>
      </c>
      <c r="F508" s="20">
        <v>1</v>
      </c>
      <c r="G508" s="21" t="s">
        <v>26</v>
      </c>
      <c r="H508" s="21" t="s">
        <v>1524</v>
      </c>
      <c r="I508" s="19" t="s">
        <v>1525</v>
      </c>
      <c r="J508" s="20">
        <v>2060203</v>
      </c>
      <c r="K508" s="20" t="s">
        <v>29</v>
      </c>
      <c r="L508" s="20">
        <v>50502</v>
      </c>
      <c r="M508" s="20" t="s">
        <v>30</v>
      </c>
      <c r="N508" s="20">
        <v>30299</v>
      </c>
      <c r="O508" s="20" t="s">
        <v>31</v>
      </c>
    </row>
    <row r="509" spans="1:15" s="1" customFormat="1" ht="32.1" customHeight="1">
      <c r="A509" s="34"/>
      <c r="B509" s="34"/>
      <c r="C509" s="34"/>
      <c r="D509" s="14" t="s">
        <v>1526</v>
      </c>
      <c r="E509" s="19">
        <v>5</v>
      </c>
      <c r="F509" s="20">
        <v>1</v>
      </c>
      <c r="G509" s="21" t="s">
        <v>26</v>
      </c>
      <c r="H509" s="21" t="s">
        <v>1527</v>
      </c>
      <c r="I509" s="19" t="s">
        <v>1528</v>
      </c>
      <c r="J509" s="20">
        <v>2060203</v>
      </c>
      <c r="K509" s="20" t="s">
        <v>29</v>
      </c>
      <c r="L509" s="20">
        <v>50502</v>
      </c>
      <c r="M509" s="20" t="s">
        <v>30</v>
      </c>
      <c r="N509" s="20">
        <v>30299</v>
      </c>
      <c r="O509" s="20" t="s">
        <v>31</v>
      </c>
    </row>
    <row r="510" spans="1:15" s="1" customFormat="1" ht="32.1" customHeight="1">
      <c r="A510" s="34"/>
      <c r="B510" s="34"/>
      <c r="C510" s="34"/>
      <c r="D510" s="14" t="s">
        <v>1529</v>
      </c>
      <c r="E510" s="19">
        <v>5</v>
      </c>
      <c r="F510" s="20">
        <v>1</v>
      </c>
      <c r="G510" s="21" t="s">
        <v>26</v>
      </c>
      <c r="H510" s="21" t="s">
        <v>1530</v>
      </c>
      <c r="I510" s="19" t="s">
        <v>1531</v>
      </c>
      <c r="J510" s="20">
        <v>2060203</v>
      </c>
      <c r="K510" s="20" t="s">
        <v>29</v>
      </c>
      <c r="L510" s="20">
        <v>50502</v>
      </c>
      <c r="M510" s="20" t="s">
        <v>30</v>
      </c>
      <c r="N510" s="20">
        <v>30299</v>
      </c>
      <c r="O510" s="20" t="s">
        <v>31</v>
      </c>
    </row>
    <row r="511" spans="1:15" s="1" customFormat="1" ht="32.1" customHeight="1">
      <c r="A511" s="34"/>
      <c r="B511" s="34"/>
      <c r="C511" s="34"/>
      <c r="D511" s="14" t="s">
        <v>1532</v>
      </c>
      <c r="E511" s="19">
        <v>5</v>
      </c>
      <c r="F511" s="20">
        <v>1</v>
      </c>
      <c r="G511" s="21" t="s">
        <v>26</v>
      </c>
      <c r="H511" s="21" t="s">
        <v>1533</v>
      </c>
      <c r="I511" s="19" t="s">
        <v>1534</v>
      </c>
      <c r="J511" s="20">
        <v>2060203</v>
      </c>
      <c r="K511" s="20" t="s">
        <v>29</v>
      </c>
      <c r="L511" s="20">
        <v>50502</v>
      </c>
      <c r="M511" s="20" t="s">
        <v>30</v>
      </c>
      <c r="N511" s="20">
        <v>30299</v>
      </c>
      <c r="O511" s="20" t="s">
        <v>31</v>
      </c>
    </row>
    <row r="512" spans="1:15" s="1" customFormat="1" ht="32.1" customHeight="1">
      <c r="A512" s="34"/>
      <c r="B512" s="34"/>
      <c r="C512" s="34"/>
      <c r="D512" s="14" t="s">
        <v>1535</v>
      </c>
      <c r="E512" s="19">
        <v>5</v>
      </c>
      <c r="F512" s="20">
        <v>1</v>
      </c>
      <c r="G512" s="21" t="s">
        <v>26</v>
      </c>
      <c r="H512" s="21" t="s">
        <v>1536</v>
      </c>
      <c r="I512" s="19" t="s">
        <v>1537</v>
      </c>
      <c r="J512" s="20">
        <v>2060203</v>
      </c>
      <c r="K512" s="20" t="s">
        <v>29</v>
      </c>
      <c r="L512" s="20">
        <v>50502</v>
      </c>
      <c r="M512" s="20" t="s">
        <v>30</v>
      </c>
      <c r="N512" s="20">
        <v>30299</v>
      </c>
      <c r="O512" s="20" t="s">
        <v>31</v>
      </c>
    </row>
    <row r="513" spans="1:15" s="1" customFormat="1" ht="32.1" customHeight="1">
      <c r="A513" s="34"/>
      <c r="B513" s="34"/>
      <c r="C513" s="34"/>
      <c r="D513" s="14" t="s">
        <v>1538</v>
      </c>
      <c r="E513" s="19">
        <v>5</v>
      </c>
      <c r="F513" s="20">
        <v>1</v>
      </c>
      <c r="G513" s="21" t="s">
        <v>26</v>
      </c>
      <c r="H513" s="21" t="s">
        <v>1539</v>
      </c>
      <c r="I513" s="19" t="s">
        <v>1540</v>
      </c>
      <c r="J513" s="20">
        <v>2060203</v>
      </c>
      <c r="K513" s="20" t="s">
        <v>29</v>
      </c>
      <c r="L513" s="20">
        <v>50502</v>
      </c>
      <c r="M513" s="20" t="s">
        <v>30</v>
      </c>
      <c r="N513" s="20">
        <v>30299</v>
      </c>
      <c r="O513" s="20" t="s">
        <v>31</v>
      </c>
    </row>
    <row r="514" spans="1:15" s="1" customFormat="1" ht="32.1" customHeight="1">
      <c r="A514" s="34"/>
      <c r="B514" s="34"/>
      <c r="C514" s="34"/>
      <c r="D514" s="14" t="s">
        <v>1541</v>
      </c>
      <c r="E514" s="19">
        <v>5</v>
      </c>
      <c r="F514" s="20">
        <v>1</v>
      </c>
      <c r="G514" s="21" t="s">
        <v>26</v>
      </c>
      <c r="H514" s="21" t="s">
        <v>1542</v>
      </c>
      <c r="I514" s="19" t="s">
        <v>1543</v>
      </c>
      <c r="J514" s="20">
        <v>2060203</v>
      </c>
      <c r="K514" s="20" t="s">
        <v>29</v>
      </c>
      <c r="L514" s="20">
        <v>50502</v>
      </c>
      <c r="M514" s="20" t="s">
        <v>30</v>
      </c>
      <c r="N514" s="20">
        <v>30299</v>
      </c>
      <c r="O514" s="20" t="s">
        <v>31</v>
      </c>
    </row>
    <row r="515" spans="1:15" s="1" customFormat="1" ht="27">
      <c r="A515" s="34"/>
      <c r="B515" s="34"/>
      <c r="C515" s="34"/>
      <c r="D515" s="14" t="s">
        <v>1544</v>
      </c>
      <c r="E515" s="19">
        <v>5</v>
      </c>
      <c r="F515" s="20">
        <v>1</v>
      </c>
      <c r="G515" s="21" t="s">
        <v>26</v>
      </c>
      <c r="H515" s="21" t="s">
        <v>1545</v>
      </c>
      <c r="I515" s="19" t="s">
        <v>1546</v>
      </c>
      <c r="J515" s="20">
        <v>2060203</v>
      </c>
      <c r="K515" s="20" t="s">
        <v>29</v>
      </c>
      <c r="L515" s="20">
        <v>50502</v>
      </c>
      <c r="M515" s="20" t="s">
        <v>30</v>
      </c>
      <c r="N515" s="20">
        <v>30299</v>
      </c>
      <c r="O515" s="20" t="s">
        <v>31</v>
      </c>
    </row>
    <row r="516" spans="1:15" s="1" customFormat="1" ht="32.1" customHeight="1">
      <c r="A516" s="34"/>
      <c r="B516" s="34"/>
      <c r="C516" s="34"/>
      <c r="D516" s="14" t="s">
        <v>1547</v>
      </c>
      <c r="E516" s="19">
        <v>5</v>
      </c>
      <c r="F516" s="20">
        <v>1</v>
      </c>
      <c r="G516" s="21" t="s">
        <v>26</v>
      </c>
      <c r="H516" s="21" t="s">
        <v>1548</v>
      </c>
      <c r="I516" s="19" t="s">
        <v>1549</v>
      </c>
      <c r="J516" s="20">
        <v>2060203</v>
      </c>
      <c r="K516" s="20" t="s">
        <v>29</v>
      </c>
      <c r="L516" s="20">
        <v>50502</v>
      </c>
      <c r="M516" s="20" t="s">
        <v>30</v>
      </c>
      <c r="N516" s="20">
        <v>30299</v>
      </c>
      <c r="O516" s="20" t="s">
        <v>31</v>
      </c>
    </row>
    <row r="517" spans="1:15" s="1" customFormat="1" ht="32.1" customHeight="1">
      <c r="A517" s="34"/>
      <c r="B517" s="34"/>
      <c r="C517" s="34"/>
      <c r="D517" s="14" t="s">
        <v>1550</v>
      </c>
      <c r="E517" s="19">
        <v>5</v>
      </c>
      <c r="F517" s="20">
        <v>1</v>
      </c>
      <c r="G517" s="21" t="s">
        <v>26</v>
      </c>
      <c r="H517" s="21" t="s">
        <v>1551</v>
      </c>
      <c r="I517" s="19" t="s">
        <v>1552</v>
      </c>
      <c r="J517" s="20">
        <v>2060203</v>
      </c>
      <c r="K517" s="20" t="s">
        <v>29</v>
      </c>
      <c r="L517" s="20">
        <v>50502</v>
      </c>
      <c r="M517" s="20" t="s">
        <v>30</v>
      </c>
      <c r="N517" s="20">
        <v>30299</v>
      </c>
      <c r="O517" s="20" t="s">
        <v>31</v>
      </c>
    </row>
    <row r="518" spans="1:15" s="1" customFormat="1" ht="32.1" customHeight="1">
      <c r="A518" s="34"/>
      <c r="B518" s="34"/>
      <c r="C518" s="34"/>
      <c r="D518" s="14" t="s">
        <v>1553</v>
      </c>
      <c r="E518" s="19">
        <v>5</v>
      </c>
      <c r="F518" s="20">
        <v>1</v>
      </c>
      <c r="G518" s="21" t="s">
        <v>26</v>
      </c>
      <c r="H518" s="21" t="s">
        <v>1554</v>
      </c>
      <c r="I518" s="19" t="s">
        <v>1555</v>
      </c>
      <c r="J518" s="20">
        <v>2060203</v>
      </c>
      <c r="K518" s="20" t="s">
        <v>29</v>
      </c>
      <c r="L518" s="20">
        <v>50502</v>
      </c>
      <c r="M518" s="20" t="s">
        <v>30</v>
      </c>
      <c r="N518" s="20">
        <v>30299</v>
      </c>
      <c r="O518" s="20" t="s">
        <v>31</v>
      </c>
    </row>
    <row r="519" spans="1:15" s="1" customFormat="1" ht="32.1" customHeight="1">
      <c r="A519" s="34"/>
      <c r="B519" s="34"/>
      <c r="C519" s="34"/>
      <c r="D519" s="14" t="s">
        <v>1556</v>
      </c>
      <c r="E519" s="19">
        <v>5</v>
      </c>
      <c r="F519" s="20">
        <v>1</v>
      </c>
      <c r="G519" s="21" t="s">
        <v>26</v>
      </c>
      <c r="H519" s="21" t="s">
        <v>1557</v>
      </c>
      <c r="I519" s="19" t="s">
        <v>1558</v>
      </c>
      <c r="J519" s="20">
        <v>2060203</v>
      </c>
      <c r="K519" s="20" t="s">
        <v>29</v>
      </c>
      <c r="L519" s="20">
        <v>50502</v>
      </c>
      <c r="M519" s="20" t="s">
        <v>30</v>
      </c>
      <c r="N519" s="20">
        <v>30299</v>
      </c>
      <c r="O519" s="20" t="s">
        <v>31</v>
      </c>
    </row>
    <row r="520" spans="1:15" s="1" customFormat="1" ht="32.1" customHeight="1">
      <c r="A520" s="34" t="s">
        <v>19</v>
      </c>
      <c r="B520" s="34" t="s">
        <v>21</v>
      </c>
      <c r="C520" s="34" t="s">
        <v>937</v>
      </c>
      <c r="D520" s="14" t="s">
        <v>1559</v>
      </c>
      <c r="E520" s="19">
        <v>5</v>
      </c>
      <c r="F520" s="20">
        <v>1</v>
      </c>
      <c r="G520" s="21" t="s">
        <v>26</v>
      </c>
      <c r="H520" s="21" t="s">
        <v>1560</v>
      </c>
      <c r="I520" s="19" t="s">
        <v>1561</v>
      </c>
      <c r="J520" s="20">
        <v>2060203</v>
      </c>
      <c r="K520" s="20" t="s">
        <v>29</v>
      </c>
      <c r="L520" s="20">
        <v>50502</v>
      </c>
      <c r="M520" s="20" t="s">
        <v>30</v>
      </c>
      <c r="N520" s="20">
        <v>30299</v>
      </c>
      <c r="O520" s="20" t="s">
        <v>31</v>
      </c>
    </row>
    <row r="521" spans="1:15" s="1" customFormat="1" ht="32.1" customHeight="1">
      <c r="A521" s="34"/>
      <c r="B521" s="34"/>
      <c r="C521" s="34"/>
      <c r="D521" s="14" t="s">
        <v>1562</v>
      </c>
      <c r="E521" s="19">
        <v>5</v>
      </c>
      <c r="F521" s="20">
        <v>1</v>
      </c>
      <c r="G521" s="21" t="s">
        <v>26</v>
      </c>
      <c r="H521" s="21" t="s">
        <v>1563</v>
      </c>
      <c r="I521" s="19" t="s">
        <v>1564</v>
      </c>
      <c r="J521" s="20">
        <v>2060203</v>
      </c>
      <c r="K521" s="20" t="s">
        <v>29</v>
      </c>
      <c r="L521" s="20">
        <v>50502</v>
      </c>
      <c r="M521" s="20" t="s">
        <v>30</v>
      </c>
      <c r="N521" s="20">
        <v>30299</v>
      </c>
      <c r="O521" s="20" t="s">
        <v>31</v>
      </c>
    </row>
    <row r="522" spans="1:15" s="1" customFormat="1" ht="32.1" customHeight="1">
      <c r="A522" s="34"/>
      <c r="B522" s="34"/>
      <c r="C522" s="34"/>
      <c r="D522" s="14" t="s">
        <v>1565</v>
      </c>
      <c r="E522" s="19">
        <v>5</v>
      </c>
      <c r="F522" s="20">
        <v>1</v>
      </c>
      <c r="G522" s="21" t="s">
        <v>26</v>
      </c>
      <c r="H522" s="21" t="s">
        <v>1566</v>
      </c>
      <c r="I522" s="19" t="s">
        <v>1567</v>
      </c>
      <c r="J522" s="20">
        <v>2060203</v>
      </c>
      <c r="K522" s="20" t="s">
        <v>29</v>
      </c>
      <c r="L522" s="20">
        <v>50502</v>
      </c>
      <c r="M522" s="20" t="s">
        <v>30</v>
      </c>
      <c r="N522" s="20">
        <v>30299</v>
      </c>
      <c r="O522" s="20" t="s">
        <v>31</v>
      </c>
    </row>
    <row r="523" spans="1:15" s="1" customFormat="1" ht="27">
      <c r="A523" s="34"/>
      <c r="B523" s="34"/>
      <c r="C523" s="34"/>
      <c r="D523" s="14" t="s">
        <v>1568</v>
      </c>
      <c r="E523" s="19">
        <v>5</v>
      </c>
      <c r="F523" s="20">
        <v>1</v>
      </c>
      <c r="G523" s="21" t="s">
        <v>26</v>
      </c>
      <c r="H523" s="21" t="s">
        <v>1569</v>
      </c>
      <c r="I523" s="19" t="s">
        <v>1570</v>
      </c>
      <c r="J523" s="20">
        <v>2060203</v>
      </c>
      <c r="K523" s="20" t="s">
        <v>29</v>
      </c>
      <c r="L523" s="20">
        <v>50502</v>
      </c>
      <c r="M523" s="20" t="s">
        <v>30</v>
      </c>
      <c r="N523" s="20">
        <v>30299</v>
      </c>
      <c r="O523" s="20" t="s">
        <v>31</v>
      </c>
    </row>
    <row r="524" spans="1:15" s="1" customFormat="1" ht="32.1" customHeight="1">
      <c r="A524" s="34"/>
      <c r="B524" s="34"/>
      <c r="C524" s="34" t="s">
        <v>1571</v>
      </c>
      <c r="D524" s="23" t="s">
        <v>1572</v>
      </c>
      <c r="E524" s="19">
        <f>SUM(E525:E695)</f>
        <v>1210</v>
      </c>
      <c r="F524" s="20">
        <v>1</v>
      </c>
      <c r="G524" s="21"/>
      <c r="H524" s="21"/>
      <c r="I524" s="19"/>
      <c r="J524" s="20"/>
      <c r="K524" s="20"/>
      <c r="L524" s="20"/>
      <c r="M524" s="20"/>
      <c r="N524" s="20"/>
      <c r="O524" s="20"/>
    </row>
    <row r="525" spans="1:15" s="1" customFormat="1" ht="32.1" customHeight="1">
      <c r="A525" s="34"/>
      <c r="B525" s="34"/>
      <c r="C525" s="34"/>
      <c r="D525" s="14" t="s">
        <v>1573</v>
      </c>
      <c r="E525" s="19">
        <v>50</v>
      </c>
      <c r="F525" s="20">
        <v>1</v>
      </c>
      <c r="G525" s="21" t="s">
        <v>26</v>
      </c>
      <c r="H525" s="21" t="s">
        <v>1574</v>
      </c>
      <c r="I525" s="19" t="s">
        <v>1046</v>
      </c>
      <c r="J525" s="20">
        <v>2060203</v>
      </c>
      <c r="K525" s="20" t="s">
        <v>29</v>
      </c>
      <c r="L525" s="20">
        <v>50502</v>
      </c>
      <c r="M525" s="20" t="s">
        <v>30</v>
      </c>
      <c r="N525" s="20">
        <v>30299</v>
      </c>
      <c r="O525" s="20" t="s">
        <v>31</v>
      </c>
    </row>
    <row r="526" spans="1:15" s="1" customFormat="1" ht="32.1" customHeight="1">
      <c r="A526" s="34"/>
      <c r="B526" s="34"/>
      <c r="C526" s="34"/>
      <c r="D526" s="14" t="s">
        <v>1575</v>
      </c>
      <c r="E526" s="19">
        <v>50</v>
      </c>
      <c r="F526" s="20">
        <v>1</v>
      </c>
      <c r="G526" s="21" t="s">
        <v>26</v>
      </c>
      <c r="H526" s="21" t="s">
        <v>1576</v>
      </c>
      <c r="I526" s="19" t="s">
        <v>1577</v>
      </c>
      <c r="J526" s="20">
        <v>2060203</v>
      </c>
      <c r="K526" s="20" t="s">
        <v>29</v>
      </c>
      <c r="L526" s="20">
        <v>50502</v>
      </c>
      <c r="M526" s="20" t="s">
        <v>30</v>
      </c>
      <c r="N526" s="20">
        <v>30299</v>
      </c>
      <c r="O526" s="20" t="s">
        <v>31</v>
      </c>
    </row>
    <row r="527" spans="1:15" s="1" customFormat="1" ht="32.1" customHeight="1">
      <c r="A527" s="34"/>
      <c r="B527" s="34"/>
      <c r="C527" s="34"/>
      <c r="D527" s="14" t="s">
        <v>1578</v>
      </c>
      <c r="E527" s="19">
        <v>50</v>
      </c>
      <c r="F527" s="20">
        <v>1</v>
      </c>
      <c r="G527" s="21" t="s">
        <v>26</v>
      </c>
      <c r="H527" s="21" t="s">
        <v>1579</v>
      </c>
      <c r="I527" s="19" t="s">
        <v>1580</v>
      </c>
      <c r="J527" s="20">
        <v>2060203</v>
      </c>
      <c r="K527" s="20" t="s">
        <v>29</v>
      </c>
      <c r="L527" s="20">
        <v>50502</v>
      </c>
      <c r="M527" s="20" t="s">
        <v>30</v>
      </c>
      <c r="N527" s="20">
        <v>30299</v>
      </c>
      <c r="O527" s="20" t="s">
        <v>31</v>
      </c>
    </row>
    <row r="528" spans="1:15" s="1" customFormat="1" ht="32.1" customHeight="1">
      <c r="A528" s="34"/>
      <c r="B528" s="34"/>
      <c r="C528" s="34"/>
      <c r="D528" s="14" t="s">
        <v>1581</v>
      </c>
      <c r="E528" s="19">
        <v>50</v>
      </c>
      <c r="F528" s="20">
        <v>1</v>
      </c>
      <c r="G528" s="21" t="s">
        <v>26</v>
      </c>
      <c r="H528" s="21" t="s">
        <v>1582</v>
      </c>
      <c r="I528" s="19" t="s">
        <v>1583</v>
      </c>
      <c r="J528" s="20">
        <v>2060203</v>
      </c>
      <c r="K528" s="20" t="s">
        <v>29</v>
      </c>
      <c r="L528" s="20">
        <v>50502</v>
      </c>
      <c r="M528" s="20" t="s">
        <v>30</v>
      </c>
      <c r="N528" s="20">
        <v>30299</v>
      </c>
      <c r="O528" s="20" t="s">
        <v>31</v>
      </c>
    </row>
    <row r="529" spans="1:15" s="1" customFormat="1" ht="40.5">
      <c r="A529" s="34"/>
      <c r="B529" s="34"/>
      <c r="C529" s="34"/>
      <c r="D529" s="14" t="s">
        <v>1584</v>
      </c>
      <c r="E529" s="19">
        <v>50</v>
      </c>
      <c r="F529" s="20">
        <v>1</v>
      </c>
      <c r="G529" s="21" t="s">
        <v>26</v>
      </c>
      <c r="H529" s="21" t="s">
        <v>1585</v>
      </c>
      <c r="I529" s="19" t="s">
        <v>1586</v>
      </c>
      <c r="J529" s="20">
        <v>2060203</v>
      </c>
      <c r="K529" s="20" t="s">
        <v>29</v>
      </c>
      <c r="L529" s="20">
        <v>50502</v>
      </c>
      <c r="M529" s="20" t="s">
        <v>30</v>
      </c>
      <c r="N529" s="20">
        <v>30299</v>
      </c>
      <c r="O529" s="20" t="s">
        <v>31</v>
      </c>
    </row>
    <row r="530" spans="1:15" s="1" customFormat="1" ht="32.1" customHeight="1">
      <c r="A530" s="34"/>
      <c r="B530" s="34"/>
      <c r="C530" s="34"/>
      <c r="D530" s="14" t="s">
        <v>1587</v>
      </c>
      <c r="E530" s="19">
        <v>50</v>
      </c>
      <c r="F530" s="20">
        <v>1</v>
      </c>
      <c r="G530" s="21" t="s">
        <v>26</v>
      </c>
      <c r="H530" s="21" t="s">
        <v>1588</v>
      </c>
      <c r="I530" s="19" t="s">
        <v>1589</v>
      </c>
      <c r="J530" s="20">
        <v>2060203</v>
      </c>
      <c r="K530" s="20" t="s">
        <v>29</v>
      </c>
      <c r="L530" s="20">
        <v>50502</v>
      </c>
      <c r="M530" s="20" t="s">
        <v>30</v>
      </c>
      <c r="N530" s="20">
        <v>30299</v>
      </c>
      <c r="O530" s="20" t="s">
        <v>31</v>
      </c>
    </row>
    <row r="531" spans="1:15" s="1" customFormat="1" ht="32.1" customHeight="1">
      <c r="A531" s="34"/>
      <c r="B531" s="34"/>
      <c r="C531" s="34"/>
      <c r="D531" s="14" t="s">
        <v>1590</v>
      </c>
      <c r="E531" s="19">
        <v>20</v>
      </c>
      <c r="F531" s="20">
        <v>1</v>
      </c>
      <c r="G531" s="21" t="s">
        <v>26</v>
      </c>
      <c r="H531" s="21" t="s">
        <v>1591</v>
      </c>
      <c r="I531" s="19" t="s">
        <v>1592</v>
      </c>
      <c r="J531" s="20">
        <v>2060203</v>
      </c>
      <c r="K531" s="20" t="s">
        <v>29</v>
      </c>
      <c r="L531" s="20">
        <v>50502</v>
      </c>
      <c r="M531" s="20" t="s">
        <v>30</v>
      </c>
      <c r="N531" s="20">
        <v>30299</v>
      </c>
      <c r="O531" s="20" t="s">
        <v>31</v>
      </c>
    </row>
    <row r="532" spans="1:15" s="1" customFormat="1" ht="32.1" customHeight="1">
      <c r="A532" s="34"/>
      <c r="B532" s="34"/>
      <c r="C532" s="34"/>
      <c r="D532" s="14" t="s">
        <v>1593</v>
      </c>
      <c r="E532" s="19">
        <v>20</v>
      </c>
      <c r="F532" s="20">
        <v>1</v>
      </c>
      <c r="G532" s="21" t="s">
        <v>26</v>
      </c>
      <c r="H532" s="21" t="s">
        <v>1594</v>
      </c>
      <c r="I532" s="19" t="s">
        <v>1595</v>
      </c>
      <c r="J532" s="20">
        <v>2060203</v>
      </c>
      <c r="K532" s="20" t="s">
        <v>29</v>
      </c>
      <c r="L532" s="20">
        <v>50502</v>
      </c>
      <c r="M532" s="20" t="s">
        <v>30</v>
      </c>
      <c r="N532" s="20">
        <v>30299</v>
      </c>
      <c r="O532" s="20" t="s">
        <v>31</v>
      </c>
    </row>
    <row r="533" spans="1:15" s="1" customFormat="1" ht="32.1" customHeight="1">
      <c r="A533" s="34"/>
      <c r="B533" s="34"/>
      <c r="C533" s="34"/>
      <c r="D533" s="14" t="s">
        <v>1596</v>
      </c>
      <c r="E533" s="19">
        <v>20</v>
      </c>
      <c r="F533" s="20">
        <v>1</v>
      </c>
      <c r="G533" s="21" t="s">
        <v>26</v>
      </c>
      <c r="H533" s="21" t="s">
        <v>1597</v>
      </c>
      <c r="I533" s="19" t="s">
        <v>1598</v>
      </c>
      <c r="J533" s="20">
        <v>2060203</v>
      </c>
      <c r="K533" s="20" t="s">
        <v>29</v>
      </c>
      <c r="L533" s="20">
        <v>50502</v>
      </c>
      <c r="M533" s="20" t="s">
        <v>30</v>
      </c>
      <c r="N533" s="20">
        <v>30299</v>
      </c>
      <c r="O533" s="20" t="s">
        <v>31</v>
      </c>
    </row>
    <row r="534" spans="1:15" s="1" customFormat="1" ht="32.1" customHeight="1">
      <c r="A534" s="34"/>
      <c r="B534" s="34"/>
      <c r="C534" s="34"/>
      <c r="D534" s="14" t="s">
        <v>1599</v>
      </c>
      <c r="E534" s="19">
        <v>10</v>
      </c>
      <c r="F534" s="20">
        <v>1</v>
      </c>
      <c r="G534" s="21" t="s">
        <v>26</v>
      </c>
      <c r="H534" s="21" t="s">
        <v>1600</v>
      </c>
      <c r="I534" s="19" t="s">
        <v>1601</v>
      </c>
      <c r="J534" s="20">
        <v>2060203</v>
      </c>
      <c r="K534" s="20" t="s">
        <v>29</v>
      </c>
      <c r="L534" s="20">
        <v>50502</v>
      </c>
      <c r="M534" s="20" t="s">
        <v>30</v>
      </c>
      <c r="N534" s="20">
        <v>30299</v>
      </c>
      <c r="O534" s="20" t="s">
        <v>31</v>
      </c>
    </row>
    <row r="535" spans="1:15" s="1" customFormat="1" ht="32.1" customHeight="1">
      <c r="A535" s="34"/>
      <c r="B535" s="34"/>
      <c r="C535" s="34"/>
      <c r="D535" s="14" t="s">
        <v>1602</v>
      </c>
      <c r="E535" s="19">
        <v>10</v>
      </c>
      <c r="F535" s="20">
        <v>1</v>
      </c>
      <c r="G535" s="21" t="s">
        <v>26</v>
      </c>
      <c r="H535" s="21" t="s">
        <v>1603</v>
      </c>
      <c r="I535" s="19" t="s">
        <v>1604</v>
      </c>
      <c r="J535" s="20">
        <v>2060203</v>
      </c>
      <c r="K535" s="20" t="s">
        <v>29</v>
      </c>
      <c r="L535" s="20">
        <v>50502</v>
      </c>
      <c r="M535" s="20" t="s">
        <v>30</v>
      </c>
      <c r="N535" s="20">
        <v>30299</v>
      </c>
      <c r="O535" s="20" t="s">
        <v>31</v>
      </c>
    </row>
    <row r="536" spans="1:15" s="1" customFormat="1" ht="32.1" customHeight="1">
      <c r="A536" s="34"/>
      <c r="B536" s="34"/>
      <c r="C536" s="34"/>
      <c r="D536" s="14" t="s">
        <v>1605</v>
      </c>
      <c r="E536" s="19">
        <v>10</v>
      </c>
      <c r="F536" s="20">
        <v>1</v>
      </c>
      <c r="G536" s="21" t="s">
        <v>26</v>
      </c>
      <c r="H536" s="21" t="s">
        <v>1606</v>
      </c>
      <c r="I536" s="19" t="s">
        <v>1607</v>
      </c>
      <c r="J536" s="20">
        <v>2060203</v>
      </c>
      <c r="K536" s="20" t="s">
        <v>29</v>
      </c>
      <c r="L536" s="20">
        <v>50502</v>
      </c>
      <c r="M536" s="20" t="s">
        <v>30</v>
      </c>
      <c r="N536" s="20">
        <v>30299</v>
      </c>
      <c r="O536" s="20" t="s">
        <v>31</v>
      </c>
    </row>
    <row r="537" spans="1:15" s="1" customFormat="1" ht="32.1" customHeight="1">
      <c r="A537" s="34"/>
      <c r="B537" s="34"/>
      <c r="C537" s="34"/>
      <c r="D537" s="14" t="s">
        <v>1608</v>
      </c>
      <c r="E537" s="19">
        <v>10</v>
      </c>
      <c r="F537" s="20">
        <v>1</v>
      </c>
      <c r="G537" s="21" t="s">
        <v>26</v>
      </c>
      <c r="H537" s="21" t="s">
        <v>1609</v>
      </c>
      <c r="I537" s="19" t="s">
        <v>1610</v>
      </c>
      <c r="J537" s="20">
        <v>2060203</v>
      </c>
      <c r="K537" s="20" t="s">
        <v>29</v>
      </c>
      <c r="L537" s="20">
        <v>50502</v>
      </c>
      <c r="M537" s="20" t="s">
        <v>30</v>
      </c>
      <c r="N537" s="20">
        <v>30299</v>
      </c>
      <c r="O537" s="20" t="s">
        <v>31</v>
      </c>
    </row>
    <row r="538" spans="1:15" s="1" customFormat="1" ht="32.1" customHeight="1">
      <c r="A538" s="34"/>
      <c r="B538" s="34"/>
      <c r="C538" s="34"/>
      <c r="D538" s="14" t="s">
        <v>1611</v>
      </c>
      <c r="E538" s="19">
        <v>10</v>
      </c>
      <c r="F538" s="20">
        <v>1</v>
      </c>
      <c r="G538" s="21" t="s">
        <v>26</v>
      </c>
      <c r="H538" s="21" t="s">
        <v>1612</v>
      </c>
      <c r="I538" s="19" t="s">
        <v>1613</v>
      </c>
      <c r="J538" s="20">
        <v>2060203</v>
      </c>
      <c r="K538" s="20" t="s">
        <v>29</v>
      </c>
      <c r="L538" s="20">
        <v>50502</v>
      </c>
      <c r="M538" s="20" t="s">
        <v>30</v>
      </c>
      <c r="N538" s="20">
        <v>30299</v>
      </c>
      <c r="O538" s="20" t="s">
        <v>31</v>
      </c>
    </row>
    <row r="539" spans="1:15" s="1" customFormat="1" ht="32.1" customHeight="1">
      <c r="A539" s="34" t="s">
        <v>19</v>
      </c>
      <c r="B539" s="34" t="s">
        <v>21</v>
      </c>
      <c r="C539" s="34" t="s">
        <v>1571</v>
      </c>
      <c r="D539" s="14" t="s">
        <v>1614</v>
      </c>
      <c r="E539" s="19">
        <v>10</v>
      </c>
      <c r="F539" s="20">
        <v>1</v>
      </c>
      <c r="G539" s="21" t="s">
        <v>26</v>
      </c>
      <c r="H539" s="21" t="s">
        <v>1615</v>
      </c>
      <c r="I539" s="19" t="s">
        <v>1616</v>
      </c>
      <c r="J539" s="20">
        <v>2060203</v>
      </c>
      <c r="K539" s="20" t="s">
        <v>29</v>
      </c>
      <c r="L539" s="20">
        <v>50502</v>
      </c>
      <c r="M539" s="20" t="s">
        <v>30</v>
      </c>
      <c r="N539" s="20">
        <v>30299</v>
      </c>
      <c r="O539" s="20" t="s">
        <v>31</v>
      </c>
    </row>
    <row r="540" spans="1:15" s="1" customFormat="1" ht="32.1" customHeight="1">
      <c r="A540" s="34"/>
      <c r="B540" s="34"/>
      <c r="C540" s="34"/>
      <c r="D540" s="14" t="s">
        <v>1617</v>
      </c>
      <c r="E540" s="19">
        <v>10</v>
      </c>
      <c r="F540" s="20">
        <v>1</v>
      </c>
      <c r="G540" s="21" t="s">
        <v>26</v>
      </c>
      <c r="H540" s="21" t="s">
        <v>1618</v>
      </c>
      <c r="I540" s="19" t="s">
        <v>1619</v>
      </c>
      <c r="J540" s="20">
        <v>2060203</v>
      </c>
      <c r="K540" s="20" t="s">
        <v>29</v>
      </c>
      <c r="L540" s="20">
        <v>50502</v>
      </c>
      <c r="M540" s="20" t="s">
        <v>30</v>
      </c>
      <c r="N540" s="20">
        <v>30299</v>
      </c>
      <c r="O540" s="20" t="s">
        <v>31</v>
      </c>
    </row>
    <row r="541" spans="1:15" s="1" customFormat="1" ht="32.1" customHeight="1">
      <c r="A541" s="34"/>
      <c r="B541" s="34"/>
      <c r="C541" s="34"/>
      <c r="D541" s="14" t="s">
        <v>1620</v>
      </c>
      <c r="E541" s="19">
        <v>10</v>
      </c>
      <c r="F541" s="20">
        <v>1</v>
      </c>
      <c r="G541" s="21" t="s">
        <v>26</v>
      </c>
      <c r="H541" s="21" t="s">
        <v>1621</v>
      </c>
      <c r="I541" s="19" t="s">
        <v>1622</v>
      </c>
      <c r="J541" s="20">
        <v>2060203</v>
      </c>
      <c r="K541" s="20" t="s">
        <v>29</v>
      </c>
      <c r="L541" s="20">
        <v>50502</v>
      </c>
      <c r="M541" s="20" t="s">
        <v>30</v>
      </c>
      <c r="N541" s="20">
        <v>30299</v>
      </c>
      <c r="O541" s="20" t="s">
        <v>31</v>
      </c>
    </row>
    <row r="542" spans="1:15" s="1" customFormat="1" ht="32.1" customHeight="1">
      <c r="A542" s="34"/>
      <c r="B542" s="34"/>
      <c r="C542" s="34"/>
      <c r="D542" s="14" t="s">
        <v>1623</v>
      </c>
      <c r="E542" s="19">
        <v>5</v>
      </c>
      <c r="F542" s="20">
        <v>1</v>
      </c>
      <c r="G542" s="21" t="s">
        <v>26</v>
      </c>
      <c r="H542" s="21" t="s">
        <v>1624</v>
      </c>
      <c r="I542" s="19" t="s">
        <v>1625</v>
      </c>
      <c r="J542" s="20">
        <v>2060203</v>
      </c>
      <c r="K542" s="20" t="s">
        <v>29</v>
      </c>
      <c r="L542" s="20">
        <v>50502</v>
      </c>
      <c r="M542" s="20" t="s">
        <v>30</v>
      </c>
      <c r="N542" s="20">
        <v>30299</v>
      </c>
      <c r="O542" s="20" t="s">
        <v>31</v>
      </c>
    </row>
    <row r="543" spans="1:15" s="1" customFormat="1" ht="32.1" customHeight="1">
      <c r="A543" s="34"/>
      <c r="B543" s="34"/>
      <c r="C543" s="34"/>
      <c r="D543" s="14" t="s">
        <v>1626</v>
      </c>
      <c r="E543" s="19">
        <v>5</v>
      </c>
      <c r="F543" s="20">
        <v>1</v>
      </c>
      <c r="G543" s="21" t="s">
        <v>26</v>
      </c>
      <c r="H543" s="21" t="s">
        <v>1627</v>
      </c>
      <c r="I543" s="19" t="s">
        <v>1628</v>
      </c>
      <c r="J543" s="20">
        <v>2060203</v>
      </c>
      <c r="K543" s="20" t="s">
        <v>29</v>
      </c>
      <c r="L543" s="20">
        <v>50502</v>
      </c>
      <c r="M543" s="20" t="s">
        <v>30</v>
      </c>
      <c r="N543" s="20">
        <v>30299</v>
      </c>
      <c r="O543" s="20" t="s">
        <v>31</v>
      </c>
    </row>
    <row r="544" spans="1:15" s="1" customFormat="1" ht="32.1" customHeight="1">
      <c r="A544" s="34"/>
      <c r="B544" s="34"/>
      <c r="C544" s="34"/>
      <c r="D544" s="14" t="s">
        <v>1629</v>
      </c>
      <c r="E544" s="19">
        <v>5</v>
      </c>
      <c r="F544" s="20">
        <v>1</v>
      </c>
      <c r="G544" s="21" t="s">
        <v>26</v>
      </c>
      <c r="H544" s="21" t="s">
        <v>1630</v>
      </c>
      <c r="I544" s="19" t="s">
        <v>1631</v>
      </c>
      <c r="J544" s="20">
        <v>2060203</v>
      </c>
      <c r="K544" s="20" t="s">
        <v>29</v>
      </c>
      <c r="L544" s="20">
        <v>50502</v>
      </c>
      <c r="M544" s="20" t="s">
        <v>30</v>
      </c>
      <c r="N544" s="20">
        <v>30299</v>
      </c>
      <c r="O544" s="20" t="s">
        <v>31</v>
      </c>
    </row>
    <row r="545" spans="1:15" s="1" customFormat="1" ht="40.5">
      <c r="A545" s="34"/>
      <c r="B545" s="34"/>
      <c r="C545" s="34"/>
      <c r="D545" s="14" t="s">
        <v>1632</v>
      </c>
      <c r="E545" s="19">
        <v>5</v>
      </c>
      <c r="F545" s="20">
        <v>1</v>
      </c>
      <c r="G545" s="21" t="s">
        <v>26</v>
      </c>
      <c r="H545" s="21" t="s">
        <v>1633</v>
      </c>
      <c r="I545" s="19" t="s">
        <v>1634</v>
      </c>
      <c r="J545" s="20">
        <v>2060203</v>
      </c>
      <c r="K545" s="20" t="s">
        <v>29</v>
      </c>
      <c r="L545" s="20">
        <v>50502</v>
      </c>
      <c r="M545" s="20" t="s">
        <v>30</v>
      </c>
      <c r="N545" s="20">
        <v>30299</v>
      </c>
      <c r="O545" s="20" t="s">
        <v>31</v>
      </c>
    </row>
    <row r="546" spans="1:15" s="1" customFormat="1" ht="32.1" customHeight="1">
      <c r="A546" s="34"/>
      <c r="B546" s="34"/>
      <c r="C546" s="34"/>
      <c r="D546" s="14" t="s">
        <v>1635</v>
      </c>
      <c r="E546" s="19">
        <v>5</v>
      </c>
      <c r="F546" s="20">
        <v>1</v>
      </c>
      <c r="G546" s="21" t="s">
        <v>26</v>
      </c>
      <c r="H546" s="21" t="s">
        <v>1636</v>
      </c>
      <c r="I546" s="19" t="s">
        <v>1637</v>
      </c>
      <c r="J546" s="20">
        <v>2060203</v>
      </c>
      <c r="K546" s="20" t="s">
        <v>29</v>
      </c>
      <c r="L546" s="20">
        <v>50502</v>
      </c>
      <c r="M546" s="20" t="s">
        <v>30</v>
      </c>
      <c r="N546" s="20">
        <v>30299</v>
      </c>
      <c r="O546" s="20" t="s">
        <v>31</v>
      </c>
    </row>
    <row r="547" spans="1:15" s="1" customFormat="1" ht="32.1" customHeight="1">
      <c r="A547" s="34"/>
      <c r="B547" s="34"/>
      <c r="C547" s="34"/>
      <c r="D547" s="14" t="s">
        <v>1638</v>
      </c>
      <c r="E547" s="19">
        <v>5</v>
      </c>
      <c r="F547" s="20">
        <v>1</v>
      </c>
      <c r="G547" s="21" t="s">
        <v>26</v>
      </c>
      <c r="H547" s="21" t="s">
        <v>1639</v>
      </c>
      <c r="I547" s="19" t="s">
        <v>1640</v>
      </c>
      <c r="J547" s="20">
        <v>2060203</v>
      </c>
      <c r="K547" s="20" t="s">
        <v>29</v>
      </c>
      <c r="L547" s="20">
        <v>50502</v>
      </c>
      <c r="M547" s="20" t="s">
        <v>30</v>
      </c>
      <c r="N547" s="20">
        <v>30299</v>
      </c>
      <c r="O547" s="20" t="s">
        <v>31</v>
      </c>
    </row>
    <row r="548" spans="1:15" s="1" customFormat="1" ht="32.1" customHeight="1">
      <c r="A548" s="34"/>
      <c r="B548" s="34"/>
      <c r="C548" s="34"/>
      <c r="D548" s="14" t="s">
        <v>1641</v>
      </c>
      <c r="E548" s="19">
        <v>5</v>
      </c>
      <c r="F548" s="20">
        <v>1</v>
      </c>
      <c r="G548" s="21" t="s">
        <v>26</v>
      </c>
      <c r="H548" s="21" t="s">
        <v>1642</v>
      </c>
      <c r="I548" s="19" t="s">
        <v>1643</v>
      </c>
      <c r="J548" s="20">
        <v>2060203</v>
      </c>
      <c r="K548" s="20" t="s">
        <v>29</v>
      </c>
      <c r="L548" s="20">
        <v>50502</v>
      </c>
      <c r="M548" s="20" t="s">
        <v>30</v>
      </c>
      <c r="N548" s="20">
        <v>30299</v>
      </c>
      <c r="O548" s="20" t="s">
        <v>31</v>
      </c>
    </row>
    <row r="549" spans="1:15" s="1" customFormat="1" ht="32.1" customHeight="1">
      <c r="A549" s="34"/>
      <c r="B549" s="34"/>
      <c r="C549" s="34"/>
      <c r="D549" s="14" t="s">
        <v>1644</v>
      </c>
      <c r="E549" s="19">
        <v>5</v>
      </c>
      <c r="F549" s="20">
        <v>1</v>
      </c>
      <c r="G549" s="21" t="s">
        <v>26</v>
      </c>
      <c r="H549" s="21" t="s">
        <v>1645</v>
      </c>
      <c r="I549" s="19" t="s">
        <v>1646</v>
      </c>
      <c r="J549" s="20">
        <v>2060203</v>
      </c>
      <c r="K549" s="20" t="s">
        <v>29</v>
      </c>
      <c r="L549" s="20">
        <v>50502</v>
      </c>
      <c r="M549" s="20" t="s">
        <v>30</v>
      </c>
      <c r="N549" s="20">
        <v>30299</v>
      </c>
      <c r="O549" s="20" t="s">
        <v>31</v>
      </c>
    </row>
    <row r="550" spans="1:15" s="1" customFormat="1" ht="32.1" customHeight="1">
      <c r="A550" s="34"/>
      <c r="B550" s="34"/>
      <c r="C550" s="34"/>
      <c r="D550" s="14" t="s">
        <v>1647</v>
      </c>
      <c r="E550" s="19">
        <v>5</v>
      </c>
      <c r="F550" s="20">
        <v>1</v>
      </c>
      <c r="G550" s="21" t="s">
        <v>26</v>
      </c>
      <c r="H550" s="21" t="s">
        <v>1648</v>
      </c>
      <c r="I550" s="19" t="s">
        <v>1649</v>
      </c>
      <c r="J550" s="20">
        <v>2060203</v>
      </c>
      <c r="K550" s="20" t="s">
        <v>29</v>
      </c>
      <c r="L550" s="20">
        <v>50502</v>
      </c>
      <c r="M550" s="20" t="s">
        <v>30</v>
      </c>
      <c r="N550" s="20">
        <v>30299</v>
      </c>
      <c r="O550" s="20" t="s">
        <v>31</v>
      </c>
    </row>
    <row r="551" spans="1:15" s="1" customFormat="1" ht="32.1" customHeight="1">
      <c r="A551" s="34"/>
      <c r="B551" s="34"/>
      <c r="C551" s="34"/>
      <c r="D551" s="14" t="s">
        <v>1650</v>
      </c>
      <c r="E551" s="19">
        <v>5</v>
      </c>
      <c r="F551" s="20">
        <v>1</v>
      </c>
      <c r="G551" s="21" t="s">
        <v>26</v>
      </c>
      <c r="H551" s="21" t="s">
        <v>1651</v>
      </c>
      <c r="I551" s="19" t="s">
        <v>1652</v>
      </c>
      <c r="J551" s="20">
        <v>2060203</v>
      </c>
      <c r="K551" s="20" t="s">
        <v>29</v>
      </c>
      <c r="L551" s="20">
        <v>50502</v>
      </c>
      <c r="M551" s="20" t="s">
        <v>30</v>
      </c>
      <c r="N551" s="20">
        <v>30299</v>
      </c>
      <c r="O551" s="20" t="s">
        <v>31</v>
      </c>
    </row>
    <row r="552" spans="1:15" s="1" customFormat="1" ht="32.1" customHeight="1">
      <c r="A552" s="34"/>
      <c r="B552" s="34"/>
      <c r="C552" s="34"/>
      <c r="D552" s="14" t="s">
        <v>1653</v>
      </c>
      <c r="E552" s="19">
        <v>5</v>
      </c>
      <c r="F552" s="20">
        <v>1</v>
      </c>
      <c r="G552" s="21" t="s">
        <v>26</v>
      </c>
      <c r="H552" s="21" t="s">
        <v>1654</v>
      </c>
      <c r="I552" s="19" t="s">
        <v>1655</v>
      </c>
      <c r="J552" s="20">
        <v>2060203</v>
      </c>
      <c r="K552" s="20" t="s">
        <v>29</v>
      </c>
      <c r="L552" s="20">
        <v>50502</v>
      </c>
      <c r="M552" s="20" t="s">
        <v>30</v>
      </c>
      <c r="N552" s="20">
        <v>30299</v>
      </c>
      <c r="O552" s="20" t="s">
        <v>31</v>
      </c>
    </row>
    <row r="553" spans="1:15" s="1" customFormat="1" ht="32.1" customHeight="1">
      <c r="A553" s="34"/>
      <c r="B553" s="34"/>
      <c r="C553" s="34"/>
      <c r="D553" s="14" t="s">
        <v>1656</v>
      </c>
      <c r="E553" s="19">
        <v>5</v>
      </c>
      <c r="F553" s="20">
        <v>1</v>
      </c>
      <c r="G553" s="21" t="s">
        <v>26</v>
      </c>
      <c r="H553" s="21" t="s">
        <v>1657</v>
      </c>
      <c r="I553" s="19" t="s">
        <v>1658</v>
      </c>
      <c r="J553" s="20">
        <v>2060203</v>
      </c>
      <c r="K553" s="20" t="s">
        <v>29</v>
      </c>
      <c r="L553" s="20">
        <v>50502</v>
      </c>
      <c r="M553" s="20" t="s">
        <v>30</v>
      </c>
      <c r="N553" s="20">
        <v>30299</v>
      </c>
      <c r="O553" s="20" t="s">
        <v>31</v>
      </c>
    </row>
    <row r="554" spans="1:15" s="1" customFormat="1" ht="32.1" customHeight="1">
      <c r="A554" s="34"/>
      <c r="B554" s="34"/>
      <c r="C554" s="34"/>
      <c r="D554" s="14" t="s">
        <v>1659</v>
      </c>
      <c r="E554" s="19">
        <v>5</v>
      </c>
      <c r="F554" s="20">
        <v>1</v>
      </c>
      <c r="G554" s="21" t="s">
        <v>26</v>
      </c>
      <c r="H554" s="21" t="s">
        <v>1660</v>
      </c>
      <c r="I554" s="19" t="s">
        <v>1661</v>
      </c>
      <c r="J554" s="20">
        <v>2060203</v>
      </c>
      <c r="K554" s="20" t="s">
        <v>29</v>
      </c>
      <c r="L554" s="20">
        <v>50502</v>
      </c>
      <c r="M554" s="20" t="s">
        <v>30</v>
      </c>
      <c r="N554" s="20">
        <v>30299</v>
      </c>
      <c r="O554" s="20" t="s">
        <v>31</v>
      </c>
    </row>
    <row r="555" spans="1:15" s="1" customFormat="1" ht="32.1" customHeight="1">
      <c r="A555" s="34"/>
      <c r="B555" s="34"/>
      <c r="C555" s="34"/>
      <c r="D555" s="14" t="s">
        <v>1662</v>
      </c>
      <c r="E555" s="19">
        <v>5</v>
      </c>
      <c r="F555" s="20">
        <v>1</v>
      </c>
      <c r="G555" s="21" t="s">
        <v>26</v>
      </c>
      <c r="H555" s="21" t="s">
        <v>1663</v>
      </c>
      <c r="I555" s="19" t="s">
        <v>1664</v>
      </c>
      <c r="J555" s="20">
        <v>2060203</v>
      </c>
      <c r="K555" s="20" t="s">
        <v>29</v>
      </c>
      <c r="L555" s="20">
        <v>50502</v>
      </c>
      <c r="M555" s="20" t="s">
        <v>30</v>
      </c>
      <c r="N555" s="20">
        <v>30299</v>
      </c>
      <c r="O555" s="20" t="s">
        <v>31</v>
      </c>
    </row>
    <row r="556" spans="1:15" s="1" customFormat="1" ht="32.1" customHeight="1">
      <c r="A556" s="34"/>
      <c r="B556" s="34"/>
      <c r="C556" s="34"/>
      <c r="D556" s="14" t="s">
        <v>1665</v>
      </c>
      <c r="E556" s="19">
        <v>5</v>
      </c>
      <c r="F556" s="20">
        <v>1</v>
      </c>
      <c r="G556" s="21" t="s">
        <v>26</v>
      </c>
      <c r="H556" s="21" t="s">
        <v>1666</v>
      </c>
      <c r="I556" s="19" t="s">
        <v>1667</v>
      </c>
      <c r="J556" s="20">
        <v>2060203</v>
      </c>
      <c r="K556" s="20" t="s">
        <v>29</v>
      </c>
      <c r="L556" s="20">
        <v>50502</v>
      </c>
      <c r="M556" s="20" t="s">
        <v>30</v>
      </c>
      <c r="N556" s="20">
        <v>30299</v>
      </c>
      <c r="O556" s="20" t="s">
        <v>31</v>
      </c>
    </row>
    <row r="557" spans="1:15" s="1" customFormat="1" ht="32.1" customHeight="1">
      <c r="A557" s="34"/>
      <c r="B557" s="34"/>
      <c r="C557" s="34"/>
      <c r="D557" s="14" t="s">
        <v>1668</v>
      </c>
      <c r="E557" s="19">
        <v>5</v>
      </c>
      <c r="F557" s="20">
        <v>1</v>
      </c>
      <c r="G557" s="21" t="s">
        <v>26</v>
      </c>
      <c r="H557" s="21" t="s">
        <v>1669</v>
      </c>
      <c r="I557" s="19" t="s">
        <v>1670</v>
      </c>
      <c r="J557" s="20">
        <v>2060203</v>
      </c>
      <c r="K557" s="20" t="s">
        <v>29</v>
      </c>
      <c r="L557" s="20">
        <v>50502</v>
      </c>
      <c r="M557" s="20" t="s">
        <v>30</v>
      </c>
      <c r="N557" s="20">
        <v>30299</v>
      </c>
      <c r="O557" s="20" t="s">
        <v>31</v>
      </c>
    </row>
    <row r="558" spans="1:15" s="1" customFormat="1" ht="50.1" customHeight="1">
      <c r="A558" s="34" t="s">
        <v>19</v>
      </c>
      <c r="B558" s="34" t="s">
        <v>21</v>
      </c>
      <c r="C558" s="34" t="s">
        <v>1571</v>
      </c>
      <c r="D558" s="14" t="s">
        <v>1671</v>
      </c>
      <c r="E558" s="19">
        <v>5</v>
      </c>
      <c r="F558" s="20">
        <v>1</v>
      </c>
      <c r="G558" s="21" t="s">
        <v>26</v>
      </c>
      <c r="H558" s="21" t="s">
        <v>1672</v>
      </c>
      <c r="I558" s="19" t="s">
        <v>1673</v>
      </c>
      <c r="J558" s="20">
        <v>2060203</v>
      </c>
      <c r="K558" s="20" t="s">
        <v>29</v>
      </c>
      <c r="L558" s="20">
        <v>50502</v>
      </c>
      <c r="M558" s="20" t="s">
        <v>30</v>
      </c>
      <c r="N558" s="20">
        <v>30299</v>
      </c>
      <c r="O558" s="20" t="s">
        <v>31</v>
      </c>
    </row>
    <row r="559" spans="1:15" s="1" customFormat="1" ht="32.1" customHeight="1">
      <c r="A559" s="34"/>
      <c r="B559" s="34"/>
      <c r="C559" s="34"/>
      <c r="D559" s="14" t="s">
        <v>1674</v>
      </c>
      <c r="E559" s="19">
        <v>5</v>
      </c>
      <c r="F559" s="20">
        <v>1</v>
      </c>
      <c r="G559" s="21" t="s">
        <v>26</v>
      </c>
      <c r="H559" s="21" t="s">
        <v>1675</v>
      </c>
      <c r="I559" s="19" t="s">
        <v>1676</v>
      </c>
      <c r="J559" s="20">
        <v>2060203</v>
      </c>
      <c r="K559" s="20" t="s">
        <v>29</v>
      </c>
      <c r="L559" s="20">
        <v>50502</v>
      </c>
      <c r="M559" s="20" t="s">
        <v>30</v>
      </c>
      <c r="N559" s="20">
        <v>30299</v>
      </c>
      <c r="O559" s="20" t="s">
        <v>31</v>
      </c>
    </row>
    <row r="560" spans="1:15" s="1" customFormat="1" ht="32.1" customHeight="1">
      <c r="A560" s="34"/>
      <c r="B560" s="34"/>
      <c r="C560" s="34"/>
      <c r="D560" s="14" t="s">
        <v>1677</v>
      </c>
      <c r="E560" s="19">
        <v>5</v>
      </c>
      <c r="F560" s="20">
        <v>1</v>
      </c>
      <c r="G560" s="21" t="s">
        <v>26</v>
      </c>
      <c r="H560" s="21" t="s">
        <v>1678</v>
      </c>
      <c r="I560" s="19" t="s">
        <v>1679</v>
      </c>
      <c r="J560" s="20">
        <v>2060203</v>
      </c>
      <c r="K560" s="20" t="s">
        <v>29</v>
      </c>
      <c r="L560" s="20">
        <v>50502</v>
      </c>
      <c r="M560" s="20" t="s">
        <v>30</v>
      </c>
      <c r="N560" s="20">
        <v>30299</v>
      </c>
      <c r="O560" s="20" t="s">
        <v>31</v>
      </c>
    </row>
    <row r="561" spans="1:15" s="1" customFormat="1" ht="32.1" customHeight="1">
      <c r="A561" s="34"/>
      <c r="B561" s="34"/>
      <c r="C561" s="34"/>
      <c r="D561" s="14" t="s">
        <v>1680</v>
      </c>
      <c r="E561" s="19">
        <v>5</v>
      </c>
      <c r="F561" s="20">
        <v>1</v>
      </c>
      <c r="G561" s="21" t="s">
        <v>26</v>
      </c>
      <c r="H561" s="21" t="s">
        <v>1681</v>
      </c>
      <c r="I561" s="19" t="s">
        <v>1682</v>
      </c>
      <c r="J561" s="20">
        <v>2060203</v>
      </c>
      <c r="K561" s="20" t="s">
        <v>29</v>
      </c>
      <c r="L561" s="20">
        <v>50502</v>
      </c>
      <c r="M561" s="20" t="s">
        <v>30</v>
      </c>
      <c r="N561" s="20">
        <v>30299</v>
      </c>
      <c r="O561" s="20" t="s">
        <v>31</v>
      </c>
    </row>
    <row r="562" spans="1:15" s="1" customFormat="1" ht="32.1" customHeight="1">
      <c r="A562" s="34"/>
      <c r="B562" s="34"/>
      <c r="C562" s="34"/>
      <c r="D562" s="14" t="s">
        <v>1683</v>
      </c>
      <c r="E562" s="19">
        <v>5</v>
      </c>
      <c r="F562" s="20">
        <v>1</v>
      </c>
      <c r="G562" s="21" t="s">
        <v>26</v>
      </c>
      <c r="H562" s="21" t="s">
        <v>1684</v>
      </c>
      <c r="I562" s="19" t="s">
        <v>1685</v>
      </c>
      <c r="J562" s="20">
        <v>2060203</v>
      </c>
      <c r="K562" s="20" t="s">
        <v>29</v>
      </c>
      <c r="L562" s="20">
        <v>50502</v>
      </c>
      <c r="M562" s="20" t="s">
        <v>30</v>
      </c>
      <c r="N562" s="20">
        <v>30299</v>
      </c>
      <c r="O562" s="20" t="s">
        <v>31</v>
      </c>
    </row>
    <row r="563" spans="1:15" s="1" customFormat="1" ht="32.1" customHeight="1">
      <c r="A563" s="34"/>
      <c r="B563" s="34"/>
      <c r="C563" s="34"/>
      <c r="D563" s="14" t="s">
        <v>1686</v>
      </c>
      <c r="E563" s="19">
        <v>5</v>
      </c>
      <c r="F563" s="20">
        <v>1</v>
      </c>
      <c r="G563" s="21" t="s">
        <v>26</v>
      </c>
      <c r="H563" s="21" t="s">
        <v>1687</v>
      </c>
      <c r="I563" s="19" t="s">
        <v>1688</v>
      </c>
      <c r="J563" s="20">
        <v>2060203</v>
      </c>
      <c r="K563" s="20" t="s">
        <v>29</v>
      </c>
      <c r="L563" s="20">
        <v>50502</v>
      </c>
      <c r="M563" s="20" t="s">
        <v>30</v>
      </c>
      <c r="N563" s="20">
        <v>30299</v>
      </c>
      <c r="O563" s="20" t="s">
        <v>31</v>
      </c>
    </row>
    <row r="564" spans="1:15" s="1" customFormat="1" ht="32.1" customHeight="1">
      <c r="A564" s="34"/>
      <c r="B564" s="34"/>
      <c r="C564" s="34"/>
      <c r="D564" s="14" t="s">
        <v>1689</v>
      </c>
      <c r="E564" s="19">
        <v>5</v>
      </c>
      <c r="F564" s="20">
        <v>1</v>
      </c>
      <c r="G564" s="21" t="s">
        <v>26</v>
      </c>
      <c r="H564" s="21" t="s">
        <v>1690</v>
      </c>
      <c r="I564" s="19" t="s">
        <v>1691</v>
      </c>
      <c r="J564" s="20">
        <v>2060203</v>
      </c>
      <c r="K564" s="20" t="s">
        <v>29</v>
      </c>
      <c r="L564" s="20">
        <v>50502</v>
      </c>
      <c r="M564" s="20" t="s">
        <v>30</v>
      </c>
      <c r="N564" s="20">
        <v>30299</v>
      </c>
      <c r="O564" s="20" t="s">
        <v>31</v>
      </c>
    </row>
    <row r="565" spans="1:15" s="1" customFormat="1" ht="32.1" customHeight="1">
      <c r="A565" s="34"/>
      <c r="B565" s="34"/>
      <c r="C565" s="34"/>
      <c r="D565" s="14" t="s">
        <v>1692</v>
      </c>
      <c r="E565" s="19">
        <v>5</v>
      </c>
      <c r="F565" s="20">
        <v>1</v>
      </c>
      <c r="G565" s="21" t="s">
        <v>26</v>
      </c>
      <c r="H565" s="21" t="s">
        <v>1693</v>
      </c>
      <c r="I565" s="19" t="s">
        <v>1694</v>
      </c>
      <c r="J565" s="20">
        <v>2060203</v>
      </c>
      <c r="K565" s="20" t="s">
        <v>29</v>
      </c>
      <c r="L565" s="20">
        <v>50502</v>
      </c>
      <c r="M565" s="20" t="s">
        <v>30</v>
      </c>
      <c r="N565" s="20">
        <v>30299</v>
      </c>
      <c r="O565" s="20" t="s">
        <v>31</v>
      </c>
    </row>
    <row r="566" spans="1:15" s="1" customFormat="1" ht="32.1" customHeight="1">
      <c r="A566" s="34"/>
      <c r="B566" s="34"/>
      <c r="C566" s="34"/>
      <c r="D566" s="14" t="s">
        <v>1695</v>
      </c>
      <c r="E566" s="19">
        <v>5</v>
      </c>
      <c r="F566" s="20">
        <v>1</v>
      </c>
      <c r="G566" s="21" t="s">
        <v>26</v>
      </c>
      <c r="H566" s="21" t="s">
        <v>1696</v>
      </c>
      <c r="I566" s="19" t="s">
        <v>1697</v>
      </c>
      <c r="J566" s="20">
        <v>2060203</v>
      </c>
      <c r="K566" s="20" t="s">
        <v>29</v>
      </c>
      <c r="L566" s="20">
        <v>50502</v>
      </c>
      <c r="M566" s="20" t="s">
        <v>30</v>
      </c>
      <c r="N566" s="20">
        <v>30299</v>
      </c>
      <c r="O566" s="20" t="s">
        <v>31</v>
      </c>
    </row>
    <row r="567" spans="1:15" s="1" customFormat="1" ht="32.1" customHeight="1">
      <c r="A567" s="34"/>
      <c r="B567" s="34"/>
      <c r="C567" s="34"/>
      <c r="D567" s="14" t="s">
        <v>1698</v>
      </c>
      <c r="E567" s="19">
        <v>5</v>
      </c>
      <c r="F567" s="20">
        <v>1</v>
      </c>
      <c r="G567" s="21" t="s">
        <v>26</v>
      </c>
      <c r="H567" s="21" t="s">
        <v>1699</v>
      </c>
      <c r="I567" s="19" t="s">
        <v>1700</v>
      </c>
      <c r="J567" s="20">
        <v>2060203</v>
      </c>
      <c r="K567" s="20" t="s">
        <v>29</v>
      </c>
      <c r="L567" s="20">
        <v>50502</v>
      </c>
      <c r="M567" s="20" t="s">
        <v>30</v>
      </c>
      <c r="N567" s="20">
        <v>30299</v>
      </c>
      <c r="O567" s="20" t="s">
        <v>31</v>
      </c>
    </row>
    <row r="568" spans="1:15" s="1" customFormat="1" ht="32.1" customHeight="1">
      <c r="A568" s="34"/>
      <c r="B568" s="34"/>
      <c r="C568" s="34"/>
      <c r="D568" s="14" t="s">
        <v>1701</v>
      </c>
      <c r="E568" s="19">
        <v>5</v>
      </c>
      <c r="F568" s="20">
        <v>1</v>
      </c>
      <c r="G568" s="21" t="s">
        <v>26</v>
      </c>
      <c r="H568" s="21" t="s">
        <v>1702</v>
      </c>
      <c r="I568" s="19" t="s">
        <v>34</v>
      </c>
      <c r="J568" s="20">
        <v>2060203</v>
      </c>
      <c r="K568" s="20" t="s">
        <v>29</v>
      </c>
      <c r="L568" s="20">
        <v>50502</v>
      </c>
      <c r="M568" s="20" t="s">
        <v>30</v>
      </c>
      <c r="N568" s="20">
        <v>30299</v>
      </c>
      <c r="O568" s="20" t="s">
        <v>31</v>
      </c>
    </row>
    <row r="569" spans="1:15" s="1" customFormat="1" ht="32.1" customHeight="1">
      <c r="A569" s="34"/>
      <c r="B569" s="34"/>
      <c r="C569" s="34"/>
      <c r="D569" s="14" t="s">
        <v>1703</v>
      </c>
      <c r="E569" s="19">
        <v>5</v>
      </c>
      <c r="F569" s="20">
        <v>1</v>
      </c>
      <c r="G569" s="21" t="s">
        <v>26</v>
      </c>
      <c r="H569" s="21" t="s">
        <v>1704</v>
      </c>
      <c r="I569" s="19" t="s">
        <v>1705</v>
      </c>
      <c r="J569" s="20">
        <v>2060203</v>
      </c>
      <c r="K569" s="20" t="s">
        <v>29</v>
      </c>
      <c r="L569" s="20">
        <v>50502</v>
      </c>
      <c r="M569" s="20" t="s">
        <v>30</v>
      </c>
      <c r="N569" s="20">
        <v>30299</v>
      </c>
      <c r="O569" s="20" t="s">
        <v>31</v>
      </c>
    </row>
    <row r="570" spans="1:15" s="1" customFormat="1" ht="32.1" customHeight="1">
      <c r="A570" s="34"/>
      <c r="B570" s="34"/>
      <c r="C570" s="34"/>
      <c r="D570" s="14" t="s">
        <v>1706</v>
      </c>
      <c r="E570" s="19">
        <v>5</v>
      </c>
      <c r="F570" s="20">
        <v>1</v>
      </c>
      <c r="G570" s="21" t="s">
        <v>26</v>
      </c>
      <c r="H570" s="21" t="s">
        <v>1707</v>
      </c>
      <c r="I570" s="19" t="s">
        <v>1708</v>
      </c>
      <c r="J570" s="20">
        <v>2060203</v>
      </c>
      <c r="K570" s="20" t="s">
        <v>29</v>
      </c>
      <c r="L570" s="20">
        <v>50502</v>
      </c>
      <c r="M570" s="20" t="s">
        <v>30</v>
      </c>
      <c r="N570" s="20">
        <v>30299</v>
      </c>
      <c r="O570" s="20" t="s">
        <v>31</v>
      </c>
    </row>
    <row r="571" spans="1:15" s="1" customFormat="1" ht="32.1" customHeight="1">
      <c r="A571" s="34"/>
      <c r="B571" s="34"/>
      <c r="C571" s="34"/>
      <c r="D571" s="14" t="s">
        <v>1709</v>
      </c>
      <c r="E571" s="19">
        <v>5</v>
      </c>
      <c r="F571" s="20">
        <v>1</v>
      </c>
      <c r="G571" s="21" t="s">
        <v>26</v>
      </c>
      <c r="H571" s="21" t="s">
        <v>1710</v>
      </c>
      <c r="I571" s="19" t="s">
        <v>1711</v>
      </c>
      <c r="J571" s="20">
        <v>2060203</v>
      </c>
      <c r="K571" s="20" t="s">
        <v>29</v>
      </c>
      <c r="L571" s="20">
        <v>50502</v>
      </c>
      <c r="M571" s="20" t="s">
        <v>30</v>
      </c>
      <c r="N571" s="20">
        <v>30299</v>
      </c>
      <c r="O571" s="20" t="s">
        <v>31</v>
      </c>
    </row>
    <row r="572" spans="1:15" s="1" customFormat="1" ht="32.1" customHeight="1">
      <c r="A572" s="34"/>
      <c r="B572" s="34"/>
      <c r="C572" s="34"/>
      <c r="D572" s="14" t="s">
        <v>1712</v>
      </c>
      <c r="E572" s="19">
        <v>5</v>
      </c>
      <c r="F572" s="20">
        <v>1</v>
      </c>
      <c r="G572" s="21" t="s">
        <v>26</v>
      </c>
      <c r="H572" s="21" t="s">
        <v>1713</v>
      </c>
      <c r="I572" s="19" t="s">
        <v>1714</v>
      </c>
      <c r="J572" s="20">
        <v>2060203</v>
      </c>
      <c r="K572" s="20" t="s">
        <v>29</v>
      </c>
      <c r="L572" s="20">
        <v>50502</v>
      </c>
      <c r="M572" s="20" t="s">
        <v>30</v>
      </c>
      <c r="N572" s="20">
        <v>30299</v>
      </c>
      <c r="O572" s="20" t="s">
        <v>31</v>
      </c>
    </row>
    <row r="573" spans="1:15" s="1" customFormat="1" ht="32.1" customHeight="1">
      <c r="A573" s="34"/>
      <c r="B573" s="34"/>
      <c r="C573" s="34"/>
      <c r="D573" s="14" t="s">
        <v>1715</v>
      </c>
      <c r="E573" s="19">
        <v>5</v>
      </c>
      <c r="F573" s="20">
        <v>1</v>
      </c>
      <c r="G573" s="21" t="s">
        <v>26</v>
      </c>
      <c r="H573" s="21" t="s">
        <v>1716</v>
      </c>
      <c r="I573" s="19" t="s">
        <v>1717</v>
      </c>
      <c r="J573" s="20">
        <v>2060203</v>
      </c>
      <c r="K573" s="20" t="s">
        <v>29</v>
      </c>
      <c r="L573" s="20">
        <v>50502</v>
      </c>
      <c r="M573" s="20" t="s">
        <v>30</v>
      </c>
      <c r="N573" s="20">
        <v>30299</v>
      </c>
      <c r="O573" s="20" t="s">
        <v>31</v>
      </c>
    </row>
    <row r="574" spans="1:15" s="1" customFormat="1" ht="32.1" customHeight="1">
      <c r="A574" s="34"/>
      <c r="B574" s="34"/>
      <c r="C574" s="34"/>
      <c r="D574" s="14" t="s">
        <v>1718</v>
      </c>
      <c r="E574" s="19">
        <v>5</v>
      </c>
      <c r="F574" s="20">
        <v>1</v>
      </c>
      <c r="G574" s="21" t="s">
        <v>26</v>
      </c>
      <c r="H574" s="21" t="s">
        <v>1719</v>
      </c>
      <c r="I574" s="19" t="s">
        <v>1720</v>
      </c>
      <c r="J574" s="20">
        <v>2060203</v>
      </c>
      <c r="K574" s="20" t="s">
        <v>29</v>
      </c>
      <c r="L574" s="20">
        <v>50502</v>
      </c>
      <c r="M574" s="20" t="s">
        <v>30</v>
      </c>
      <c r="N574" s="20">
        <v>30299</v>
      </c>
      <c r="O574" s="20" t="s">
        <v>31</v>
      </c>
    </row>
    <row r="575" spans="1:15" s="1" customFormat="1" ht="32.1" customHeight="1">
      <c r="A575" s="34"/>
      <c r="B575" s="34"/>
      <c r="C575" s="34"/>
      <c r="D575" s="14" t="s">
        <v>1721</v>
      </c>
      <c r="E575" s="19">
        <v>5</v>
      </c>
      <c r="F575" s="20">
        <v>1</v>
      </c>
      <c r="G575" s="21" t="s">
        <v>26</v>
      </c>
      <c r="H575" s="21" t="s">
        <v>1722</v>
      </c>
      <c r="I575" s="19" t="s">
        <v>1723</v>
      </c>
      <c r="J575" s="20">
        <v>2060203</v>
      </c>
      <c r="K575" s="20" t="s">
        <v>29</v>
      </c>
      <c r="L575" s="20">
        <v>50502</v>
      </c>
      <c r="M575" s="20" t="s">
        <v>30</v>
      </c>
      <c r="N575" s="20">
        <v>30299</v>
      </c>
      <c r="O575" s="20" t="s">
        <v>31</v>
      </c>
    </row>
    <row r="576" spans="1:15" s="1" customFormat="1" ht="32.1" customHeight="1">
      <c r="A576" s="34"/>
      <c r="B576" s="34"/>
      <c r="C576" s="34"/>
      <c r="D576" s="14" t="s">
        <v>1724</v>
      </c>
      <c r="E576" s="19">
        <v>5</v>
      </c>
      <c r="F576" s="20">
        <v>1</v>
      </c>
      <c r="G576" s="21" t="s">
        <v>26</v>
      </c>
      <c r="H576" s="21" t="s">
        <v>1725</v>
      </c>
      <c r="I576" s="19" t="s">
        <v>1726</v>
      </c>
      <c r="J576" s="20">
        <v>2060203</v>
      </c>
      <c r="K576" s="20" t="s">
        <v>29</v>
      </c>
      <c r="L576" s="20">
        <v>50502</v>
      </c>
      <c r="M576" s="20" t="s">
        <v>30</v>
      </c>
      <c r="N576" s="20">
        <v>30299</v>
      </c>
      <c r="O576" s="20" t="s">
        <v>31</v>
      </c>
    </row>
    <row r="577" spans="1:15" s="1" customFormat="1" ht="32.1" customHeight="1">
      <c r="A577" s="34" t="s">
        <v>19</v>
      </c>
      <c r="B577" s="34" t="s">
        <v>21</v>
      </c>
      <c r="C577" s="34" t="s">
        <v>1571</v>
      </c>
      <c r="D577" s="14" t="s">
        <v>1727</v>
      </c>
      <c r="E577" s="19">
        <v>5</v>
      </c>
      <c r="F577" s="20">
        <v>1</v>
      </c>
      <c r="G577" s="21" t="s">
        <v>26</v>
      </c>
      <c r="H577" s="21" t="s">
        <v>1728</v>
      </c>
      <c r="I577" s="19" t="s">
        <v>1729</v>
      </c>
      <c r="J577" s="20">
        <v>2060203</v>
      </c>
      <c r="K577" s="20" t="s">
        <v>29</v>
      </c>
      <c r="L577" s="20">
        <v>50502</v>
      </c>
      <c r="M577" s="20" t="s">
        <v>30</v>
      </c>
      <c r="N577" s="20">
        <v>30299</v>
      </c>
      <c r="O577" s="20" t="s">
        <v>31</v>
      </c>
    </row>
    <row r="578" spans="1:15" s="1" customFormat="1" ht="32.1" customHeight="1">
      <c r="A578" s="34"/>
      <c r="B578" s="34"/>
      <c r="C578" s="34"/>
      <c r="D578" s="14" t="s">
        <v>1730</v>
      </c>
      <c r="E578" s="19">
        <v>5</v>
      </c>
      <c r="F578" s="20">
        <v>1</v>
      </c>
      <c r="G578" s="21" t="s">
        <v>26</v>
      </c>
      <c r="H578" s="21" t="s">
        <v>1731</v>
      </c>
      <c r="I578" s="19" t="s">
        <v>1732</v>
      </c>
      <c r="J578" s="20">
        <v>2060203</v>
      </c>
      <c r="K578" s="20" t="s">
        <v>29</v>
      </c>
      <c r="L578" s="20">
        <v>50502</v>
      </c>
      <c r="M578" s="20" t="s">
        <v>30</v>
      </c>
      <c r="N578" s="20">
        <v>30299</v>
      </c>
      <c r="O578" s="20" t="s">
        <v>31</v>
      </c>
    </row>
    <row r="579" spans="1:15" s="1" customFormat="1" ht="32.1" customHeight="1">
      <c r="A579" s="34"/>
      <c r="B579" s="34"/>
      <c r="C579" s="34"/>
      <c r="D579" s="14" t="s">
        <v>1733</v>
      </c>
      <c r="E579" s="19">
        <v>5</v>
      </c>
      <c r="F579" s="20">
        <v>1</v>
      </c>
      <c r="G579" s="21" t="s">
        <v>26</v>
      </c>
      <c r="H579" s="21" t="s">
        <v>1734</v>
      </c>
      <c r="I579" s="19" t="s">
        <v>1735</v>
      </c>
      <c r="J579" s="20">
        <v>2060203</v>
      </c>
      <c r="K579" s="20" t="s">
        <v>29</v>
      </c>
      <c r="L579" s="20">
        <v>50502</v>
      </c>
      <c r="M579" s="20" t="s">
        <v>30</v>
      </c>
      <c r="N579" s="20">
        <v>30299</v>
      </c>
      <c r="O579" s="20" t="s">
        <v>31</v>
      </c>
    </row>
    <row r="580" spans="1:15" s="1" customFormat="1" ht="32.1" customHeight="1">
      <c r="A580" s="34"/>
      <c r="B580" s="34"/>
      <c r="C580" s="34"/>
      <c r="D580" s="14" t="s">
        <v>1736</v>
      </c>
      <c r="E580" s="19">
        <v>5</v>
      </c>
      <c r="F580" s="20">
        <v>1</v>
      </c>
      <c r="G580" s="21" t="s">
        <v>26</v>
      </c>
      <c r="H580" s="21" t="s">
        <v>1737</v>
      </c>
      <c r="I580" s="19" t="s">
        <v>1738</v>
      </c>
      <c r="J580" s="20">
        <v>2060203</v>
      </c>
      <c r="K580" s="20" t="s">
        <v>29</v>
      </c>
      <c r="L580" s="20">
        <v>50502</v>
      </c>
      <c r="M580" s="20" t="s">
        <v>30</v>
      </c>
      <c r="N580" s="20">
        <v>30299</v>
      </c>
      <c r="O580" s="20" t="s">
        <v>31</v>
      </c>
    </row>
    <row r="581" spans="1:15" s="1" customFormat="1" ht="32.1" customHeight="1">
      <c r="A581" s="34"/>
      <c r="B581" s="34"/>
      <c r="C581" s="34"/>
      <c r="D581" s="14" t="s">
        <v>1739</v>
      </c>
      <c r="E581" s="19">
        <v>5</v>
      </c>
      <c r="F581" s="20">
        <v>1</v>
      </c>
      <c r="G581" s="21" t="s">
        <v>26</v>
      </c>
      <c r="H581" s="21" t="s">
        <v>1740</v>
      </c>
      <c r="I581" s="19" t="s">
        <v>1741</v>
      </c>
      <c r="J581" s="20">
        <v>2060203</v>
      </c>
      <c r="K581" s="20" t="s">
        <v>29</v>
      </c>
      <c r="L581" s="20">
        <v>50502</v>
      </c>
      <c r="M581" s="20" t="s">
        <v>30</v>
      </c>
      <c r="N581" s="20">
        <v>30299</v>
      </c>
      <c r="O581" s="20" t="s">
        <v>31</v>
      </c>
    </row>
    <row r="582" spans="1:15" s="1" customFormat="1" ht="32.1" customHeight="1">
      <c r="A582" s="34"/>
      <c r="B582" s="34"/>
      <c r="C582" s="34"/>
      <c r="D582" s="14" t="s">
        <v>1742</v>
      </c>
      <c r="E582" s="19">
        <v>5</v>
      </c>
      <c r="F582" s="20">
        <v>1</v>
      </c>
      <c r="G582" s="21" t="s">
        <v>26</v>
      </c>
      <c r="H582" s="21" t="s">
        <v>1743</v>
      </c>
      <c r="I582" s="19" t="s">
        <v>1744</v>
      </c>
      <c r="J582" s="20">
        <v>2060203</v>
      </c>
      <c r="K582" s="20" t="s">
        <v>29</v>
      </c>
      <c r="L582" s="20">
        <v>50502</v>
      </c>
      <c r="M582" s="20" t="s">
        <v>30</v>
      </c>
      <c r="N582" s="20">
        <v>30299</v>
      </c>
      <c r="O582" s="20" t="s">
        <v>31</v>
      </c>
    </row>
    <row r="583" spans="1:15" s="1" customFormat="1" ht="32.1" customHeight="1">
      <c r="A583" s="34"/>
      <c r="B583" s="34"/>
      <c r="C583" s="34"/>
      <c r="D583" s="14" t="s">
        <v>1745</v>
      </c>
      <c r="E583" s="19">
        <v>5</v>
      </c>
      <c r="F583" s="20">
        <v>1</v>
      </c>
      <c r="G583" s="21" t="s">
        <v>26</v>
      </c>
      <c r="H583" s="21" t="s">
        <v>1746</v>
      </c>
      <c r="I583" s="19" t="s">
        <v>1747</v>
      </c>
      <c r="J583" s="20">
        <v>2060203</v>
      </c>
      <c r="K583" s="20" t="s">
        <v>29</v>
      </c>
      <c r="L583" s="20">
        <v>50502</v>
      </c>
      <c r="M583" s="20" t="s">
        <v>30</v>
      </c>
      <c r="N583" s="20">
        <v>30299</v>
      </c>
      <c r="O583" s="20" t="s">
        <v>31</v>
      </c>
    </row>
    <row r="584" spans="1:15" s="1" customFormat="1" ht="32.1" customHeight="1">
      <c r="A584" s="34"/>
      <c r="B584" s="34"/>
      <c r="C584" s="34"/>
      <c r="D584" s="14" t="s">
        <v>1748</v>
      </c>
      <c r="E584" s="19">
        <v>5</v>
      </c>
      <c r="F584" s="20">
        <v>1</v>
      </c>
      <c r="G584" s="21" t="s">
        <v>26</v>
      </c>
      <c r="H584" s="21" t="s">
        <v>1749</v>
      </c>
      <c r="I584" s="19" t="s">
        <v>1750</v>
      </c>
      <c r="J584" s="20">
        <v>2060203</v>
      </c>
      <c r="K584" s="20" t="s">
        <v>29</v>
      </c>
      <c r="L584" s="20">
        <v>50502</v>
      </c>
      <c r="M584" s="20" t="s">
        <v>30</v>
      </c>
      <c r="N584" s="20">
        <v>30299</v>
      </c>
      <c r="O584" s="20" t="s">
        <v>31</v>
      </c>
    </row>
    <row r="585" spans="1:15" s="2" customFormat="1" ht="32.1" customHeight="1">
      <c r="A585" s="34"/>
      <c r="B585" s="34"/>
      <c r="C585" s="34"/>
      <c r="D585" s="14" t="s">
        <v>1751</v>
      </c>
      <c r="E585" s="19">
        <v>5</v>
      </c>
      <c r="F585" s="20">
        <v>1</v>
      </c>
      <c r="G585" s="21" t="s">
        <v>26</v>
      </c>
      <c r="H585" s="21" t="s">
        <v>1752</v>
      </c>
      <c r="I585" s="19" t="s">
        <v>1753</v>
      </c>
      <c r="J585" s="20">
        <v>2060203</v>
      </c>
      <c r="K585" s="20" t="s">
        <v>29</v>
      </c>
      <c r="L585" s="20">
        <v>50502</v>
      </c>
      <c r="M585" s="20" t="s">
        <v>30</v>
      </c>
      <c r="N585" s="20">
        <v>30299</v>
      </c>
      <c r="O585" s="20" t="s">
        <v>31</v>
      </c>
    </row>
    <row r="586" spans="1:15" s="1" customFormat="1" ht="32.1" customHeight="1">
      <c r="A586" s="34"/>
      <c r="B586" s="34"/>
      <c r="C586" s="34"/>
      <c r="D586" s="14" t="s">
        <v>1754</v>
      </c>
      <c r="E586" s="19">
        <v>5</v>
      </c>
      <c r="F586" s="20">
        <v>1</v>
      </c>
      <c r="G586" s="21" t="s">
        <v>26</v>
      </c>
      <c r="H586" s="21" t="s">
        <v>1755</v>
      </c>
      <c r="I586" s="19" t="s">
        <v>1756</v>
      </c>
      <c r="J586" s="20">
        <v>2060203</v>
      </c>
      <c r="K586" s="20" t="s">
        <v>29</v>
      </c>
      <c r="L586" s="20">
        <v>50502</v>
      </c>
      <c r="M586" s="20" t="s">
        <v>30</v>
      </c>
      <c r="N586" s="20">
        <v>30299</v>
      </c>
      <c r="O586" s="20" t="s">
        <v>31</v>
      </c>
    </row>
    <row r="587" spans="1:15" s="1" customFormat="1" ht="32.1" customHeight="1">
      <c r="A587" s="34"/>
      <c r="B587" s="34"/>
      <c r="C587" s="34"/>
      <c r="D587" s="14" t="s">
        <v>1757</v>
      </c>
      <c r="E587" s="19">
        <v>5</v>
      </c>
      <c r="F587" s="20">
        <v>1</v>
      </c>
      <c r="G587" s="21" t="s">
        <v>26</v>
      </c>
      <c r="H587" s="21" t="s">
        <v>1758</v>
      </c>
      <c r="I587" s="19" t="s">
        <v>1759</v>
      </c>
      <c r="J587" s="20">
        <v>2060203</v>
      </c>
      <c r="K587" s="20" t="s">
        <v>29</v>
      </c>
      <c r="L587" s="20">
        <v>50502</v>
      </c>
      <c r="M587" s="20" t="s">
        <v>30</v>
      </c>
      <c r="N587" s="20">
        <v>30299</v>
      </c>
      <c r="O587" s="20" t="s">
        <v>31</v>
      </c>
    </row>
    <row r="588" spans="1:15" s="1" customFormat="1" ht="32.1" customHeight="1">
      <c r="A588" s="34"/>
      <c r="B588" s="34"/>
      <c r="C588" s="34"/>
      <c r="D588" s="14" t="s">
        <v>1760</v>
      </c>
      <c r="E588" s="19">
        <v>5</v>
      </c>
      <c r="F588" s="20">
        <v>1</v>
      </c>
      <c r="G588" s="21" t="s">
        <v>26</v>
      </c>
      <c r="H588" s="21" t="s">
        <v>1761</v>
      </c>
      <c r="I588" s="19" t="s">
        <v>1762</v>
      </c>
      <c r="J588" s="20">
        <v>2060203</v>
      </c>
      <c r="K588" s="20" t="s">
        <v>29</v>
      </c>
      <c r="L588" s="20">
        <v>50502</v>
      </c>
      <c r="M588" s="20" t="s">
        <v>30</v>
      </c>
      <c r="N588" s="20">
        <v>30299</v>
      </c>
      <c r="O588" s="20" t="s">
        <v>31</v>
      </c>
    </row>
    <row r="589" spans="1:15" s="1" customFormat="1" ht="32.1" customHeight="1">
      <c r="A589" s="34"/>
      <c r="B589" s="34"/>
      <c r="C589" s="34"/>
      <c r="D589" s="14" t="s">
        <v>1763</v>
      </c>
      <c r="E589" s="19">
        <v>5</v>
      </c>
      <c r="F589" s="20">
        <v>1</v>
      </c>
      <c r="G589" s="21" t="s">
        <v>26</v>
      </c>
      <c r="H589" s="21" t="s">
        <v>1764</v>
      </c>
      <c r="I589" s="19" t="s">
        <v>1765</v>
      </c>
      <c r="J589" s="20">
        <v>2060203</v>
      </c>
      <c r="K589" s="20" t="s">
        <v>29</v>
      </c>
      <c r="L589" s="20">
        <v>50502</v>
      </c>
      <c r="M589" s="20" t="s">
        <v>30</v>
      </c>
      <c r="N589" s="20">
        <v>30299</v>
      </c>
      <c r="O589" s="20" t="s">
        <v>31</v>
      </c>
    </row>
    <row r="590" spans="1:15" s="1" customFormat="1" ht="32.1" customHeight="1">
      <c r="A590" s="34"/>
      <c r="B590" s="34"/>
      <c r="C590" s="34"/>
      <c r="D590" s="14" t="s">
        <v>1766</v>
      </c>
      <c r="E590" s="19">
        <v>5</v>
      </c>
      <c r="F590" s="20">
        <v>1</v>
      </c>
      <c r="G590" s="21" t="s">
        <v>26</v>
      </c>
      <c r="H590" s="21" t="s">
        <v>1767</v>
      </c>
      <c r="I590" s="19" t="s">
        <v>1768</v>
      </c>
      <c r="J590" s="20">
        <v>2060203</v>
      </c>
      <c r="K590" s="20" t="s">
        <v>29</v>
      </c>
      <c r="L590" s="20">
        <v>50502</v>
      </c>
      <c r="M590" s="20" t="s">
        <v>30</v>
      </c>
      <c r="N590" s="20">
        <v>30299</v>
      </c>
      <c r="O590" s="20" t="s">
        <v>31</v>
      </c>
    </row>
    <row r="591" spans="1:15" s="1" customFormat="1" ht="32.1" customHeight="1">
      <c r="A591" s="34"/>
      <c r="B591" s="34"/>
      <c r="C591" s="34"/>
      <c r="D591" s="14" t="s">
        <v>1769</v>
      </c>
      <c r="E591" s="19">
        <v>5</v>
      </c>
      <c r="F591" s="20">
        <v>1</v>
      </c>
      <c r="G591" s="21" t="s">
        <v>26</v>
      </c>
      <c r="H591" s="21" t="s">
        <v>1770</v>
      </c>
      <c r="I591" s="19" t="s">
        <v>1771</v>
      </c>
      <c r="J591" s="20">
        <v>2060203</v>
      </c>
      <c r="K591" s="20" t="s">
        <v>29</v>
      </c>
      <c r="L591" s="20">
        <v>50502</v>
      </c>
      <c r="M591" s="20" t="s">
        <v>30</v>
      </c>
      <c r="N591" s="20">
        <v>30299</v>
      </c>
      <c r="O591" s="20" t="s">
        <v>31</v>
      </c>
    </row>
    <row r="592" spans="1:15" s="1" customFormat="1" ht="32.1" customHeight="1">
      <c r="A592" s="34"/>
      <c r="B592" s="34"/>
      <c r="C592" s="34"/>
      <c r="D592" s="14" t="s">
        <v>1772</v>
      </c>
      <c r="E592" s="19">
        <v>5</v>
      </c>
      <c r="F592" s="20">
        <v>1</v>
      </c>
      <c r="G592" s="21" t="s">
        <v>26</v>
      </c>
      <c r="H592" s="21" t="s">
        <v>1773</v>
      </c>
      <c r="I592" s="19" t="s">
        <v>1774</v>
      </c>
      <c r="J592" s="20">
        <v>2060203</v>
      </c>
      <c r="K592" s="20" t="s">
        <v>29</v>
      </c>
      <c r="L592" s="20">
        <v>50502</v>
      </c>
      <c r="M592" s="20" t="s">
        <v>30</v>
      </c>
      <c r="N592" s="20">
        <v>30299</v>
      </c>
      <c r="O592" s="20" t="s">
        <v>31</v>
      </c>
    </row>
    <row r="593" spans="1:15" s="1" customFormat="1" ht="32.1" customHeight="1">
      <c r="A593" s="34"/>
      <c r="B593" s="34"/>
      <c r="C593" s="34"/>
      <c r="D593" s="14" t="s">
        <v>1775</v>
      </c>
      <c r="E593" s="19">
        <v>5</v>
      </c>
      <c r="F593" s="20">
        <v>1</v>
      </c>
      <c r="G593" s="21" t="s">
        <v>26</v>
      </c>
      <c r="H593" s="21" t="s">
        <v>1776</v>
      </c>
      <c r="I593" s="19" t="s">
        <v>1777</v>
      </c>
      <c r="J593" s="20">
        <v>2060203</v>
      </c>
      <c r="K593" s="20" t="s">
        <v>29</v>
      </c>
      <c r="L593" s="20">
        <v>50502</v>
      </c>
      <c r="M593" s="20" t="s">
        <v>30</v>
      </c>
      <c r="N593" s="20">
        <v>30299</v>
      </c>
      <c r="O593" s="20" t="s">
        <v>31</v>
      </c>
    </row>
    <row r="594" spans="1:15" s="1" customFormat="1" ht="32.1" customHeight="1">
      <c r="A594" s="34"/>
      <c r="B594" s="34"/>
      <c r="C594" s="34"/>
      <c r="D594" s="14" t="s">
        <v>1778</v>
      </c>
      <c r="E594" s="19">
        <v>5</v>
      </c>
      <c r="F594" s="20">
        <v>1</v>
      </c>
      <c r="G594" s="21" t="s">
        <v>26</v>
      </c>
      <c r="H594" s="21" t="s">
        <v>1779</v>
      </c>
      <c r="I594" s="19" t="s">
        <v>1780</v>
      </c>
      <c r="J594" s="20">
        <v>2060203</v>
      </c>
      <c r="K594" s="20" t="s">
        <v>29</v>
      </c>
      <c r="L594" s="20">
        <v>50502</v>
      </c>
      <c r="M594" s="20" t="s">
        <v>30</v>
      </c>
      <c r="N594" s="20">
        <v>30299</v>
      </c>
      <c r="O594" s="20" t="s">
        <v>31</v>
      </c>
    </row>
    <row r="595" spans="1:15" s="1" customFormat="1" ht="32.1" customHeight="1">
      <c r="A595" s="34"/>
      <c r="B595" s="34"/>
      <c r="C595" s="34"/>
      <c r="D595" s="14" t="s">
        <v>1781</v>
      </c>
      <c r="E595" s="19">
        <v>5</v>
      </c>
      <c r="F595" s="20">
        <v>1</v>
      </c>
      <c r="G595" s="21" t="s">
        <v>26</v>
      </c>
      <c r="H595" s="21" t="s">
        <v>1782</v>
      </c>
      <c r="I595" s="19" t="s">
        <v>1783</v>
      </c>
      <c r="J595" s="20">
        <v>2060203</v>
      </c>
      <c r="K595" s="20" t="s">
        <v>29</v>
      </c>
      <c r="L595" s="20">
        <v>50502</v>
      </c>
      <c r="M595" s="20" t="s">
        <v>30</v>
      </c>
      <c r="N595" s="20">
        <v>30299</v>
      </c>
      <c r="O595" s="20" t="s">
        <v>31</v>
      </c>
    </row>
    <row r="596" spans="1:15" s="1" customFormat="1" ht="32.1" customHeight="1">
      <c r="A596" s="34"/>
      <c r="B596" s="34"/>
      <c r="C596" s="34"/>
      <c r="D596" s="14" t="s">
        <v>1784</v>
      </c>
      <c r="E596" s="19">
        <v>5</v>
      </c>
      <c r="F596" s="20">
        <v>1</v>
      </c>
      <c r="G596" s="21" t="s">
        <v>26</v>
      </c>
      <c r="H596" s="21" t="s">
        <v>1785</v>
      </c>
      <c r="I596" s="19" t="s">
        <v>1786</v>
      </c>
      <c r="J596" s="20">
        <v>2060203</v>
      </c>
      <c r="K596" s="20" t="s">
        <v>29</v>
      </c>
      <c r="L596" s="20">
        <v>50502</v>
      </c>
      <c r="M596" s="20" t="s">
        <v>30</v>
      </c>
      <c r="N596" s="20">
        <v>30299</v>
      </c>
      <c r="O596" s="20" t="s">
        <v>31</v>
      </c>
    </row>
    <row r="597" spans="1:15" s="1" customFormat="1" ht="32.1" customHeight="1">
      <c r="A597" s="34" t="s">
        <v>19</v>
      </c>
      <c r="B597" s="34" t="s">
        <v>21</v>
      </c>
      <c r="C597" s="34" t="s">
        <v>1571</v>
      </c>
      <c r="D597" s="14" t="s">
        <v>1787</v>
      </c>
      <c r="E597" s="19">
        <v>5</v>
      </c>
      <c r="F597" s="20">
        <v>1</v>
      </c>
      <c r="G597" s="21" t="s">
        <v>26</v>
      </c>
      <c r="H597" s="21" t="s">
        <v>1788</v>
      </c>
      <c r="I597" s="19" t="s">
        <v>1789</v>
      </c>
      <c r="J597" s="20">
        <v>2060203</v>
      </c>
      <c r="K597" s="20" t="s">
        <v>29</v>
      </c>
      <c r="L597" s="20">
        <v>50502</v>
      </c>
      <c r="M597" s="20" t="s">
        <v>30</v>
      </c>
      <c r="N597" s="20">
        <v>30299</v>
      </c>
      <c r="O597" s="20" t="s">
        <v>31</v>
      </c>
    </row>
    <row r="598" spans="1:15" s="1" customFormat="1" ht="32.1" customHeight="1">
      <c r="A598" s="34"/>
      <c r="B598" s="34"/>
      <c r="C598" s="34"/>
      <c r="D598" s="14" t="s">
        <v>1790</v>
      </c>
      <c r="E598" s="19">
        <v>5</v>
      </c>
      <c r="F598" s="20">
        <v>1</v>
      </c>
      <c r="G598" s="21" t="s">
        <v>26</v>
      </c>
      <c r="H598" s="21" t="s">
        <v>1791</v>
      </c>
      <c r="I598" s="19" t="s">
        <v>1792</v>
      </c>
      <c r="J598" s="20">
        <v>2060203</v>
      </c>
      <c r="K598" s="20" t="s">
        <v>29</v>
      </c>
      <c r="L598" s="20">
        <v>50502</v>
      </c>
      <c r="M598" s="20" t="s">
        <v>30</v>
      </c>
      <c r="N598" s="20">
        <v>30299</v>
      </c>
      <c r="O598" s="20" t="s">
        <v>31</v>
      </c>
    </row>
    <row r="599" spans="1:15" s="1" customFormat="1" ht="32.1" customHeight="1">
      <c r="A599" s="34"/>
      <c r="B599" s="34"/>
      <c r="C599" s="34"/>
      <c r="D599" s="14" t="s">
        <v>1793</v>
      </c>
      <c r="E599" s="19">
        <v>5</v>
      </c>
      <c r="F599" s="20">
        <v>1</v>
      </c>
      <c r="G599" s="21" t="s">
        <v>26</v>
      </c>
      <c r="H599" s="21" t="s">
        <v>1794</v>
      </c>
      <c r="I599" s="19" t="s">
        <v>1795</v>
      </c>
      <c r="J599" s="20">
        <v>2060203</v>
      </c>
      <c r="K599" s="20" t="s">
        <v>29</v>
      </c>
      <c r="L599" s="20">
        <v>50502</v>
      </c>
      <c r="M599" s="20" t="s">
        <v>30</v>
      </c>
      <c r="N599" s="20">
        <v>30299</v>
      </c>
      <c r="O599" s="20" t="s">
        <v>31</v>
      </c>
    </row>
    <row r="600" spans="1:15" s="1" customFormat="1" ht="32.1" customHeight="1">
      <c r="A600" s="34"/>
      <c r="B600" s="34"/>
      <c r="C600" s="34"/>
      <c r="D600" s="14" t="s">
        <v>1796</v>
      </c>
      <c r="E600" s="19">
        <v>5</v>
      </c>
      <c r="F600" s="20">
        <v>1</v>
      </c>
      <c r="G600" s="21" t="s">
        <v>26</v>
      </c>
      <c r="H600" s="21" t="s">
        <v>1797</v>
      </c>
      <c r="I600" s="19" t="s">
        <v>1798</v>
      </c>
      <c r="J600" s="20">
        <v>2060203</v>
      </c>
      <c r="K600" s="20" t="s">
        <v>29</v>
      </c>
      <c r="L600" s="20">
        <v>50502</v>
      </c>
      <c r="M600" s="20" t="s">
        <v>30</v>
      </c>
      <c r="N600" s="20">
        <v>30299</v>
      </c>
      <c r="O600" s="20" t="s">
        <v>31</v>
      </c>
    </row>
    <row r="601" spans="1:15" s="1" customFormat="1" ht="32.1" customHeight="1">
      <c r="A601" s="34"/>
      <c r="B601" s="34"/>
      <c r="C601" s="34"/>
      <c r="D601" s="14" t="s">
        <v>1799</v>
      </c>
      <c r="E601" s="19">
        <v>5</v>
      </c>
      <c r="F601" s="20">
        <v>1</v>
      </c>
      <c r="G601" s="21" t="s">
        <v>26</v>
      </c>
      <c r="H601" s="21" t="s">
        <v>1800</v>
      </c>
      <c r="I601" s="19" t="s">
        <v>1801</v>
      </c>
      <c r="J601" s="20">
        <v>2060203</v>
      </c>
      <c r="K601" s="20" t="s">
        <v>29</v>
      </c>
      <c r="L601" s="20">
        <v>50502</v>
      </c>
      <c r="M601" s="20" t="s">
        <v>30</v>
      </c>
      <c r="N601" s="20">
        <v>30299</v>
      </c>
      <c r="O601" s="20" t="s">
        <v>31</v>
      </c>
    </row>
    <row r="602" spans="1:15" s="1" customFormat="1" ht="32.1" customHeight="1">
      <c r="A602" s="34"/>
      <c r="B602" s="34"/>
      <c r="C602" s="34"/>
      <c r="D602" s="14" t="s">
        <v>1802</v>
      </c>
      <c r="E602" s="19">
        <v>5</v>
      </c>
      <c r="F602" s="20">
        <v>1</v>
      </c>
      <c r="G602" s="21" t="s">
        <v>26</v>
      </c>
      <c r="H602" s="21" t="s">
        <v>1803</v>
      </c>
      <c r="I602" s="19" t="s">
        <v>1804</v>
      </c>
      <c r="J602" s="20">
        <v>2060203</v>
      </c>
      <c r="K602" s="20" t="s">
        <v>29</v>
      </c>
      <c r="L602" s="20">
        <v>50502</v>
      </c>
      <c r="M602" s="20" t="s">
        <v>30</v>
      </c>
      <c r="N602" s="20">
        <v>30299</v>
      </c>
      <c r="O602" s="20" t="s">
        <v>31</v>
      </c>
    </row>
    <row r="603" spans="1:15" s="1" customFormat="1" ht="32.1" customHeight="1">
      <c r="A603" s="34"/>
      <c r="B603" s="34"/>
      <c r="C603" s="34"/>
      <c r="D603" s="14" t="s">
        <v>1805</v>
      </c>
      <c r="E603" s="19">
        <v>5</v>
      </c>
      <c r="F603" s="20">
        <v>1</v>
      </c>
      <c r="G603" s="21" t="s">
        <v>26</v>
      </c>
      <c r="H603" s="21" t="s">
        <v>1806</v>
      </c>
      <c r="I603" s="19" t="s">
        <v>1807</v>
      </c>
      <c r="J603" s="20">
        <v>2060203</v>
      </c>
      <c r="K603" s="20" t="s">
        <v>29</v>
      </c>
      <c r="L603" s="20">
        <v>50502</v>
      </c>
      <c r="M603" s="20" t="s">
        <v>30</v>
      </c>
      <c r="N603" s="20">
        <v>30299</v>
      </c>
      <c r="O603" s="20" t="s">
        <v>31</v>
      </c>
    </row>
    <row r="604" spans="1:15" s="1" customFormat="1" ht="32.1" customHeight="1">
      <c r="A604" s="34"/>
      <c r="B604" s="34"/>
      <c r="C604" s="34"/>
      <c r="D604" s="14" t="s">
        <v>1808</v>
      </c>
      <c r="E604" s="19">
        <v>5</v>
      </c>
      <c r="F604" s="20">
        <v>1</v>
      </c>
      <c r="G604" s="21" t="s">
        <v>26</v>
      </c>
      <c r="H604" s="21" t="s">
        <v>1809</v>
      </c>
      <c r="I604" s="19" t="s">
        <v>1810</v>
      </c>
      <c r="J604" s="20">
        <v>2060203</v>
      </c>
      <c r="K604" s="20" t="s">
        <v>29</v>
      </c>
      <c r="L604" s="20">
        <v>50502</v>
      </c>
      <c r="M604" s="20" t="s">
        <v>30</v>
      </c>
      <c r="N604" s="20">
        <v>30299</v>
      </c>
      <c r="O604" s="20" t="s">
        <v>31</v>
      </c>
    </row>
    <row r="605" spans="1:15" s="1" customFormat="1" ht="32.1" customHeight="1">
      <c r="A605" s="34"/>
      <c r="B605" s="34"/>
      <c r="C605" s="34"/>
      <c r="D605" s="14" t="s">
        <v>1811</v>
      </c>
      <c r="E605" s="19">
        <v>5</v>
      </c>
      <c r="F605" s="20">
        <v>1</v>
      </c>
      <c r="G605" s="21" t="s">
        <v>26</v>
      </c>
      <c r="H605" s="21" t="s">
        <v>1812</v>
      </c>
      <c r="I605" s="19" t="s">
        <v>1813</v>
      </c>
      <c r="J605" s="20">
        <v>2060203</v>
      </c>
      <c r="K605" s="20" t="s">
        <v>29</v>
      </c>
      <c r="L605" s="20">
        <v>50502</v>
      </c>
      <c r="M605" s="20" t="s">
        <v>30</v>
      </c>
      <c r="N605" s="20">
        <v>30299</v>
      </c>
      <c r="O605" s="20" t="s">
        <v>31</v>
      </c>
    </row>
    <row r="606" spans="1:15" s="1" customFormat="1" ht="32.1" customHeight="1">
      <c r="A606" s="34"/>
      <c r="B606" s="34"/>
      <c r="C606" s="34"/>
      <c r="D606" s="14" t="s">
        <v>1814</v>
      </c>
      <c r="E606" s="19">
        <v>5</v>
      </c>
      <c r="F606" s="20">
        <v>1</v>
      </c>
      <c r="G606" s="21" t="s">
        <v>26</v>
      </c>
      <c r="H606" s="21" t="s">
        <v>1815</v>
      </c>
      <c r="I606" s="19" t="s">
        <v>1816</v>
      </c>
      <c r="J606" s="20">
        <v>2060203</v>
      </c>
      <c r="K606" s="20" t="s">
        <v>29</v>
      </c>
      <c r="L606" s="20">
        <v>50502</v>
      </c>
      <c r="M606" s="20" t="s">
        <v>30</v>
      </c>
      <c r="N606" s="20">
        <v>30299</v>
      </c>
      <c r="O606" s="20" t="s">
        <v>31</v>
      </c>
    </row>
    <row r="607" spans="1:15" s="1" customFormat="1" ht="32.1" customHeight="1">
      <c r="A607" s="34"/>
      <c r="B607" s="34"/>
      <c r="C607" s="34"/>
      <c r="D607" s="14" t="s">
        <v>1817</v>
      </c>
      <c r="E607" s="19">
        <v>5</v>
      </c>
      <c r="F607" s="20">
        <v>1</v>
      </c>
      <c r="G607" s="21" t="s">
        <v>26</v>
      </c>
      <c r="H607" s="21" t="s">
        <v>1818</v>
      </c>
      <c r="I607" s="19" t="s">
        <v>1819</v>
      </c>
      <c r="J607" s="20">
        <v>2060203</v>
      </c>
      <c r="K607" s="20" t="s">
        <v>29</v>
      </c>
      <c r="L607" s="20">
        <v>50502</v>
      </c>
      <c r="M607" s="20" t="s">
        <v>30</v>
      </c>
      <c r="N607" s="20">
        <v>30299</v>
      </c>
      <c r="O607" s="20" t="s">
        <v>31</v>
      </c>
    </row>
    <row r="608" spans="1:15" s="1" customFormat="1" ht="32.1" customHeight="1">
      <c r="A608" s="34"/>
      <c r="B608" s="34"/>
      <c r="C608" s="34"/>
      <c r="D608" s="14" t="s">
        <v>1820</v>
      </c>
      <c r="E608" s="19">
        <v>5</v>
      </c>
      <c r="F608" s="20">
        <v>1</v>
      </c>
      <c r="G608" s="21" t="s">
        <v>26</v>
      </c>
      <c r="H608" s="21" t="s">
        <v>1821</v>
      </c>
      <c r="I608" s="19" t="s">
        <v>1822</v>
      </c>
      <c r="J608" s="20">
        <v>2060203</v>
      </c>
      <c r="K608" s="20" t="s">
        <v>29</v>
      </c>
      <c r="L608" s="20">
        <v>50502</v>
      </c>
      <c r="M608" s="20" t="s">
        <v>30</v>
      </c>
      <c r="N608" s="20">
        <v>30299</v>
      </c>
      <c r="O608" s="20" t="s">
        <v>31</v>
      </c>
    </row>
    <row r="609" spans="1:15" s="1" customFormat="1" ht="32.1" customHeight="1">
      <c r="A609" s="34"/>
      <c r="B609" s="34"/>
      <c r="C609" s="34"/>
      <c r="D609" s="14" t="s">
        <v>1823</v>
      </c>
      <c r="E609" s="19">
        <v>5</v>
      </c>
      <c r="F609" s="20">
        <v>1</v>
      </c>
      <c r="G609" s="21" t="s">
        <v>26</v>
      </c>
      <c r="H609" s="21" t="s">
        <v>1824</v>
      </c>
      <c r="I609" s="19" t="s">
        <v>1825</v>
      </c>
      <c r="J609" s="20">
        <v>2060203</v>
      </c>
      <c r="K609" s="20" t="s">
        <v>29</v>
      </c>
      <c r="L609" s="20">
        <v>50502</v>
      </c>
      <c r="M609" s="20" t="s">
        <v>30</v>
      </c>
      <c r="N609" s="20">
        <v>30299</v>
      </c>
      <c r="O609" s="20" t="s">
        <v>31</v>
      </c>
    </row>
    <row r="610" spans="1:15" s="1" customFormat="1" ht="32.1" customHeight="1">
      <c r="A610" s="34"/>
      <c r="B610" s="34"/>
      <c r="C610" s="34"/>
      <c r="D610" s="14" t="s">
        <v>1826</v>
      </c>
      <c r="E610" s="19">
        <v>5</v>
      </c>
      <c r="F610" s="20">
        <v>1</v>
      </c>
      <c r="G610" s="21" t="s">
        <v>26</v>
      </c>
      <c r="H610" s="21" t="s">
        <v>1827</v>
      </c>
      <c r="I610" s="19" t="s">
        <v>1828</v>
      </c>
      <c r="J610" s="20">
        <v>2060203</v>
      </c>
      <c r="K610" s="20" t="s">
        <v>29</v>
      </c>
      <c r="L610" s="20">
        <v>50502</v>
      </c>
      <c r="M610" s="20" t="s">
        <v>30</v>
      </c>
      <c r="N610" s="20">
        <v>30299</v>
      </c>
      <c r="O610" s="20" t="s">
        <v>31</v>
      </c>
    </row>
    <row r="611" spans="1:15" s="1" customFormat="1" ht="32.1" customHeight="1">
      <c r="A611" s="34"/>
      <c r="B611" s="34"/>
      <c r="C611" s="34"/>
      <c r="D611" s="14" t="s">
        <v>1829</v>
      </c>
      <c r="E611" s="19">
        <v>5</v>
      </c>
      <c r="F611" s="20">
        <v>1</v>
      </c>
      <c r="G611" s="21" t="s">
        <v>26</v>
      </c>
      <c r="H611" s="21" t="s">
        <v>1830</v>
      </c>
      <c r="I611" s="19" t="s">
        <v>1831</v>
      </c>
      <c r="J611" s="20">
        <v>2060203</v>
      </c>
      <c r="K611" s="20" t="s">
        <v>29</v>
      </c>
      <c r="L611" s="20">
        <v>50502</v>
      </c>
      <c r="M611" s="20" t="s">
        <v>30</v>
      </c>
      <c r="N611" s="20">
        <v>30299</v>
      </c>
      <c r="O611" s="20" t="s">
        <v>31</v>
      </c>
    </row>
    <row r="612" spans="1:15" s="1" customFormat="1" ht="47.1" customHeight="1">
      <c r="A612" s="34"/>
      <c r="B612" s="34"/>
      <c r="C612" s="34"/>
      <c r="D612" s="14" t="s">
        <v>1832</v>
      </c>
      <c r="E612" s="19">
        <v>5</v>
      </c>
      <c r="F612" s="20">
        <v>1</v>
      </c>
      <c r="G612" s="21" t="s">
        <v>26</v>
      </c>
      <c r="H612" s="21" t="s">
        <v>1833</v>
      </c>
      <c r="I612" s="19" t="s">
        <v>1831</v>
      </c>
      <c r="J612" s="20">
        <v>2060203</v>
      </c>
      <c r="K612" s="20" t="s">
        <v>29</v>
      </c>
      <c r="L612" s="20">
        <v>50502</v>
      </c>
      <c r="M612" s="20" t="s">
        <v>30</v>
      </c>
      <c r="N612" s="20">
        <v>30299</v>
      </c>
      <c r="O612" s="20" t="s">
        <v>31</v>
      </c>
    </row>
    <row r="613" spans="1:15" s="1" customFormat="1" ht="32.1" customHeight="1">
      <c r="A613" s="34"/>
      <c r="B613" s="34"/>
      <c r="C613" s="34"/>
      <c r="D613" s="14" t="s">
        <v>1834</v>
      </c>
      <c r="E613" s="19">
        <v>5</v>
      </c>
      <c r="F613" s="20">
        <v>1</v>
      </c>
      <c r="G613" s="21" t="s">
        <v>26</v>
      </c>
      <c r="H613" s="21" t="s">
        <v>1835</v>
      </c>
      <c r="I613" s="19" t="s">
        <v>1836</v>
      </c>
      <c r="J613" s="20">
        <v>2060203</v>
      </c>
      <c r="K613" s="20" t="s">
        <v>29</v>
      </c>
      <c r="L613" s="20">
        <v>50502</v>
      </c>
      <c r="M613" s="20" t="s">
        <v>30</v>
      </c>
      <c r="N613" s="20">
        <v>30299</v>
      </c>
      <c r="O613" s="20" t="s">
        <v>31</v>
      </c>
    </row>
    <row r="614" spans="1:15" s="1" customFormat="1" ht="32.1" customHeight="1">
      <c r="A614" s="34"/>
      <c r="B614" s="34"/>
      <c r="C614" s="34"/>
      <c r="D614" s="14" t="s">
        <v>1837</v>
      </c>
      <c r="E614" s="19">
        <v>5</v>
      </c>
      <c r="F614" s="20">
        <v>1</v>
      </c>
      <c r="G614" s="21" t="s">
        <v>26</v>
      </c>
      <c r="H614" s="21" t="s">
        <v>1838</v>
      </c>
      <c r="I614" s="19" t="s">
        <v>1839</v>
      </c>
      <c r="J614" s="20">
        <v>2060203</v>
      </c>
      <c r="K614" s="20" t="s">
        <v>29</v>
      </c>
      <c r="L614" s="20">
        <v>50502</v>
      </c>
      <c r="M614" s="20" t="s">
        <v>30</v>
      </c>
      <c r="N614" s="20">
        <v>30299</v>
      </c>
      <c r="O614" s="20" t="s">
        <v>31</v>
      </c>
    </row>
    <row r="615" spans="1:15" s="1" customFormat="1" ht="32.1" customHeight="1">
      <c r="A615" s="34"/>
      <c r="B615" s="34"/>
      <c r="C615" s="34"/>
      <c r="D615" s="14" t="s">
        <v>1840</v>
      </c>
      <c r="E615" s="19">
        <v>5</v>
      </c>
      <c r="F615" s="20">
        <v>1</v>
      </c>
      <c r="G615" s="21" t="s">
        <v>26</v>
      </c>
      <c r="H615" s="21" t="s">
        <v>1841</v>
      </c>
      <c r="I615" s="19" t="s">
        <v>1842</v>
      </c>
      <c r="J615" s="20">
        <v>2060203</v>
      </c>
      <c r="K615" s="20" t="s">
        <v>29</v>
      </c>
      <c r="L615" s="20">
        <v>50502</v>
      </c>
      <c r="M615" s="20" t="s">
        <v>30</v>
      </c>
      <c r="N615" s="20">
        <v>30299</v>
      </c>
      <c r="O615" s="20" t="s">
        <v>31</v>
      </c>
    </row>
    <row r="616" spans="1:15" s="1" customFormat="1" ht="32.1" customHeight="1">
      <c r="A616" s="34" t="s">
        <v>19</v>
      </c>
      <c r="B616" s="34" t="s">
        <v>21</v>
      </c>
      <c r="C616" s="34" t="s">
        <v>1571</v>
      </c>
      <c r="D616" s="14" t="s">
        <v>1843</v>
      </c>
      <c r="E616" s="19">
        <v>5</v>
      </c>
      <c r="F616" s="20">
        <v>1</v>
      </c>
      <c r="G616" s="21" t="s">
        <v>26</v>
      </c>
      <c r="H616" s="21" t="s">
        <v>1844</v>
      </c>
      <c r="I616" s="19" t="s">
        <v>1845</v>
      </c>
      <c r="J616" s="20">
        <v>2060203</v>
      </c>
      <c r="K616" s="20" t="s">
        <v>29</v>
      </c>
      <c r="L616" s="20">
        <v>50502</v>
      </c>
      <c r="M616" s="20" t="s">
        <v>30</v>
      </c>
      <c r="N616" s="20">
        <v>30299</v>
      </c>
      <c r="O616" s="20" t="s">
        <v>31</v>
      </c>
    </row>
    <row r="617" spans="1:15" s="1" customFormat="1" ht="32.1" customHeight="1">
      <c r="A617" s="34"/>
      <c r="B617" s="34"/>
      <c r="C617" s="34"/>
      <c r="D617" s="14" t="s">
        <v>1846</v>
      </c>
      <c r="E617" s="19">
        <v>5</v>
      </c>
      <c r="F617" s="20">
        <v>1</v>
      </c>
      <c r="G617" s="21" t="s">
        <v>26</v>
      </c>
      <c r="H617" s="21" t="s">
        <v>1847</v>
      </c>
      <c r="I617" s="19" t="s">
        <v>1848</v>
      </c>
      <c r="J617" s="20">
        <v>2060203</v>
      </c>
      <c r="K617" s="20" t="s">
        <v>29</v>
      </c>
      <c r="L617" s="20">
        <v>50502</v>
      </c>
      <c r="M617" s="20" t="s">
        <v>30</v>
      </c>
      <c r="N617" s="20">
        <v>30299</v>
      </c>
      <c r="O617" s="20" t="s">
        <v>31</v>
      </c>
    </row>
    <row r="618" spans="1:15" s="1" customFormat="1" ht="32.1" customHeight="1">
      <c r="A618" s="34"/>
      <c r="B618" s="34"/>
      <c r="C618" s="34"/>
      <c r="D618" s="14" t="s">
        <v>1849</v>
      </c>
      <c r="E618" s="19">
        <v>5</v>
      </c>
      <c r="F618" s="20">
        <v>1</v>
      </c>
      <c r="G618" s="21" t="s">
        <v>26</v>
      </c>
      <c r="H618" s="21" t="s">
        <v>1850</v>
      </c>
      <c r="I618" s="19" t="s">
        <v>1851</v>
      </c>
      <c r="J618" s="20">
        <v>2060203</v>
      </c>
      <c r="K618" s="20" t="s">
        <v>29</v>
      </c>
      <c r="L618" s="20">
        <v>50502</v>
      </c>
      <c r="M618" s="20" t="s">
        <v>30</v>
      </c>
      <c r="N618" s="20">
        <v>30299</v>
      </c>
      <c r="O618" s="20" t="s">
        <v>31</v>
      </c>
    </row>
    <row r="619" spans="1:15" s="1" customFormat="1" ht="32.1" customHeight="1">
      <c r="A619" s="34"/>
      <c r="B619" s="34"/>
      <c r="C619" s="34"/>
      <c r="D619" s="14" t="s">
        <v>1852</v>
      </c>
      <c r="E619" s="19">
        <v>5</v>
      </c>
      <c r="F619" s="20">
        <v>1</v>
      </c>
      <c r="G619" s="21" t="s">
        <v>26</v>
      </c>
      <c r="H619" s="21" t="s">
        <v>1853</v>
      </c>
      <c r="I619" s="19" t="s">
        <v>1854</v>
      </c>
      <c r="J619" s="20">
        <v>2060203</v>
      </c>
      <c r="K619" s="20" t="s">
        <v>29</v>
      </c>
      <c r="L619" s="20">
        <v>50502</v>
      </c>
      <c r="M619" s="20" t="s">
        <v>30</v>
      </c>
      <c r="N619" s="20">
        <v>30299</v>
      </c>
      <c r="O619" s="20" t="s">
        <v>31</v>
      </c>
    </row>
    <row r="620" spans="1:15" s="1" customFormat="1" ht="32.1" customHeight="1">
      <c r="A620" s="34"/>
      <c r="B620" s="34"/>
      <c r="C620" s="34"/>
      <c r="D620" s="14" t="s">
        <v>1855</v>
      </c>
      <c r="E620" s="19">
        <v>5</v>
      </c>
      <c r="F620" s="20">
        <v>1</v>
      </c>
      <c r="G620" s="21" t="s">
        <v>26</v>
      </c>
      <c r="H620" s="21" t="s">
        <v>1856</v>
      </c>
      <c r="I620" s="19" t="s">
        <v>1857</v>
      </c>
      <c r="J620" s="20">
        <v>2060203</v>
      </c>
      <c r="K620" s="20" t="s">
        <v>29</v>
      </c>
      <c r="L620" s="20">
        <v>50502</v>
      </c>
      <c r="M620" s="20" t="s">
        <v>30</v>
      </c>
      <c r="N620" s="20">
        <v>30299</v>
      </c>
      <c r="O620" s="20" t="s">
        <v>31</v>
      </c>
    </row>
    <row r="621" spans="1:15" s="1" customFormat="1" ht="32.1" customHeight="1">
      <c r="A621" s="34"/>
      <c r="B621" s="34"/>
      <c r="C621" s="34"/>
      <c r="D621" s="14" t="s">
        <v>1858</v>
      </c>
      <c r="E621" s="19">
        <v>5</v>
      </c>
      <c r="F621" s="20">
        <v>1</v>
      </c>
      <c r="G621" s="21" t="s">
        <v>26</v>
      </c>
      <c r="H621" s="21" t="s">
        <v>1859</v>
      </c>
      <c r="I621" s="19" t="s">
        <v>1860</v>
      </c>
      <c r="J621" s="20">
        <v>2060203</v>
      </c>
      <c r="K621" s="20" t="s">
        <v>29</v>
      </c>
      <c r="L621" s="20">
        <v>50502</v>
      </c>
      <c r="M621" s="20" t="s">
        <v>30</v>
      </c>
      <c r="N621" s="20">
        <v>30299</v>
      </c>
      <c r="O621" s="20" t="s">
        <v>31</v>
      </c>
    </row>
    <row r="622" spans="1:15" s="1" customFormat="1" ht="32.1" customHeight="1">
      <c r="A622" s="34"/>
      <c r="B622" s="34"/>
      <c r="C622" s="34"/>
      <c r="D622" s="14" t="s">
        <v>1861</v>
      </c>
      <c r="E622" s="19">
        <v>5</v>
      </c>
      <c r="F622" s="20">
        <v>1</v>
      </c>
      <c r="G622" s="21" t="s">
        <v>26</v>
      </c>
      <c r="H622" s="21" t="s">
        <v>1862</v>
      </c>
      <c r="I622" s="19" t="s">
        <v>1863</v>
      </c>
      <c r="J622" s="20">
        <v>2060203</v>
      </c>
      <c r="K622" s="20" t="s">
        <v>29</v>
      </c>
      <c r="L622" s="20">
        <v>50502</v>
      </c>
      <c r="M622" s="20" t="s">
        <v>30</v>
      </c>
      <c r="N622" s="20">
        <v>30299</v>
      </c>
      <c r="O622" s="20" t="s">
        <v>31</v>
      </c>
    </row>
    <row r="623" spans="1:15" s="1" customFormat="1" ht="32.1" customHeight="1">
      <c r="A623" s="34"/>
      <c r="B623" s="34"/>
      <c r="C623" s="34"/>
      <c r="D623" s="14" t="s">
        <v>1864</v>
      </c>
      <c r="E623" s="19">
        <v>5</v>
      </c>
      <c r="F623" s="20">
        <v>1</v>
      </c>
      <c r="G623" s="21" t="s">
        <v>26</v>
      </c>
      <c r="H623" s="21" t="s">
        <v>1865</v>
      </c>
      <c r="I623" s="19" t="s">
        <v>1866</v>
      </c>
      <c r="J623" s="20">
        <v>2060203</v>
      </c>
      <c r="K623" s="20" t="s">
        <v>29</v>
      </c>
      <c r="L623" s="20">
        <v>50502</v>
      </c>
      <c r="M623" s="20" t="s">
        <v>30</v>
      </c>
      <c r="N623" s="20">
        <v>30299</v>
      </c>
      <c r="O623" s="20" t="s">
        <v>31</v>
      </c>
    </row>
    <row r="624" spans="1:15" s="1" customFormat="1" ht="32.1" customHeight="1">
      <c r="A624" s="34"/>
      <c r="B624" s="34"/>
      <c r="C624" s="34"/>
      <c r="D624" s="14" t="s">
        <v>1867</v>
      </c>
      <c r="E624" s="19">
        <v>5</v>
      </c>
      <c r="F624" s="20">
        <v>1</v>
      </c>
      <c r="G624" s="21" t="s">
        <v>26</v>
      </c>
      <c r="H624" s="21" t="s">
        <v>1868</v>
      </c>
      <c r="I624" s="19" t="s">
        <v>1869</v>
      </c>
      <c r="J624" s="20">
        <v>2060203</v>
      </c>
      <c r="K624" s="20" t="s">
        <v>29</v>
      </c>
      <c r="L624" s="20">
        <v>50502</v>
      </c>
      <c r="M624" s="20" t="s">
        <v>30</v>
      </c>
      <c r="N624" s="20">
        <v>30299</v>
      </c>
      <c r="O624" s="20" t="s">
        <v>31</v>
      </c>
    </row>
    <row r="625" spans="1:15" s="1" customFormat="1" ht="32.1" customHeight="1">
      <c r="A625" s="34"/>
      <c r="B625" s="34"/>
      <c r="C625" s="34"/>
      <c r="D625" s="14" t="s">
        <v>1870</v>
      </c>
      <c r="E625" s="19">
        <v>5</v>
      </c>
      <c r="F625" s="20">
        <v>1</v>
      </c>
      <c r="G625" s="21" t="s">
        <v>26</v>
      </c>
      <c r="H625" s="21" t="s">
        <v>1871</v>
      </c>
      <c r="I625" s="19" t="s">
        <v>1872</v>
      </c>
      <c r="J625" s="20">
        <v>2060203</v>
      </c>
      <c r="K625" s="20" t="s">
        <v>29</v>
      </c>
      <c r="L625" s="20">
        <v>50502</v>
      </c>
      <c r="M625" s="20" t="s">
        <v>30</v>
      </c>
      <c r="N625" s="20">
        <v>30299</v>
      </c>
      <c r="O625" s="20" t="s">
        <v>31</v>
      </c>
    </row>
    <row r="626" spans="1:15" s="1" customFormat="1" ht="32.1" customHeight="1">
      <c r="A626" s="34"/>
      <c r="B626" s="34"/>
      <c r="C626" s="34"/>
      <c r="D626" s="14" t="s">
        <v>1873</v>
      </c>
      <c r="E626" s="19">
        <v>5</v>
      </c>
      <c r="F626" s="20">
        <v>1</v>
      </c>
      <c r="G626" s="21" t="s">
        <v>26</v>
      </c>
      <c r="H626" s="21" t="s">
        <v>1874</v>
      </c>
      <c r="I626" s="19" t="s">
        <v>1875</v>
      </c>
      <c r="J626" s="20">
        <v>2060203</v>
      </c>
      <c r="K626" s="20" t="s">
        <v>29</v>
      </c>
      <c r="L626" s="20">
        <v>50502</v>
      </c>
      <c r="M626" s="20" t="s">
        <v>30</v>
      </c>
      <c r="N626" s="20">
        <v>30299</v>
      </c>
      <c r="O626" s="20" t="s">
        <v>31</v>
      </c>
    </row>
    <row r="627" spans="1:15" s="1" customFormat="1" ht="32.1" customHeight="1">
      <c r="A627" s="34"/>
      <c r="B627" s="34"/>
      <c r="C627" s="34"/>
      <c r="D627" s="14" t="s">
        <v>1876</v>
      </c>
      <c r="E627" s="19">
        <v>5</v>
      </c>
      <c r="F627" s="20">
        <v>1</v>
      </c>
      <c r="G627" s="21" t="s">
        <v>26</v>
      </c>
      <c r="H627" s="21" t="s">
        <v>1877</v>
      </c>
      <c r="I627" s="19" t="s">
        <v>1878</v>
      </c>
      <c r="J627" s="20">
        <v>2060203</v>
      </c>
      <c r="K627" s="20" t="s">
        <v>29</v>
      </c>
      <c r="L627" s="20">
        <v>50502</v>
      </c>
      <c r="M627" s="20" t="s">
        <v>30</v>
      </c>
      <c r="N627" s="20">
        <v>30299</v>
      </c>
      <c r="O627" s="20" t="s">
        <v>31</v>
      </c>
    </row>
    <row r="628" spans="1:15" s="1" customFormat="1" ht="32.1" customHeight="1">
      <c r="A628" s="34"/>
      <c r="B628" s="34"/>
      <c r="C628" s="34"/>
      <c r="D628" s="14" t="s">
        <v>1879</v>
      </c>
      <c r="E628" s="19">
        <v>5</v>
      </c>
      <c r="F628" s="20">
        <v>1</v>
      </c>
      <c r="G628" s="21" t="s">
        <v>26</v>
      </c>
      <c r="H628" s="21" t="s">
        <v>1880</v>
      </c>
      <c r="I628" s="19" t="s">
        <v>1881</v>
      </c>
      <c r="J628" s="20">
        <v>2060203</v>
      </c>
      <c r="K628" s="20" t="s">
        <v>29</v>
      </c>
      <c r="L628" s="20">
        <v>50502</v>
      </c>
      <c r="M628" s="20" t="s">
        <v>30</v>
      </c>
      <c r="N628" s="20">
        <v>30299</v>
      </c>
      <c r="O628" s="20" t="s">
        <v>31</v>
      </c>
    </row>
    <row r="629" spans="1:15" s="1" customFormat="1" ht="32.1" customHeight="1">
      <c r="A629" s="34"/>
      <c r="B629" s="34"/>
      <c r="C629" s="34"/>
      <c r="D629" s="14" t="s">
        <v>1882</v>
      </c>
      <c r="E629" s="19">
        <v>5</v>
      </c>
      <c r="F629" s="20">
        <v>1</v>
      </c>
      <c r="G629" s="21" t="s">
        <v>26</v>
      </c>
      <c r="H629" s="21" t="s">
        <v>1883</v>
      </c>
      <c r="I629" s="19" t="s">
        <v>1884</v>
      </c>
      <c r="J629" s="20">
        <v>2060203</v>
      </c>
      <c r="K629" s="20" t="s">
        <v>29</v>
      </c>
      <c r="L629" s="20">
        <v>50502</v>
      </c>
      <c r="M629" s="20" t="s">
        <v>30</v>
      </c>
      <c r="N629" s="20">
        <v>30299</v>
      </c>
      <c r="O629" s="20" t="s">
        <v>31</v>
      </c>
    </row>
    <row r="630" spans="1:15" s="1" customFormat="1" ht="32.1" customHeight="1">
      <c r="A630" s="34"/>
      <c r="B630" s="34"/>
      <c r="C630" s="34"/>
      <c r="D630" s="14" t="s">
        <v>1885</v>
      </c>
      <c r="E630" s="19">
        <v>5</v>
      </c>
      <c r="F630" s="20">
        <v>1</v>
      </c>
      <c r="G630" s="21" t="s">
        <v>26</v>
      </c>
      <c r="H630" s="21" t="s">
        <v>1886</v>
      </c>
      <c r="I630" s="19" t="s">
        <v>1887</v>
      </c>
      <c r="J630" s="20">
        <v>2060203</v>
      </c>
      <c r="K630" s="20" t="s">
        <v>29</v>
      </c>
      <c r="L630" s="20">
        <v>50502</v>
      </c>
      <c r="M630" s="20" t="s">
        <v>30</v>
      </c>
      <c r="N630" s="20">
        <v>30299</v>
      </c>
      <c r="O630" s="20" t="s">
        <v>31</v>
      </c>
    </row>
    <row r="631" spans="1:15" s="1" customFormat="1" ht="32.1" customHeight="1">
      <c r="A631" s="34"/>
      <c r="B631" s="34"/>
      <c r="C631" s="34"/>
      <c r="D631" s="14" t="s">
        <v>1888</v>
      </c>
      <c r="E631" s="19">
        <v>5</v>
      </c>
      <c r="F631" s="20">
        <v>1</v>
      </c>
      <c r="G631" s="21" t="s">
        <v>26</v>
      </c>
      <c r="H631" s="21" t="s">
        <v>1889</v>
      </c>
      <c r="I631" s="19" t="s">
        <v>1890</v>
      </c>
      <c r="J631" s="20">
        <v>2060203</v>
      </c>
      <c r="K631" s="20" t="s">
        <v>29</v>
      </c>
      <c r="L631" s="20">
        <v>50502</v>
      </c>
      <c r="M631" s="20" t="s">
        <v>30</v>
      </c>
      <c r="N631" s="20">
        <v>30299</v>
      </c>
      <c r="O631" s="20" t="s">
        <v>31</v>
      </c>
    </row>
    <row r="632" spans="1:15" s="1" customFormat="1" ht="32.1" customHeight="1">
      <c r="A632" s="34"/>
      <c r="B632" s="34"/>
      <c r="C632" s="34"/>
      <c r="D632" s="14" t="s">
        <v>1891</v>
      </c>
      <c r="E632" s="19">
        <v>5</v>
      </c>
      <c r="F632" s="20">
        <v>1</v>
      </c>
      <c r="G632" s="21" t="s">
        <v>26</v>
      </c>
      <c r="H632" s="21" t="s">
        <v>1892</v>
      </c>
      <c r="I632" s="19" t="s">
        <v>1893</v>
      </c>
      <c r="J632" s="20">
        <v>2060203</v>
      </c>
      <c r="K632" s="20" t="s">
        <v>29</v>
      </c>
      <c r="L632" s="20">
        <v>50502</v>
      </c>
      <c r="M632" s="20" t="s">
        <v>30</v>
      </c>
      <c r="N632" s="20">
        <v>30299</v>
      </c>
      <c r="O632" s="20" t="s">
        <v>31</v>
      </c>
    </row>
    <row r="633" spans="1:15" s="1" customFormat="1" ht="32.1" customHeight="1">
      <c r="A633" s="34"/>
      <c r="B633" s="34"/>
      <c r="C633" s="34"/>
      <c r="D633" s="14" t="s">
        <v>1894</v>
      </c>
      <c r="E633" s="19">
        <v>5</v>
      </c>
      <c r="F633" s="20">
        <v>1</v>
      </c>
      <c r="G633" s="21" t="s">
        <v>26</v>
      </c>
      <c r="H633" s="21" t="s">
        <v>1895</v>
      </c>
      <c r="I633" s="19" t="s">
        <v>1896</v>
      </c>
      <c r="J633" s="20">
        <v>2060203</v>
      </c>
      <c r="K633" s="20" t="s">
        <v>29</v>
      </c>
      <c r="L633" s="20">
        <v>50502</v>
      </c>
      <c r="M633" s="20" t="s">
        <v>30</v>
      </c>
      <c r="N633" s="20">
        <v>30299</v>
      </c>
      <c r="O633" s="20" t="s">
        <v>31</v>
      </c>
    </row>
    <row r="634" spans="1:15" s="1" customFormat="1" ht="32.1" customHeight="1">
      <c r="A634" s="34"/>
      <c r="B634" s="34"/>
      <c r="C634" s="34"/>
      <c r="D634" s="14" t="s">
        <v>1897</v>
      </c>
      <c r="E634" s="19">
        <v>5</v>
      </c>
      <c r="F634" s="20">
        <v>1</v>
      </c>
      <c r="G634" s="21" t="s">
        <v>26</v>
      </c>
      <c r="H634" s="21" t="s">
        <v>1898</v>
      </c>
      <c r="I634" s="19" t="s">
        <v>1899</v>
      </c>
      <c r="J634" s="20">
        <v>2060203</v>
      </c>
      <c r="K634" s="20" t="s">
        <v>29</v>
      </c>
      <c r="L634" s="20">
        <v>50502</v>
      </c>
      <c r="M634" s="20" t="s">
        <v>30</v>
      </c>
      <c r="N634" s="20">
        <v>30299</v>
      </c>
      <c r="O634" s="20" t="s">
        <v>31</v>
      </c>
    </row>
    <row r="635" spans="1:15" s="1" customFormat="1" ht="32.1" customHeight="1">
      <c r="A635" s="34"/>
      <c r="B635" s="34"/>
      <c r="C635" s="34"/>
      <c r="D635" s="14" t="s">
        <v>1900</v>
      </c>
      <c r="E635" s="19">
        <v>5</v>
      </c>
      <c r="F635" s="20">
        <v>1</v>
      </c>
      <c r="G635" s="21" t="s">
        <v>26</v>
      </c>
      <c r="H635" s="21" t="s">
        <v>1901</v>
      </c>
      <c r="I635" s="19" t="s">
        <v>1902</v>
      </c>
      <c r="J635" s="20">
        <v>2060203</v>
      </c>
      <c r="K635" s="20" t="s">
        <v>29</v>
      </c>
      <c r="L635" s="20">
        <v>50502</v>
      </c>
      <c r="M635" s="20" t="s">
        <v>30</v>
      </c>
      <c r="N635" s="20">
        <v>30299</v>
      </c>
      <c r="O635" s="20" t="s">
        <v>31</v>
      </c>
    </row>
    <row r="636" spans="1:15" s="1" customFormat="1" ht="32.1" customHeight="1">
      <c r="A636" s="34" t="s">
        <v>19</v>
      </c>
      <c r="B636" s="34" t="s">
        <v>21</v>
      </c>
      <c r="C636" s="34" t="s">
        <v>1571</v>
      </c>
      <c r="D636" s="14" t="s">
        <v>1903</v>
      </c>
      <c r="E636" s="19">
        <v>5</v>
      </c>
      <c r="F636" s="20">
        <v>1</v>
      </c>
      <c r="G636" s="21" t="s">
        <v>26</v>
      </c>
      <c r="H636" s="21" t="s">
        <v>1904</v>
      </c>
      <c r="I636" s="19" t="s">
        <v>1905</v>
      </c>
      <c r="J636" s="20">
        <v>2060203</v>
      </c>
      <c r="K636" s="20" t="s">
        <v>29</v>
      </c>
      <c r="L636" s="20">
        <v>50502</v>
      </c>
      <c r="M636" s="20" t="s">
        <v>30</v>
      </c>
      <c r="N636" s="20">
        <v>30299</v>
      </c>
      <c r="O636" s="20" t="s">
        <v>31</v>
      </c>
    </row>
    <row r="637" spans="1:15" s="1" customFormat="1" ht="32.1" customHeight="1">
      <c r="A637" s="34"/>
      <c r="B637" s="34"/>
      <c r="C637" s="34"/>
      <c r="D637" s="14" t="s">
        <v>1906</v>
      </c>
      <c r="E637" s="19">
        <v>5</v>
      </c>
      <c r="F637" s="20">
        <v>1</v>
      </c>
      <c r="G637" s="21" t="s">
        <v>26</v>
      </c>
      <c r="H637" s="21" t="s">
        <v>1907</v>
      </c>
      <c r="I637" s="19" t="s">
        <v>1908</v>
      </c>
      <c r="J637" s="20">
        <v>2060203</v>
      </c>
      <c r="K637" s="20" t="s">
        <v>29</v>
      </c>
      <c r="L637" s="20">
        <v>50502</v>
      </c>
      <c r="M637" s="20" t="s">
        <v>30</v>
      </c>
      <c r="N637" s="20">
        <v>30299</v>
      </c>
      <c r="O637" s="20" t="s">
        <v>31</v>
      </c>
    </row>
    <row r="638" spans="1:15" s="1" customFormat="1" ht="32.1" customHeight="1">
      <c r="A638" s="34"/>
      <c r="B638" s="34"/>
      <c r="C638" s="34"/>
      <c r="D638" s="14" t="s">
        <v>1909</v>
      </c>
      <c r="E638" s="19">
        <v>5</v>
      </c>
      <c r="F638" s="20">
        <v>1</v>
      </c>
      <c r="G638" s="21" t="s">
        <v>26</v>
      </c>
      <c r="H638" s="21" t="s">
        <v>1910</v>
      </c>
      <c r="I638" s="19" t="s">
        <v>1911</v>
      </c>
      <c r="J638" s="20">
        <v>2060203</v>
      </c>
      <c r="K638" s="20" t="s">
        <v>29</v>
      </c>
      <c r="L638" s="20">
        <v>50502</v>
      </c>
      <c r="M638" s="20" t="s">
        <v>30</v>
      </c>
      <c r="N638" s="20">
        <v>30299</v>
      </c>
      <c r="O638" s="20" t="s">
        <v>31</v>
      </c>
    </row>
    <row r="639" spans="1:15" s="1" customFormat="1" ht="32.1" customHeight="1">
      <c r="A639" s="34"/>
      <c r="B639" s="34"/>
      <c r="C639" s="34"/>
      <c r="D639" s="14" t="s">
        <v>1912</v>
      </c>
      <c r="E639" s="19">
        <v>5</v>
      </c>
      <c r="F639" s="20">
        <v>1</v>
      </c>
      <c r="G639" s="21" t="s">
        <v>26</v>
      </c>
      <c r="H639" s="21" t="s">
        <v>1913</v>
      </c>
      <c r="I639" s="19" t="s">
        <v>1914</v>
      </c>
      <c r="J639" s="20">
        <v>2060203</v>
      </c>
      <c r="K639" s="20" t="s">
        <v>29</v>
      </c>
      <c r="L639" s="20">
        <v>50502</v>
      </c>
      <c r="M639" s="20" t="s">
        <v>30</v>
      </c>
      <c r="N639" s="20">
        <v>30299</v>
      </c>
      <c r="O639" s="20" t="s">
        <v>31</v>
      </c>
    </row>
    <row r="640" spans="1:15" s="1" customFormat="1" ht="32.1" customHeight="1">
      <c r="A640" s="34"/>
      <c r="B640" s="34"/>
      <c r="C640" s="34"/>
      <c r="D640" s="14" t="s">
        <v>1915</v>
      </c>
      <c r="E640" s="19">
        <v>5</v>
      </c>
      <c r="F640" s="20">
        <v>1</v>
      </c>
      <c r="G640" s="21" t="s">
        <v>26</v>
      </c>
      <c r="H640" s="21" t="s">
        <v>1916</v>
      </c>
      <c r="I640" s="19" t="s">
        <v>1917</v>
      </c>
      <c r="J640" s="20">
        <v>2060203</v>
      </c>
      <c r="K640" s="20" t="s">
        <v>29</v>
      </c>
      <c r="L640" s="20">
        <v>50502</v>
      </c>
      <c r="M640" s="20" t="s">
        <v>30</v>
      </c>
      <c r="N640" s="20">
        <v>30299</v>
      </c>
      <c r="O640" s="20" t="s">
        <v>31</v>
      </c>
    </row>
    <row r="641" spans="1:15" s="1" customFormat="1" ht="32.1" customHeight="1">
      <c r="A641" s="34"/>
      <c r="B641" s="34"/>
      <c r="C641" s="34"/>
      <c r="D641" s="14" t="s">
        <v>1918</v>
      </c>
      <c r="E641" s="19">
        <v>5</v>
      </c>
      <c r="F641" s="20">
        <v>1</v>
      </c>
      <c r="G641" s="21" t="s">
        <v>26</v>
      </c>
      <c r="H641" s="21" t="s">
        <v>1919</v>
      </c>
      <c r="I641" s="19" t="s">
        <v>1920</v>
      </c>
      <c r="J641" s="20">
        <v>2060203</v>
      </c>
      <c r="K641" s="20" t="s">
        <v>29</v>
      </c>
      <c r="L641" s="20">
        <v>50502</v>
      </c>
      <c r="M641" s="20" t="s">
        <v>30</v>
      </c>
      <c r="N641" s="20">
        <v>30299</v>
      </c>
      <c r="O641" s="20" t="s">
        <v>31</v>
      </c>
    </row>
    <row r="642" spans="1:15" s="1" customFormat="1" ht="32.1" customHeight="1">
      <c r="A642" s="34"/>
      <c r="B642" s="34"/>
      <c r="C642" s="34"/>
      <c r="D642" s="14" t="s">
        <v>1921</v>
      </c>
      <c r="E642" s="19">
        <v>5</v>
      </c>
      <c r="F642" s="20">
        <v>1</v>
      </c>
      <c r="G642" s="21" t="s">
        <v>26</v>
      </c>
      <c r="H642" s="21" t="s">
        <v>1922</v>
      </c>
      <c r="I642" s="19" t="s">
        <v>1923</v>
      </c>
      <c r="J642" s="20">
        <v>2060203</v>
      </c>
      <c r="K642" s="20" t="s">
        <v>29</v>
      </c>
      <c r="L642" s="20">
        <v>50502</v>
      </c>
      <c r="M642" s="20" t="s">
        <v>30</v>
      </c>
      <c r="N642" s="20">
        <v>30299</v>
      </c>
      <c r="O642" s="20" t="s">
        <v>31</v>
      </c>
    </row>
    <row r="643" spans="1:15" s="1" customFormat="1" ht="32.1" customHeight="1">
      <c r="A643" s="34"/>
      <c r="B643" s="34"/>
      <c r="C643" s="34"/>
      <c r="D643" s="14" t="s">
        <v>1924</v>
      </c>
      <c r="E643" s="19">
        <v>5</v>
      </c>
      <c r="F643" s="20">
        <v>1</v>
      </c>
      <c r="G643" s="21" t="s">
        <v>26</v>
      </c>
      <c r="H643" s="21" t="s">
        <v>1925</v>
      </c>
      <c r="I643" s="19" t="s">
        <v>1926</v>
      </c>
      <c r="J643" s="20">
        <v>2060203</v>
      </c>
      <c r="K643" s="20" t="s">
        <v>29</v>
      </c>
      <c r="L643" s="20">
        <v>50502</v>
      </c>
      <c r="M643" s="20" t="s">
        <v>30</v>
      </c>
      <c r="N643" s="20">
        <v>30299</v>
      </c>
      <c r="O643" s="20" t="s">
        <v>31</v>
      </c>
    </row>
    <row r="644" spans="1:15" s="1" customFormat="1" ht="32.1" customHeight="1">
      <c r="A644" s="34"/>
      <c r="B644" s="34"/>
      <c r="C644" s="34"/>
      <c r="D644" s="14" t="s">
        <v>1927</v>
      </c>
      <c r="E644" s="19">
        <v>5</v>
      </c>
      <c r="F644" s="20">
        <v>1</v>
      </c>
      <c r="G644" s="21" t="s">
        <v>26</v>
      </c>
      <c r="H644" s="21" t="s">
        <v>1928</v>
      </c>
      <c r="I644" s="19" t="s">
        <v>1929</v>
      </c>
      <c r="J644" s="20">
        <v>2060203</v>
      </c>
      <c r="K644" s="20" t="s">
        <v>29</v>
      </c>
      <c r="L644" s="20">
        <v>50502</v>
      </c>
      <c r="M644" s="20" t="s">
        <v>30</v>
      </c>
      <c r="N644" s="20">
        <v>30299</v>
      </c>
      <c r="O644" s="20" t="s">
        <v>31</v>
      </c>
    </row>
    <row r="645" spans="1:15" s="1" customFormat="1" ht="32.1" customHeight="1">
      <c r="A645" s="34"/>
      <c r="B645" s="34"/>
      <c r="C645" s="34"/>
      <c r="D645" s="14" t="s">
        <v>1930</v>
      </c>
      <c r="E645" s="19">
        <v>5</v>
      </c>
      <c r="F645" s="20">
        <v>1</v>
      </c>
      <c r="G645" s="21" t="s">
        <v>26</v>
      </c>
      <c r="H645" s="21" t="s">
        <v>1931</v>
      </c>
      <c r="I645" s="19" t="s">
        <v>1932</v>
      </c>
      <c r="J645" s="20">
        <v>2060203</v>
      </c>
      <c r="K645" s="20" t="s">
        <v>29</v>
      </c>
      <c r="L645" s="20">
        <v>50502</v>
      </c>
      <c r="M645" s="20" t="s">
        <v>30</v>
      </c>
      <c r="N645" s="20">
        <v>30299</v>
      </c>
      <c r="O645" s="20" t="s">
        <v>31</v>
      </c>
    </row>
    <row r="646" spans="1:15" s="1" customFormat="1" ht="32.1" customHeight="1">
      <c r="A646" s="34"/>
      <c r="B646" s="34"/>
      <c r="C646" s="34"/>
      <c r="D646" s="14" t="s">
        <v>1933</v>
      </c>
      <c r="E646" s="19">
        <v>5</v>
      </c>
      <c r="F646" s="20">
        <v>1</v>
      </c>
      <c r="G646" s="21" t="s">
        <v>26</v>
      </c>
      <c r="H646" s="21" t="s">
        <v>1934</v>
      </c>
      <c r="I646" s="19" t="s">
        <v>1935</v>
      </c>
      <c r="J646" s="20">
        <v>2060203</v>
      </c>
      <c r="K646" s="20" t="s">
        <v>29</v>
      </c>
      <c r="L646" s="20">
        <v>50502</v>
      </c>
      <c r="M646" s="20" t="s">
        <v>30</v>
      </c>
      <c r="N646" s="20">
        <v>30299</v>
      </c>
      <c r="O646" s="20" t="s">
        <v>31</v>
      </c>
    </row>
    <row r="647" spans="1:15" s="1" customFormat="1" ht="32.1" customHeight="1">
      <c r="A647" s="34"/>
      <c r="B647" s="34"/>
      <c r="C647" s="34"/>
      <c r="D647" s="14" t="s">
        <v>1936</v>
      </c>
      <c r="E647" s="19">
        <v>5</v>
      </c>
      <c r="F647" s="20">
        <v>1</v>
      </c>
      <c r="G647" s="21" t="s">
        <v>26</v>
      </c>
      <c r="H647" s="21" t="s">
        <v>1937</v>
      </c>
      <c r="I647" s="19" t="s">
        <v>1938</v>
      </c>
      <c r="J647" s="20">
        <v>2060203</v>
      </c>
      <c r="K647" s="20" t="s">
        <v>29</v>
      </c>
      <c r="L647" s="20">
        <v>50502</v>
      </c>
      <c r="M647" s="20" t="s">
        <v>30</v>
      </c>
      <c r="N647" s="20">
        <v>30299</v>
      </c>
      <c r="O647" s="20" t="s">
        <v>31</v>
      </c>
    </row>
    <row r="648" spans="1:15" s="1" customFormat="1" ht="32.1" customHeight="1">
      <c r="A648" s="34"/>
      <c r="B648" s="34"/>
      <c r="C648" s="34"/>
      <c r="D648" s="14" t="s">
        <v>1939</v>
      </c>
      <c r="E648" s="19">
        <v>5</v>
      </c>
      <c r="F648" s="20">
        <v>1</v>
      </c>
      <c r="G648" s="21" t="s">
        <v>26</v>
      </c>
      <c r="H648" s="21" t="s">
        <v>1940</v>
      </c>
      <c r="I648" s="19" t="s">
        <v>1941</v>
      </c>
      <c r="J648" s="20">
        <v>2060203</v>
      </c>
      <c r="K648" s="20" t="s">
        <v>29</v>
      </c>
      <c r="L648" s="20">
        <v>50502</v>
      </c>
      <c r="M648" s="20" t="s">
        <v>30</v>
      </c>
      <c r="N648" s="20">
        <v>30299</v>
      </c>
      <c r="O648" s="20" t="s">
        <v>31</v>
      </c>
    </row>
    <row r="649" spans="1:15" s="1" customFormat="1" ht="32.1" customHeight="1">
      <c r="A649" s="34"/>
      <c r="B649" s="34"/>
      <c r="C649" s="34"/>
      <c r="D649" s="14" t="s">
        <v>1942</v>
      </c>
      <c r="E649" s="19">
        <v>5</v>
      </c>
      <c r="F649" s="20">
        <v>1</v>
      </c>
      <c r="G649" s="21" t="s">
        <v>26</v>
      </c>
      <c r="H649" s="21" t="s">
        <v>1943</v>
      </c>
      <c r="I649" s="19" t="s">
        <v>1944</v>
      </c>
      <c r="J649" s="20">
        <v>2060203</v>
      </c>
      <c r="K649" s="20" t="s">
        <v>29</v>
      </c>
      <c r="L649" s="20">
        <v>50502</v>
      </c>
      <c r="M649" s="20" t="s">
        <v>30</v>
      </c>
      <c r="N649" s="20">
        <v>30299</v>
      </c>
      <c r="O649" s="20" t="s">
        <v>31</v>
      </c>
    </row>
    <row r="650" spans="1:15" s="1" customFormat="1" ht="32.1" customHeight="1">
      <c r="A650" s="34"/>
      <c r="B650" s="34"/>
      <c r="C650" s="34"/>
      <c r="D650" s="14" t="s">
        <v>1945</v>
      </c>
      <c r="E650" s="19">
        <v>5</v>
      </c>
      <c r="F650" s="20">
        <v>1</v>
      </c>
      <c r="G650" s="21" t="s">
        <v>26</v>
      </c>
      <c r="H650" s="21" t="s">
        <v>1946</v>
      </c>
      <c r="I650" s="19" t="s">
        <v>1947</v>
      </c>
      <c r="J650" s="20">
        <v>2060203</v>
      </c>
      <c r="K650" s="20" t="s">
        <v>29</v>
      </c>
      <c r="L650" s="20">
        <v>50502</v>
      </c>
      <c r="M650" s="20" t="s">
        <v>30</v>
      </c>
      <c r="N650" s="20">
        <v>30299</v>
      </c>
      <c r="O650" s="20" t="s">
        <v>31</v>
      </c>
    </row>
    <row r="651" spans="1:15" s="1" customFormat="1" ht="40.5">
      <c r="A651" s="34"/>
      <c r="B651" s="34"/>
      <c r="C651" s="34"/>
      <c r="D651" s="14" t="s">
        <v>1948</v>
      </c>
      <c r="E651" s="19">
        <v>5</v>
      </c>
      <c r="F651" s="20">
        <v>1</v>
      </c>
      <c r="G651" s="21" t="s">
        <v>26</v>
      </c>
      <c r="H651" s="21" t="s">
        <v>1949</v>
      </c>
      <c r="I651" s="19" t="s">
        <v>1950</v>
      </c>
      <c r="J651" s="20">
        <v>2060203</v>
      </c>
      <c r="K651" s="20" t="s">
        <v>29</v>
      </c>
      <c r="L651" s="20">
        <v>50502</v>
      </c>
      <c r="M651" s="20" t="s">
        <v>30</v>
      </c>
      <c r="N651" s="20">
        <v>30299</v>
      </c>
      <c r="O651" s="20" t="s">
        <v>31</v>
      </c>
    </row>
    <row r="652" spans="1:15" s="1" customFormat="1" ht="32.1" customHeight="1">
      <c r="A652" s="34"/>
      <c r="B652" s="34"/>
      <c r="C652" s="34"/>
      <c r="D652" s="14" t="s">
        <v>1951</v>
      </c>
      <c r="E652" s="19">
        <v>5</v>
      </c>
      <c r="F652" s="20">
        <v>1</v>
      </c>
      <c r="G652" s="21" t="s">
        <v>26</v>
      </c>
      <c r="H652" s="21" t="s">
        <v>1952</v>
      </c>
      <c r="I652" s="19" t="s">
        <v>1953</v>
      </c>
      <c r="J652" s="20">
        <v>2060203</v>
      </c>
      <c r="K652" s="20" t="s">
        <v>29</v>
      </c>
      <c r="L652" s="20">
        <v>50502</v>
      </c>
      <c r="M652" s="20" t="s">
        <v>30</v>
      </c>
      <c r="N652" s="20">
        <v>30299</v>
      </c>
      <c r="O652" s="20" t="s">
        <v>31</v>
      </c>
    </row>
    <row r="653" spans="1:15" s="1" customFormat="1" ht="32.1" customHeight="1">
      <c r="A653" s="34"/>
      <c r="B653" s="34"/>
      <c r="C653" s="34"/>
      <c r="D653" s="14" t="s">
        <v>1954</v>
      </c>
      <c r="E653" s="19">
        <v>5</v>
      </c>
      <c r="F653" s="20">
        <v>1</v>
      </c>
      <c r="G653" s="21" t="s">
        <v>26</v>
      </c>
      <c r="H653" s="21" t="s">
        <v>1955</v>
      </c>
      <c r="I653" s="19" t="s">
        <v>1956</v>
      </c>
      <c r="J653" s="20">
        <v>2060203</v>
      </c>
      <c r="K653" s="20" t="s">
        <v>29</v>
      </c>
      <c r="L653" s="20">
        <v>50502</v>
      </c>
      <c r="M653" s="20" t="s">
        <v>30</v>
      </c>
      <c r="N653" s="20">
        <v>30299</v>
      </c>
      <c r="O653" s="20" t="s">
        <v>31</v>
      </c>
    </row>
    <row r="654" spans="1:15" s="1" customFormat="1" ht="32.1" customHeight="1">
      <c r="A654" s="34"/>
      <c r="B654" s="34"/>
      <c r="C654" s="34"/>
      <c r="D654" s="14" t="s">
        <v>1957</v>
      </c>
      <c r="E654" s="19">
        <v>5</v>
      </c>
      <c r="F654" s="20">
        <v>1</v>
      </c>
      <c r="G654" s="21" t="s">
        <v>26</v>
      </c>
      <c r="H654" s="21" t="s">
        <v>1958</v>
      </c>
      <c r="I654" s="19" t="s">
        <v>1959</v>
      </c>
      <c r="J654" s="20">
        <v>2060203</v>
      </c>
      <c r="K654" s="20" t="s">
        <v>29</v>
      </c>
      <c r="L654" s="20">
        <v>50502</v>
      </c>
      <c r="M654" s="20" t="s">
        <v>30</v>
      </c>
      <c r="N654" s="20">
        <v>30299</v>
      </c>
      <c r="O654" s="20" t="s">
        <v>31</v>
      </c>
    </row>
    <row r="655" spans="1:15" s="1" customFormat="1" ht="32.1" customHeight="1">
      <c r="A655" s="34"/>
      <c r="B655" s="34"/>
      <c r="C655" s="34"/>
      <c r="D655" s="14" t="s">
        <v>1960</v>
      </c>
      <c r="E655" s="19">
        <v>5</v>
      </c>
      <c r="F655" s="20">
        <v>1</v>
      </c>
      <c r="G655" s="21" t="s">
        <v>26</v>
      </c>
      <c r="H655" s="21" t="s">
        <v>1961</v>
      </c>
      <c r="I655" s="19" t="s">
        <v>1962</v>
      </c>
      <c r="J655" s="20">
        <v>2060203</v>
      </c>
      <c r="K655" s="20" t="s">
        <v>29</v>
      </c>
      <c r="L655" s="20">
        <v>50502</v>
      </c>
      <c r="M655" s="20" t="s">
        <v>30</v>
      </c>
      <c r="N655" s="20">
        <v>30299</v>
      </c>
      <c r="O655" s="20" t="s">
        <v>31</v>
      </c>
    </row>
    <row r="656" spans="1:15" s="1" customFormat="1" ht="32.1" customHeight="1">
      <c r="A656" s="34" t="s">
        <v>19</v>
      </c>
      <c r="B656" s="34" t="s">
        <v>21</v>
      </c>
      <c r="C656" s="34" t="s">
        <v>1571</v>
      </c>
      <c r="D656" s="14" t="s">
        <v>1963</v>
      </c>
      <c r="E656" s="19">
        <v>5</v>
      </c>
      <c r="F656" s="20">
        <v>1</v>
      </c>
      <c r="G656" s="21" t="s">
        <v>26</v>
      </c>
      <c r="H656" s="21" t="s">
        <v>1964</v>
      </c>
      <c r="I656" s="19" t="s">
        <v>1965</v>
      </c>
      <c r="J656" s="20">
        <v>2060203</v>
      </c>
      <c r="K656" s="20" t="s">
        <v>29</v>
      </c>
      <c r="L656" s="20">
        <v>50502</v>
      </c>
      <c r="M656" s="20" t="s">
        <v>30</v>
      </c>
      <c r="N656" s="20">
        <v>30299</v>
      </c>
      <c r="O656" s="20" t="s">
        <v>31</v>
      </c>
    </row>
    <row r="657" spans="1:15" s="1" customFormat="1" ht="32.1" customHeight="1">
      <c r="A657" s="34"/>
      <c r="B657" s="34"/>
      <c r="C657" s="34"/>
      <c r="D657" s="14" t="s">
        <v>1966</v>
      </c>
      <c r="E657" s="19">
        <v>5</v>
      </c>
      <c r="F657" s="20">
        <v>1</v>
      </c>
      <c r="G657" s="21" t="s">
        <v>26</v>
      </c>
      <c r="H657" s="21" t="s">
        <v>1967</v>
      </c>
      <c r="I657" s="19" t="s">
        <v>1968</v>
      </c>
      <c r="J657" s="20">
        <v>2060203</v>
      </c>
      <c r="K657" s="20" t="s">
        <v>29</v>
      </c>
      <c r="L657" s="20">
        <v>50502</v>
      </c>
      <c r="M657" s="20" t="s">
        <v>30</v>
      </c>
      <c r="N657" s="20">
        <v>30299</v>
      </c>
      <c r="O657" s="20" t="s">
        <v>31</v>
      </c>
    </row>
    <row r="658" spans="1:15" s="1" customFormat="1" ht="32.1" customHeight="1">
      <c r="A658" s="34"/>
      <c r="B658" s="34"/>
      <c r="C658" s="34"/>
      <c r="D658" s="14" t="s">
        <v>1969</v>
      </c>
      <c r="E658" s="19">
        <v>5</v>
      </c>
      <c r="F658" s="20">
        <v>1</v>
      </c>
      <c r="G658" s="21" t="s">
        <v>26</v>
      </c>
      <c r="H658" s="21" t="s">
        <v>1970</v>
      </c>
      <c r="I658" s="19" t="s">
        <v>1971</v>
      </c>
      <c r="J658" s="20">
        <v>2060203</v>
      </c>
      <c r="K658" s="20" t="s">
        <v>29</v>
      </c>
      <c r="L658" s="20">
        <v>50502</v>
      </c>
      <c r="M658" s="20" t="s">
        <v>30</v>
      </c>
      <c r="N658" s="20">
        <v>30299</v>
      </c>
      <c r="O658" s="20" t="s">
        <v>31</v>
      </c>
    </row>
    <row r="659" spans="1:15" s="1" customFormat="1" ht="32.1" customHeight="1">
      <c r="A659" s="34"/>
      <c r="B659" s="34"/>
      <c r="C659" s="34"/>
      <c r="D659" s="14" t="s">
        <v>1972</v>
      </c>
      <c r="E659" s="19">
        <v>5</v>
      </c>
      <c r="F659" s="20">
        <v>1</v>
      </c>
      <c r="G659" s="21" t="s">
        <v>26</v>
      </c>
      <c r="H659" s="21" t="s">
        <v>1973</v>
      </c>
      <c r="I659" s="19" t="s">
        <v>1974</v>
      </c>
      <c r="J659" s="20">
        <v>2060203</v>
      </c>
      <c r="K659" s="20" t="s">
        <v>29</v>
      </c>
      <c r="L659" s="20">
        <v>50502</v>
      </c>
      <c r="M659" s="20" t="s">
        <v>30</v>
      </c>
      <c r="N659" s="20">
        <v>30299</v>
      </c>
      <c r="O659" s="20" t="s">
        <v>31</v>
      </c>
    </row>
    <row r="660" spans="1:15" s="1" customFormat="1" ht="32.1" customHeight="1">
      <c r="A660" s="34"/>
      <c r="B660" s="34"/>
      <c r="C660" s="34"/>
      <c r="D660" s="14" t="s">
        <v>1975</v>
      </c>
      <c r="E660" s="19">
        <v>5</v>
      </c>
      <c r="F660" s="20">
        <v>1</v>
      </c>
      <c r="G660" s="21" t="s">
        <v>26</v>
      </c>
      <c r="H660" s="21" t="s">
        <v>1976</v>
      </c>
      <c r="I660" s="19" t="s">
        <v>1977</v>
      </c>
      <c r="J660" s="20">
        <v>2060203</v>
      </c>
      <c r="K660" s="20" t="s">
        <v>29</v>
      </c>
      <c r="L660" s="20">
        <v>50502</v>
      </c>
      <c r="M660" s="20" t="s">
        <v>30</v>
      </c>
      <c r="N660" s="20">
        <v>30299</v>
      </c>
      <c r="O660" s="20" t="s">
        <v>31</v>
      </c>
    </row>
    <row r="661" spans="1:15" s="1" customFormat="1" ht="32.1" customHeight="1">
      <c r="A661" s="34"/>
      <c r="B661" s="34"/>
      <c r="C661" s="34"/>
      <c r="D661" s="14" t="s">
        <v>1978</v>
      </c>
      <c r="E661" s="19">
        <v>5</v>
      </c>
      <c r="F661" s="20">
        <v>1</v>
      </c>
      <c r="G661" s="21" t="s">
        <v>26</v>
      </c>
      <c r="H661" s="21" t="s">
        <v>1979</v>
      </c>
      <c r="I661" s="19" t="s">
        <v>1980</v>
      </c>
      <c r="J661" s="20">
        <v>2060203</v>
      </c>
      <c r="K661" s="20" t="s">
        <v>29</v>
      </c>
      <c r="L661" s="20">
        <v>50502</v>
      </c>
      <c r="M661" s="20" t="s">
        <v>30</v>
      </c>
      <c r="N661" s="20">
        <v>30299</v>
      </c>
      <c r="O661" s="20" t="s">
        <v>31</v>
      </c>
    </row>
    <row r="662" spans="1:15" s="1" customFormat="1" ht="32.1" customHeight="1">
      <c r="A662" s="34"/>
      <c r="B662" s="34"/>
      <c r="C662" s="34"/>
      <c r="D662" s="14" t="s">
        <v>1981</v>
      </c>
      <c r="E662" s="19">
        <v>5</v>
      </c>
      <c r="F662" s="20">
        <v>1</v>
      </c>
      <c r="G662" s="21" t="s">
        <v>26</v>
      </c>
      <c r="H662" s="21" t="s">
        <v>1982</v>
      </c>
      <c r="I662" s="19" t="s">
        <v>1983</v>
      </c>
      <c r="J662" s="20">
        <v>2060203</v>
      </c>
      <c r="K662" s="20" t="s">
        <v>29</v>
      </c>
      <c r="L662" s="20">
        <v>50502</v>
      </c>
      <c r="M662" s="20" t="s">
        <v>30</v>
      </c>
      <c r="N662" s="20">
        <v>30299</v>
      </c>
      <c r="O662" s="20" t="s">
        <v>31</v>
      </c>
    </row>
    <row r="663" spans="1:15" s="1" customFormat="1" ht="32.1" customHeight="1">
      <c r="A663" s="34"/>
      <c r="B663" s="34"/>
      <c r="C663" s="34"/>
      <c r="D663" s="14" t="s">
        <v>1984</v>
      </c>
      <c r="E663" s="19">
        <v>5</v>
      </c>
      <c r="F663" s="20">
        <v>1</v>
      </c>
      <c r="G663" s="21" t="s">
        <v>26</v>
      </c>
      <c r="H663" s="21" t="s">
        <v>1985</v>
      </c>
      <c r="I663" s="19" t="s">
        <v>1986</v>
      </c>
      <c r="J663" s="20">
        <v>2060203</v>
      </c>
      <c r="K663" s="20" t="s">
        <v>29</v>
      </c>
      <c r="L663" s="20">
        <v>50502</v>
      </c>
      <c r="M663" s="20" t="s">
        <v>30</v>
      </c>
      <c r="N663" s="20">
        <v>30299</v>
      </c>
      <c r="O663" s="20" t="s">
        <v>31</v>
      </c>
    </row>
    <row r="664" spans="1:15" s="1" customFormat="1" ht="32.1" customHeight="1">
      <c r="A664" s="34"/>
      <c r="B664" s="34"/>
      <c r="C664" s="34"/>
      <c r="D664" s="14" t="s">
        <v>1987</v>
      </c>
      <c r="E664" s="19">
        <v>5</v>
      </c>
      <c r="F664" s="20">
        <v>1</v>
      </c>
      <c r="G664" s="21" t="s">
        <v>26</v>
      </c>
      <c r="H664" s="21" t="s">
        <v>1988</v>
      </c>
      <c r="I664" s="19" t="s">
        <v>1989</v>
      </c>
      <c r="J664" s="20">
        <v>2060203</v>
      </c>
      <c r="K664" s="20" t="s">
        <v>29</v>
      </c>
      <c r="L664" s="20">
        <v>50502</v>
      </c>
      <c r="M664" s="20" t="s">
        <v>30</v>
      </c>
      <c r="N664" s="20">
        <v>30299</v>
      </c>
      <c r="O664" s="20" t="s">
        <v>31</v>
      </c>
    </row>
    <row r="665" spans="1:15" s="1" customFormat="1" ht="32.1" customHeight="1">
      <c r="A665" s="34"/>
      <c r="B665" s="34"/>
      <c r="C665" s="34"/>
      <c r="D665" s="14" t="s">
        <v>1990</v>
      </c>
      <c r="E665" s="19">
        <v>5</v>
      </c>
      <c r="F665" s="20">
        <v>1</v>
      </c>
      <c r="G665" s="21" t="s">
        <v>26</v>
      </c>
      <c r="H665" s="21" t="s">
        <v>1991</v>
      </c>
      <c r="I665" s="19" t="s">
        <v>1992</v>
      </c>
      <c r="J665" s="20">
        <v>2060203</v>
      </c>
      <c r="K665" s="20" t="s">
        <v>29</v>
      </c>
      <c r="L665" s="20">
        <v>50502</v>
      </c>
      <c r="M665" s="20" t="s">
        <v>30</v>
      </c>
      <c r="N665" s="20">
        <v>30299</v>
      </c>
      <c r="O665" s="20" t="s">
        <v>31</v>
      </c>
    </row>
    <row r="666" spans="1:15" s="1" customFormat="1" ht="32.1" customHeight="1">
      <c r="A666" s="34"/>
      <c r="B666" s="34"/>
      <c r="C666" s="34"/>
      <c r="D666" s="14" t="s">
        <v>1993</v>
      </c>
      <c r="E666" s="19">
        <v>5</v>
      </c>
      <c r="F666" s="20">
        <v>1</v>
      </c>
      <c r="G666" s="21" t="s">
        <v>26</v>
      </c>
      <c r="H666" s="21" t="s">
        <v>1994</v>
      </c>
      <c r="I666" s="19" t="s">
        <v>1995</v>
      </c>
      <c r="J666" s="20">
        <v>2060203</v>
      </c>
      <c r="K666" s="20" t="s">
        <v>29</v>
      </c>
      <c r="L666" s="20">
        <v>50502</v>
      </c>
      <c r="M666" s="20" t="s">
        <v>30</v>
      </c>
      <c r="N666" s="20">
        <v>30299</v>
      </c>
      <c r="O666" s="20" t="s">
        <v>31</v>
      </c>
    </row>
    <row r="667" spans="1:15" s="1" customFormat="1" ht="32.1" customHeight="1">
      <c r="A667" s="34"/>
      <c r="B667" s="34"/>
      <c r="C667" s="34"/>
      <c r="D667" s="14" t="s">
        <v>1996</v>
      </c>
      <c r="E667" s="19">
        <v>5</v>
      </c>
      <c r="F667" s="20">
        <v>1</v>
      </c>
      <c r="G667" s="21" t="s">
        <v>26</v>
      </c>
      <c r="H667" s="21" t="s">
        <v>1997</v>
      </c>
      <c r="I667" s="19" t="s">
        <v>1998</v>
      </c>
      <c r="J667" s="20">
        <v>2060203</v>
      </c>
      <c r="K667" s="20" t="s">
        <v>29</v>
      </c>
      <c r="L667" s="20">
        <v>50502</v>
      </c>
      <c r="M667" s="20" t="s">
        <v>30</v>
      </c>
      <c r="N667" s="20">
        <v>30299</v>
      </c>
      <c r="O667" s="20" t="s">
        <v>31</v>
      </c>
    </row>
    <row r="668" spans="1:15" s="1" customFormat="1" ht="32.1" customHeight="1">
      <c r="A668" s="34"/>
      <c r="B668" s="34"/>
      <c r="C668" s="34"/>
      <c r="D668" s="14" t="s">
        <v>1999</v>
      </c>
      <c r="E668" s="19">
        <v>5</v>
      </c>
      <c r="F668" s="20">
        <v>1</v>
      </c>
      <c r="G668" s="21" t="s">
        <v>26</v>
      </c>
      <c r="H668" s="21" t="s">
        <v>2000</v>
      </c>
      <c r="I668" s="19" t="s">
        <v>2001</v>
      </c>
      <c r="J668" s="20">
        <v>2060203</v>
      </c>
      <c r="K668" s="20" t="s">
        <v>29</v>
      </c>
      <c r="L668" s="20">
        <v>50502</v>
      </c>
      <c r="M668" s="20" t="s">
        <v>30</v>
      </c>
      <c r="N668" s="20">
        <v>30299</v>
      </c>
      <c r="O668" s="20" t="s">
        <v>31</v>
      </c>
    </row>
    <row r="669" spans="1:15" s="1" customFormat="1" ht="32.1" customHeight="1">
      <c r="A669" s="34"/>
      <c r="B669" s="34"/>
      <c r="C669" s="34"/>
      <c r="D669" s="14" t="s">
        <v>2002</v>
      </c>
      <c r="E669" s="19">
        <v>5</v>
      </c>
      <c r="F669" s="20">
        <v>1</v>
      </c>
      <c r="G669" s="21" t="s">
        <v>26</v>
      </c>
      <c r="H669" s="21" t="s">
        <v>2003</v>
      </c>
      <c r="I669" s="19" t="s">
        <v>2004</v>
      </c>
      <c r="J669" s="20">
        <v>2060203</v>
      </c>
      <c r="K669" s="20" t="s">
        <v>29</v>
      </c>
      <c r="L669" s="20">
        <v>50502</v>
      </c>
      <c r="M669" s="20" t="s">
        <v>30</v>
      </c>
      <c r="N669" s="20">
        <v>30299</v>
      </c>
      <c r="O669" s="20" t="s">
        <v>31</v>
      </c>
    </row>
    <row r="670" spans="1:15" s="1" customFormat="1" ht="32.1" customHeight="1">
      <c r="A670" s="34"/>
      <c r="B670" s="34"/>
      <c r="C670" s="34"/>
      <c r="D670" s="14" t="s">
        <v>2005</v>
      </c>
      <c r="E670" s="19">
        <v>5</v>
      </c>
      <c r="F670" s="20">
        <v>1</v>
      </c>
      <c r="G670" s="21" t="s">
        <v>26</v>
      </c>
      <c r="H670" s="21" t="s">
        <v>2006</v>
      </c>
      <c r="I670" s="19" t="s">
        <v>2007</v>
      </c>
      <c r="J670" s="20">
        <v>2060203</v>
      </c>
      <c r="K670" s="20" t="s">
        <v>29</v>
      </c>
      <c r="L670" s="20">
        <v>50502</v>
      </c>
      <c r="M670" s="20" t="s">
        <v>30</v>
      </c>
      <c r="N670" s="20">
        <v>30299</v>
      </c>
      <c r="O670" s="20" t="s">
        <v>31</v>
      </c>
    </row>
    <row r="671" spans="1:15" s="1" customFormat="1" ht="32.1" customHeight="1">
      <c r="A671" s="34"/>
      <c r="B671" s="34"/>
      <c r="C671" s="34"/>
      <c r="D671" s="14" t="s">
        <v>2008</v>
      </c>
      <c r="E671" s="19">
        <v>5</v>
      </c>
      <c r="F671" s="20">
        <v>1</v>
      </c>
      <c r="G671" s="21" t="s">
        <v>26</v>
      </c>
      <c r="H671" s="21" t="s">
        <v>2009</v>
      </c>
      <c r="I671" s="19" t="s">
        <v>2010</v>
      </c>
      <c r="J671" s="20">
        <v>2060203</v>
      </c>
      <c r="K671" s="20" t="s">
        <v>29</v>
      </c>
      <c r="L671" s="20">
        <v>50502</v>
      </c>
      <c r="M671" s="20" t="s">
        <v>30</v>
      </c>
      <c r="N671" s="20">
        <v>30299</v>
      </c>
      <c r="O671" s="20" t="s">
        <v>31</v>
      </c>
    </row>
    <row r="672" spans="1:15" s="1" customFormat="1" ht="32.1" customHeight="1">
      <c r="A672" s="34"/>
      <c r="B672" s="34"/>
      <c r="C672" s="34"/>
      <c r="D672" s="14" t="s">
        <v>2011</v>
      </c>
      <c r="E672" s="19">
        <v>5</v>
      </c>
      <c r="F672" s="20">
        <v>1</v>
      </c>
      <c r="G672" s="21" t="s">
        <v>26</v>
      </c>
      <c r="H672" s="21" t="s">
        <v>2012</v>
      </c>
      <c r="I672" s="19" t="s">
        <v>2013</v>
      </c>
      <c r="J672" s="20">
        <v>2060203</v>
      </c>
      <c r="K672" s="20" t="s">
        <v>29</v>
      </c>
      <c r="L672" s="20">
        <v>50502</v>
      </c>
      <c r="M672" s="20" t="s">
        <v>30</v>
      </c>
      <c r="N672" s="20">
        <v>30299</v>
      </c>
      <c r="O672" s="20" t="s">
        <v>31</v>
      </c>
    </row>
    <row r="673" spans="1:15" s="1" customFormat="1" ht="32.1" customHeight="1">
      <c r="A673" s="34"/>
      <c r="B673" s="34"/>
      <c r="C673" s="34"/>
      <c r="D673" s="14" t="s">
        <v>2014</v>
      </c>
      <c r="E673" s="19">
        <v>5</v>
      </c>
      <c r="F673" s="20">
        <v>1</v>
      </c>
      <c r="G673" s="21" t="s">
        <v>26</v>
      </c>
      <c r="H673" s="21" t="s">
        <v>2015</v>
      </c>
      <c r="I673" s="19" t="s">
        <v>2016</v>
      </c>
      <c r="J673" s="20">
        <v>2060203</v>
      </c>
      <c r="K673" s="20" t="s">
        <v>29</v>
      </c>
      <c r="L673" s="20">
        <v>50502</v>
      </c>
      <c r="M673" s="20" t="s">
        <v>30</v>
      </c>
      <c r="N673" s="20">
        <v>30299</v>
      </c>
      <c r="O673" s="20" t="s">
        <v>31</v>
      </c>
    </row>
    <row r="674" spans="1:15" s="1" customFormat="1" ht="32.1" customHeight="1">
      <c r="A674" s="34"/>
      <c r="B674" s="34"/>
      <c r="C674" s="34"/>
      <c r="D674" s="14" t="s">
        <v>2017</v>
      </c>
      <c r="E674" s="19">
        <v>5</v>
      </c>
      <c r="F674" s="20">
        <v>1</v>
      </c>
      <c r="G674" s="21" t="s">
        <v>26</v>
      </c>
      <c r="H674" s="21" t="s">
        <v>2018</v>
      </c>
      <c r="I674" s="19" t="s">
        <v>2019</v>
      </c>
      <c r="J674" s="20">
        <v>2060203</v>
      </c>
      <c r="K674" s="20" t="s">
        <v>29</v>
      </c>
      <c r="L674" s="20">
        <v>50502</v>
      </c>
      <c r="M674" s="20" t="s">
        <v>30</v>
      </c>
      <c r="N674" s="20">
        <v>30299</v>
      </c>
      <c r="O674" s="20" t="s">
        <v>31</v>
      </c>
    </row>
    <row r="675" spans="1:15" s="1" customFormat="1" ht="32.1" customHeight="1">
      <c r="A675" s="34"/>
      <c r="B675" s="34"/>
      <c r="C675" s="34"/>
      <c r="D675" s="14" t="s">
        <v>2020</v>
      </c>
      <c r="E675" s="19">
        <v>5</v>
      </c>
      <c r="F675" s="20">
        <v>1</v>
      </c>
      <c r="G675" s="21" t="s">
        <v>26</v>
      </c>
      <c r="H675" s="21" t="s">
        <v>2021</v>
      </c>
      <c r="I675" s="19" t="s">
        <v>2022</v>
      </c>
      <c r="J675" s="20">
        <v>2060203</v>
      </c>
      <c r="K675" s="20" t="s">
        <v>29</v>
      </c>
      <c r="L675" s="20">
        <v>50502</v>
      </c>
      <c r="M675" s="20" t="s">
        <v>30</v>
      </c>
      <c r="N675" s="20">
        <v>30299</v>
      </c>
      <c r="O675" s="20" t="s">
        <v>31</v>
      </c>
    </row>
    <row r="676" spans="1:15" s="1" customFormat="1" ht="32.1" customHeight="1">
      <c r="A676" s="34" t="s">
        <v>19</v>
      </c>
      <c r="B676" s="34" t="s">
        <v>21</v>
      </c>
      <c r="C676" s="34" t="s">
        <v>1571</v>
      </c>
      <c r="D676" s="14" t="s">
        <v>2023</v>
      </c>
      <c r="E676" s="19">
        <v>5</v>
      </c>
      <c r="F676" s="20">
        <v>1</v>
      </c>
      <c r="G676" s="21" t="s">
        <v>26</v>
      </c>
      <c r="H676" s="21" t="s">
        <v>2024</v>
      </c>
      <c r="I676" s="19" t="s">
        <v>2025</v>
      </c>
      <c r="J676" s="20">
        <v>2060203</v>
      </c>
      <c r="K676" s="20" t="s">
        <v>29</v>
      </c>
      <c r="L676" s="20">
        <v>50502</v>
      </c>
      <c r="M676" s="20" t="s">
        <v>30</v>
      </c>
      <c r="N676" s="20">
        <v>30299</v>
      </c>
      <c r="O676" s="20" t="s">
        <v>31</v>
      </c>
    </row>
    <row r="677" spans="1:15" s="1" customFormat="1" ht="32.1" customHeight="1">
      <c r="A677" s="34"/>
      <c r="B677" s="34"/>
      <c r="C677" s="34"/>
      <c r="D677" s="14" t="s">
        <v>2026</v>
      </c>
      <c r="E677" s="19">
        <v>5</v>
      </c>
      <c r="F677" s="20">
        <v>1</v>
      </c>
      <c r="G677" s="21" t="s">
        <v>26</v>
      </c>
      <c r="H677" s="21" t="s">
        <v>2027</v>
      </c>
      <c r="I677" s="19" t="s">
        <v>2028</v>
      </c>
      <c r="J677" s="20">
        <v>2060203</v>
      </c>
      <c r="K677" s="20" t="s">
        <v>29</v>
      </c>
      <c r="L677" s="20">
        <v>50502</v>
      </c>
      <c r="M677" s="20" t="s">
        <v>30</v>
      </c>
      <c r="N677" s="20">
        <v>30299</v>
      </c>
      <c r="O677" s="20" t="s">
        <v>31</v>
      </c>
    </row>
    <row r="678" spans="1:15" s="1" customFormat="1" ht="32.1" customHeight="1">
      <c r="A678" s="34"/>
      <c r="B678" s="34"/>
      <c r="C678" s="34"/>
      <c r="D678" s="14" t="s">
        <v>2029</v>
      </c>
      <c r="E678" s="19">
        <v>5</v>
      </c>
      <c r="F678" s="20">
        <v>1</v>
      </c>
      <c r="G678" s="21" t="s">
        <v>26</v>
      </c>
      <c r="H678" s="21" t="s">
        <v>2030</v>
      </c>
      <c r="I678" s="19" t="s">
        <v>2031</v>
      </c>
      <c r="J678" s="20">
        <v>2060203</v>
      </c>
      <c r="K678" s="20" t="s">
        <v>29</v>
      </c>
      <c r="L678" s="20">
        <v>50502</v>
      </c>
      <c r="M678" s="20" t="s">
        <v>30</v>
      </c>
      <c r="N678" s="20">
        <v>30299</v>
      </c>
      <c r="O678" s="20" t="s">
        <v>31</v>
      </c>
    </row>
    <row r="679" spans="1:15" s="1" customFormat="1" ht="32.1" customHeight="1">
      <c r="A679" s="34"/>
      <c r="B679" s="34"/>
      <c r="C679" s="34"/>
      <c r="D679" s="14" t="s">
        <v>2032</v>
      </c>
      <c r="E679" s="19">
        <v>5</v>
      </c>
      <c r="F679" s="20">
        <v>1</v>
      </c>
      <c r="G679" s="21" t="s">
        <v>26</v>
      </c>
      <c r="H679" s="21" t="s">
        <v>2033</v>
      </c>
      <c r="I679" s="19" t="s">
        <v>2034</v>
      </c>
      <c r="J679" s="20">
        <v>2060203</v>
      </c>
      <c r="K679" s="20" t="s">
        <v>29</v>
      </c>
      <c r="L679" s="20">
        <v>50502</v>
      </c>
      <c r="M679" s="20" t="s">
        <v>30</v>
      </c>
      <c r="N679" s="20">
        <v>30299</v>
      </c>
      <c r="O679" s="20" t="s">
        <v>31</v>
      </c>
    </row>
    <row r="680" spans="1:15" s="1" customFormat="1" ht="32.1" customHeight="1">
      <c r="A680" s="34"/>
      <c r="B680" s="34"/>
      <c r="C680" s="34"/>
      <c r="D680" s="14" t="s">
        <v>2035</v>
      </c>
      <c r="E680" s="19">
        <v>5</v>
      </c>
      <c r="F680" s="20">
        <v>1</v>
      </c>
      <c r="G680" s="21" t="s">
        <v>26</v>
      </c>
      <c r="H680" s="21" t="s">
        <v>2036</v>
      </c>
      <c r="I680" s="19" t="s">
        <v>2037</v>
      </c>
      <c r="J680" s="20">
        <v>2060203</v>
      </c>
      <c r="K680" s="20" t="s">
        <v>29</v>
      </c>
      <c r="L680" s="20">
        <v>50502</v>
      </c>
      <c r="M680" s="20" t="s">
        <v>30</v>
      </c>
      <c r="N680" s="20">
        <v>30299</v>
      </c>
      <c r="O680" s="20" t="s">
        <v>31</v>
      </c>
    </row>
    <row r="681" spans="1:15" s="1" customFormat="1" ht="32.1" customHeight="1">
      <c r="A681" s="34"/>
      <c r="B681" s="34"/>
      <c r="C681" s="34"/>
      <c r="D681" s="14" t="s">
        <v>2038</v>
      </c>
      <c r="E681" s="19">
        <v>5</v>
      </c>
      <c r="F681" s="20">
        <v>1</v>
      </c>
      <c r="G681" s="21" t="s">
        <v>26</v>
      </c>
      <c r="H681" s="21" t="s">
        <v>2039</v>
      </c>
      <c r="I681" s="19" t="s">
        <v>2040</v>
      </c>
      <c r="J681" s="20">
        <v>2060203</v>
      </c>
      <c r="K681" s="20" t="s">
        <v>29</v>
      </c>
      <c r="L681" s="20">
        <v>50502</v>
      </c>
      <c r="M681" s="20" t="s">
        <v>30</v>
      </c>
      <c r="N681" s="20">
        <v>30299</v>
      </c>
      <c r="O681" s="20" t="s">
        <v>31</v>
      </c>
    </row>
    <row r="682" spans="1:15" s="1" customFormat="1" ht="32.1" customHeight="1">
      <c r="A682" s="34"/>
      <c r="B682" s="34"/>
      <c r="C682" s="34"/>
      <c r="D682" s="14" t="s">
        <v>2041</v>
      </c>
      <c r="E682" s="19">
        <v>5</v>
      </c>
      <c r="F682" s="20">
        <v>1</v>
      </c>
      <c r="G682" s="21" t="s">
        <v>26</v>
      </c>
      <c r="H682" s="21" t="s">
        <v>2042</v>
      </c>
      <c r="I682" s="19" t="s">
        <v>2043</v>
      </c>
      <c r="J682" s="20">
        <v>2060203</v>
      </c>
      <c r="K682" s="20" t="s">
        <v>29</v>
      </c>
      <c r="L682" s="20">
        <v>50502</v>
      </c>
      <c r="M682" s="20" t="s">
        <v>30</v>
      </c>
      <c r="N682" s="20">
        <v>30299</v>
      </c>
      <c r="O682" s="20" t="s">
        <v>31</v>
      </c>
    </row>
    <row r="683" spans="1:15" s="1" customFormat="1" ht="32.1" customHeight="1">
      <c r="A683" s="34"/>
      <c r="B683" s="34"/>
      <c r="C683" s="34"/>
      <c r="D683" s="14" t="s">
        <v>2044</v>
      </c>
      <c r="E683" s="19">
        <v>5</v>
      </c>
      <c r="F683" s="20">
        <v>1</v>
      </c>
      <c r="G683" s="21" t="s">
        <v>26</v>
      </c>
      <c r="H683" s="21" t="s">
        <v>2045</v>
      </c>
      <c r="I683" s="19" t="s">
        <v>2046</v>
      </c>
      <c r="J683" s="20">
        <v>2060203</v>
      </c>
      <c r="K683" s="20" t="s">
        <v>29</v>
      </c>
      <c r="L683" s="20">
        <v>50502</v>
      </c>
      <c r="M683" s="20" t="s">
        <v>30</v>
      </c>
      <c r="N683" s="20">
        <v>30299</v>
      </c>
      <c r="O683" s="20" t="s">
        <v>31</v>
      </c>
    </row>
    <row r="684" spans="1:15" s="1" customFormat="1" ht="32.1" customHeight="1">
      <c r="A684" s="34"/>
      <c r="B684" s="34"/>
      <c r="C684" s="34"/>
      <c r="D684" s="14" t="s">
        <v>2047</v>
      </c>
      <c r="E684" s="19">
        <v>5</v>
      </c>
      <c r="F684" s="20">
        <v>1</v>
      </c>
      <c r="G684" s="21" t="s">
        <v>26</v>
      </c>
      <c r="H684" s="21" t="s">
        <v>2048</v>
      </c>
      <c r="I684" s="19" t="s">
        <v>2049</v>
      </c>
      <c r="J684" s="20">
        <v>2060203</v>
      </c>
      <c r="K684" s="20" t="s">
        <v>29</v>
      </c>
      <c r="L684" s="20">
        <v>50502</v>
      </c>
      <c r="M684" s="20" t="s">
        <v>30</v>
      </c>
      <c r="N684" s="20">
        <v>30299</v>
      </c>
      <c r="O684" s="20" t="s">
        <v>31</v>
      </c>
    </row>
    <row r="685" spans="1:15" s="1" customFormat="1" ht="32.1" customHeight="1">
      <c r="A685" s="34"/>
      <c r="B685" s="34"/>
      <c r="C685" s="34"/>
      <c r="D685" s="14" t="s">
        <v>2050</v>
      </c>
      <c r="E685" s="19">
        <v>5</v>
      </c>
      <c r="F685" s="20">
        <v>1</v>
      </c>
      <c r="G685" s="21" t="s">
        <v>26</v>
      </c>
      <c r="H685" s="21" t="s">
        <v>2051</v>
      </c>
      <c r="I685" s="19" t="s">
        <v>2052</v>
      </c>
      <c r="J685" s="20">
        <v>2060203</v>
      </c>
      <c r="K685" s="20" t="s">
        <v>29</v>
      </c>
      <c r="L685" s="20">
        <v>50502</v>
      </c>
      <c r="M685" s="20" t="s">
        <v>30</v>
      </c>
      <c r="N685" s="20">
        <v>30299</v>
      </c>
      <c r="O685" s="20" t="s">
        <v>31</v>
      </c>
    </row>
    <row r="686" spans="1:15" s="1" customFormat="1" ht="32.1" customHeight="1">
      <c r="A686" s="34"/>
      <c r="B686" s="34"/>
      <c r="C686" s="34"/>
      <c r="D686" s="14" t="s">
        <v>2053</v>
      </c>
      <c r="E686" s="19">
        <v>5</v>
      </c>
      <c r="F686" s="20">
        <v>1</v>
      </c>
      <c r="G686" s="21" t="s">
        <v>26</v>
      </c>
      <c r="H686" s="21" t="s">
        <v>2054</v>
      </c>
      <c r="I686" s="19" t="s">
        <v>2055</v>
      </c>
      <c r="J686" s="20">
        <v>2060203</v>
      </c>
      <c r="K686" s="20" t="s">
        <v>29</v>
      </c>
      <c r="L686" s="20">
        <v>50502</v>
      </c>
      <c r="M686" s="20" t="s">
        <v>30</v>
      </c>
      <c r="N686" s="20">
        <v>30299</v>
      </c>
      <c r="O686" s="20" t="s">
        <v>31</v>
      </c>
    </row>
    <row r="687" spans="1:15" s="1" customFormat="1" ht="32.1" customHeight="1">
      <c r="A687" s="34"/>
      <c r="B687" s="34"/>
      <c r="C687" s="34"/>
      <c r="D687" s="14" t="s">
        <v>2056</v>
      </c>
      <c r="E687" s="19">
        <v>5</v>
      </c>
      <c r="F687" s="20">
        <v>1</v>
      </c>
      <c r="G687" s="21" t="s">
        <v>26</v>
      </c>
      <c r="H687" s="21" t="s">
        <v>2057</v>
      </c>
      <c r="I687" s="19" t="s">
        <v>2058</v>
      </c>
      <c r="J687" s="20">
        <v>2060203</v>
      </c>
      <c r="K687" s="20" t="s">
        <v>29</v>
      </c>
      <c r="L687" s="20">
        <v>50502</v>
      </c>
      <c r="M687" s="20" t="s">
        <v>30</v>
      </c>
      <c r="N687" s="20">
        <v>30299</v>
      </c>
      <c r="O687" s="20" t="s">
        <v>31</v>
      </c>
    </row>
    <row r="688" spans="1:15" s="1" customFormat="1" ht="32.1" customHeight="1">
      <c r="A688" s="34"/>
      <c r="B688" s="34"/>
      <c r="C688" s="34"/>
      <c r="D688" s="14" t="s">
        <v>2059</v>
      </c>
      <c r="E688" s="19">
        <v>5</v>
      </c>
      <c r="F688" s="20">
        <v>1</v>
      </c>
      <c r="G688" s="21" t="s">
        <v>26</v>
      </c>
      <c r="H688" s="21" t="s">
        <v>2060</v>
      </c>
      <c r="I688" s="19" t="s">
        <v>2061</v>
      </c>
      <c r="J688" s="20">
        <v>2060203</v>
      </c>
      <c r="K688" s="20" t="s">
        <v>29</v>
      </c>
      <c r="L688" s="20">
        <v>50502</v>
      </c>
      <c r="M688" s="20" t="s">
        <v>30</v>
      </c>
      <c r="N688" s="20">
        <v>30299</v>
      </c>
      <c r="O688" s="20" t="s">
        <v>31</v>
      </c>
    </row>
    <row r="689" spans="1:15" s="1" customFormat="1" ht="32.1" customHeight="1">
      <c r="A689" s="34"/>
      <c r="B689" s="34"/>
      <c r="C689" s="34"/>
      <c r="D689" s="14" t="s">
        <v>2062</v>
      </c>
      <c r="E689" s="19">
        <v>5</v>
      </c>
      <c r="F689" s="20">
        <v>1</v>
      </c>
      <c r="G689" s="21" t="s">
        <v>26</v>
      </c>
      <c r="H689" s="21" t="s">
        <v>2063</v>
      </c>
      <c r="I689" s="19" t="s">
        <v>2064</v>
      </c>
      <c r="J689" s="20">
        <v>2060203</v>
      </c>
      <c r="K689" s="20" t="s">
        <v>29</v>
      </c>
      <c r="L689" s="20">
        <v>50502</v>
      </c>
      <c r="M689" s="20" t="s">
        <v>30</v>
      </c>
      <c r="N689" s="20">
        <v>30299</v>
      </c>
      <c r="O689" s="20" t="s">
        <v>31</v>
      </c>
    </row>
    <row r="690" spans="1:15" s="1" customFormat="1" ht="32.1" customHeight="1">
      <c r="A690" s="34"/>
      <c r="B690" s="34"/>
      <c r="C690" s="34"/>
      <c r="D690" s="14" t="s">
        <v>2065</v>
      </c>
      <c r="E690" s="19">
        <v>5</v>
      </c>
      <c r="F690" s="20">
        <v>1</v>
      </c>
      <c r="G690" s="21" t="s">
        <v>26</v>
      </c>
      <c r="H690" s="21" t="s">
        <v>2066</v>
      </c>
      <c r="I690" s="19" t="s">
        <v>2067</v>
      </c>
      <c r="J690" s="20">
        <v>2060203</v>
      </c>
      <c r="K690" s="20" t="s">
        <v>29</v>
      </c>
      <c r="L690" s="20">
        <v>50502</v>
      </c>
      <c r="M690" s="20" t="s">
        <v>30</v>
      </c>
      <c r="N690" s="20">
        <v>30299</v>
      </c>
      <c r="O690" s="20" t="s">
        <v>31</v>
      </c>
    </row>
    <row r="691" spans="1:15" s="1" customFormat="1" ht="32.1" customHeight="1">
      <c r="A691" s="34"/>
      <c r="B691" s="34"/>
      <c r="C691" s="34"/>
      <c r="D691" s="14" t="s">
        <v>2068</v>
      </c>
      <c r="E691" s="19">
        <v>5</v>
      </c>
      <c r="F691" s="20">
        <v>1</v>
      </c>
      <c r="G691" s="21" t="s">
        <v>26</v>
      </c>
      <c r="H691" s="21" t="s">
        <v>2069</v>
      </c>
      <c r="I691" s="19" t="s">
        <v>2070</v>
      </c>
      <c r="J691" s="20">
        <v>2060203</v>
      </c>
      <c r="K691" s="20" t="s">
        <v>29</v>
      </c>
      <c r="L691" s="20">
        <v>50502</v>
      </c>
      <c r="M691" s="20" t="s">
        <v>30</v>
      </c>
      <c r="N691" s="20">
        <v>30299</v>
      </c>
      <c r="O691" s="20" t="s">
        <v>31</v>
      </c>
    </row>
    <row r="692" spans="1:15" s="1" customFormat="1" ht="32.1" customHeight="1">
      <c r="A692" s="34"/>
      <c r="B692" s="34"/>
      <c r="C692" s="34"/>
      <c r="D692" s="14" t="s">
        <v>2071</v>
      </c>
      <c r="E692" s="19">
        <v>5</v>
      </c>
      <c r="F692" s="20">
        <v>1</v>
      </c>
      <c r="G692" s="21" t="s">
        <v>26</v>
      </c>
      <c r="H692" s="21" t="s">
        <v>2072</v>
      </c>
      <c r="I692" s="19" t="s">
        <v>2073</v>
      </c>
      <c r="J692" s="20">
        <v>2060203</v>
      </c>
      <c r="K692" s="20" t="s">
        <v>29</v>
      </c>
      <c r="L692" s="20">
        <v>50502</v>
      </c>
      <c r="M692" s="20" t="s">
        <v>30</v>
      </c>
      <c r="N692" s="20">
        <v>30299</v>
      </c>
      <c r="O692" s="20" t="s">
        <v>31</v>
      </c>
    </row>
    <row r="693" spans="1:15" s="1" customFormat="1" ht="32.1" customHeight="1">
      <c r="A693" s="34"/>
      <c r="B693" s="34"/>
      <c r="C693" s="34"/>
      <c r="D693" s="14" t="s">
        <v>2074</v>
      </c>
      <c r="E693" s="19">
        <v>5</v>
      </c>
      <c r="F693" s="20">
        <v>1</v>
      </c>
      <c r="G693" s="21" t="s">
        <v>26</v>
      </c>
      <c r="H693" s="21" t="s">
        <v>2075</v>
      </c>
      <c r="I693" s="19" t="s">
        <v>2076</v>
      </c>
      <c r="J693" s="20">
        <v>2060203</v>
      </c>
      <c r="K693" s="20" t="s">
        <v>29</v>
      </c>
      <c r="L693" s="20">
        <v>50502</v>
      </c>
      <c r="M693" s="20" t="s">
        <v>30</v>
      </c>
      <c r="N693" s="20">
        <v>30299</v>
      </c>
      <c r="O693" s="20" t="s">
        <v>31</v>
      </c>
    </row>
    <row r="694" spans="1:15" s="1" customFormat="1" ht="32.1" customHeight="1">
      <c r="A694" s="34"/>
      <c r="B694" s="34"/>
      <c r="C694" s="34"/>
      <c r="D694" s="14" t="s">
        <v>2077</v>
      </c>
      <c r="E694" s="19">
        <v>5</v>
      </c>
      <c r="F694" s="20">
        <v>1</v>
      </c>
      <c r="G694" s="21" t="s">
        <v>26</v>
      </c>
      <c r="H694" s="21" t="s">
        <v>2078</v>
      </c>
      <c r="I694" s="19" t="s">
        <v>2079</v>
      </c>
      <c r="J694" s="20">
        <v>2060203</v>
      </c>
      <c r="K694" s="20" t="s">
        <v>29</v>
      </c>
      <c r="L694" s="20">
        <v>50502</v>
      </c>
      <c r="M694" s="20" t="s">
        <v>30</v>
      </c>
      <c r="N694" s="20">
        <v>30299</v>
      </c>
      <c r="O694" s="20" t="s">
        <v>31</v>
      </c>
    </row>
    <row r="695" spans="1:15" s="1" customFormat="1" ht="32.1" customHeight="1">
      <c r="A695" s="34"/>
      <c r="B695" s="34"/>
      <c r="C695" s="34"/>
      <c r="D695" s="14" t="s">
        <v>2080</v>
      </c>
      <c r="E695" s="19">
        <v>5</v>
      </c>
      <c r="F695" s="20">
        <v>1</v>
      </c>
      <c r="G695" s="21" t="s">
        <v>26</v>
      </c>
      <c r="H695" s="21" t="s">
        <v>2081</v>
      </c>
      <c r="I695" s="19" t="s">
        <v>2082</v>
      </c>
      <c r="J695" s="20">
        <v>2060203</v>
      </c>
      <c r="K695" s="20" t="s">
        <v>29</v>
      </c>
      <c r="L695" s="20">
        <v>50502</v>
      </c>
      <c r="M695" s="20" t="s">
        <v>30</v>
      </c>
      <c r="N695" s="20">
        <v>30299</v>
      </c>
      <c r="O695" s="20" t="s">
        <v>31</v>
      </c>
    </row>
    <row r="696" spans="1:15" s="1" customFormat="1" ht="32.1" customHeight="1">
      <c r="A696" s="34" t="s">
        <v>19</v>
      </c>
      <c r="B696" s="34" t="s">
        <v>21</v>
      </c>
      <c r="C696" s="34" t="s">
        <v>2083</v>
      </c>
      <c r="D696" s="23" t="s">
        <v>2084</v>
      </c>
      <c r="E696" s="19">
        <f>SUM(E697:E781)</f>
        <v>580</v>
      </c>
      <c r="F696" s="20"/>
      <c r="G696" s="21"/>
      <c r="H696" s="21"/>
      <c r="I696" s="19"/>
      <c r="J696" s="20"/>
      <c r="K696" s="20"/>
      <c r="L696" s="20"/>
      <c r="M696" s="20"/>
      <c r="N696" s="20"/>
      <c r="O696" s="20"/>
    </row>
    <row r="697" spans="1:15" s="1" customFormat="1" ht="32.1" customHeight="1">
      <c r="A697" s="34"/>
      <c r="B697" s="34"/>
      <c r="C697" s="34"/>
      <c r="D697" s="14" t="s">
        <v>2085</v>
      </c>
      <c r="E697" s="19">
        <v>50</v>
      </c>
      <c r="F697" s="20">
        <v>1</v>
      </c>
      <c r="G697" s="21" t="s">
        <v>26</v>
      </c>
      <c r="H697" s="21" t="s">
        <v>2086</v>
      </c>
      <c r="I697" s="19" t="s">
        <v>2087</v>
      </c>
      <c r="J697" s="20">
        <v>2060203</v>
      </c>
      <c r="K697" s="20" t="s">
        <v>29</v>
      </c>
      <c r="L697" s="20">
        <v>50502</v>
      </c>
      <c r="M697" s="20" t="s">
        <v>30</v>
      </c>
      <c r="N697" s="20">
        <v>30299</v>
      </c>
      <c r="O697" s="20" t="s">
        <v>31</v>
      </c>
    </row>
    <row r="698" spans="1:15" s="1" customFormat="1" ht="32.1" customHeight="1">
      <c r="A698" s="34"/>
      <c r="B698" s="34"/>
      <c r="C698" s="34"/>
      <c r="D698" s="14" t="s">
        <v>2088</v>
      </c>
      <c r="E698" s="19">
        <v>50</v>
      </c>
      <c r="F698" s="20">
        <v>1</v>
      </c>
      <c r="G698" s="21" t="s">
        <v>26</v>
      </c>
      <c r="H698" s="21" t="s">
        <v>2089</v>
      </c>
      <c r="I698" s="19" t="s">
        <v>2090</v>
      </c>
      <c r="J698" s="20">
        <v>2060203</v>
      </c>
      <c r="K698" s="20" t="s">
        <v>29</v>
      </c>
      <c r="L698" s="20">
        <v>50502</v>
      </c>
      <c r="M698" s="20" t="s">
        <v>30</v>
      </c>
      <c r="N698" s="20">
        <v>30299</v>
      </c>
      <c r="O698" s="20" t="s">
        <v>31</v>
      </c>
    </row>
    <row r="699" spans="1:15" s="1" customFormat="1" ht="32.1" customHeight="1">
      <c r="A699" s="34"/>
      <c r="B699" s="34"/>
      <c r="C699" s="34"/>
      <c r="D699" s="14" t="s">
        <v>2091</v>
      </c>
      <c r="E699" s="19">
        <v>20</v>
      </c>
      <c r="F699" s="20">
        <v>1</v>
      </c>
      <c r="G699" s="21" t="s">
        <v>26</v>
      </c>
      <c r="H699" s="21" t="s">
        <v>2092</v>
      </c>
      <c r="I699" s="19" t="s">
        <v>2093</v>
      </c>
      <c r="J699" s="20">
        <v>2060203</v>
      </c>
      <c r="K699" s="20" t="s">
        <v>29</v>
      </c>
      <c r="L699" s="20">
        <v>50502</v>
      </c>
      <c r="M699" s="20" t="s">
        <v>30</v>
      </c>
      <c r="N699" s="20">
        <v>30299</v>
      </c>
      <c r="O699" s="20" t="s">
        <v>31</v>
      </c>
    </row>
    <row r="700" spans="1:15" s="1" customFormat="1" ht="32.1" customHeight="1">
      <c r="A700" s="34"/>
      <c r="B700" s="34"/>
      <c r="C700" s="34"/>
      <c r="D700" s="14" t="s">
        <v>2094</v>
      </c>
      <c r="E700" s="19">
        <v>20</v>
      </c>
      <c r="F700" s="20">
        <v>1</v>
      </c>
      <c r="G700" s="21" t="s">
        <v>26</v>
      </c>
      <c r="H700" s="21" t="s">
        <v>2095</v>
      </c>
      <c r="I700" s="19" t="s">
        <v>2096</v>
      </c>
      <c r="J700" s="20">
        <v>2060203</v>
      </c>
      <c r="K700" s="20" t="s">
        <v>29</v>
      </c>
      <c r="L700" s="20">
        <v>50502</v>
      </c>
      <c r="M700" s="20" t="s">
        <v>30</v>
      </c>
      <c r="N700" s="20">
        <v>30299</v>
      </c>
      <c r="O700" s="20" t="s">
        <v>31</v>
      </c>
    </row>
    <row r="701" spans="1:15" s="1" customFormat="1" ht="32.1" customHeight="1">
      <c r="A701" s="34"/>
      <c r="B701" s="34"/>
      <c r="C701" s="34"/>
      <c r="D701" s="14" t="s">
        <v>2097</v>
      </c>
      <c r="E701" s="19">
        <v>20</v>
      </c>
      <c r="F701" s="20">
        <v>1</v>
      </c>
      <c r="G701" s="21" t="s">
        <v>26</v>
      </c>
      <c r="H701" s="21" t="s">
        <v>2098</v>
      </c>
      <c r="I701" s="19" t="s">
        <v>2099</v>
      </c>
      <c r="J701" s="20">
        <v>2060203</v>
      </c>
      <c r="K701" s="20" t="s">
        <v>29</v>
      </c>
      <c r="L701" s="20">
        <v>50502</v>
      </c>
      <c r="M701" s="20" t="s">
        <v>30</v>
      </c>
      <c r="N701" s="20">
        <v>30299</v>
      </c>
      <c r="O701" s="20" t="s">
        <v>31</v>
      </c>
    </row>
    <row r="702" spans="1:15" s="1" customFormat="1" ht="32.1" customHeight="1">
      <c r="A702" s="34"/>
      <c r="B702" s="34"/>
      <c r="C702" s="34"/>
      <c r="D702" s="14" t="s">
        <v>2100</v>
      </c>
      <c r="E702" s="19">
        <v>20</v>
      </c>
      <c r="F702" s="20">
        <v>1</v>
      </c>
      <c r="G702" s="21" t="s">
        <v>26</v>
      </c>
      <c r="H702" s="21" t="s">
        <v>2101</v>
      </c>
      <c r="I702" s="19" t="s">
        <v>2102</v>
      </c>
      <c r="J702" s="20">
        <v>2060203</v>
      </c>
      <c r="K702" s="20" t="s">
        <v>29</v>
      </c>
      <c r="L702" s="20">
        <v>50502</v>
      </c>
      <c r="M702" s="20" t="s">
        <v>30</v>
      </c>
      <c r="N702" s="20">
        <v>30299</v>
      </c>
      <c r="O702" s="20" t="s">
        <v>31</v>
      </c>
    </row>
    <row r="703" spans="1:15" s="1" customFormat="1" ht="32.1" customHeight="1">
      <c r="A703" s="34"/>
      <c r="B703" s="34"/>
      <c r="C703" s="34"/>
      <c r="D703" s="14" t="s">
        <v>2103</v>
      </c>
      <c r="E703" s="19">
        <v>10</v>
      </c>
      <c r="F703" s="20">
        <v>1</v>
      </c>
      <c r="G703" s="21" t="s">
        <v>26</v>
      </c>
      <c r="H703" s="21" t="s">
        <v>2104</v>
      </c>
      <c r="I703" s="19" t="s">
        <v>2105</v>
      </c>
      <c r="J703" s="20">
        <v>2060203</v>
      </c>
      <c r="K703" s="20" t="s">
        <v>29</v>
      </c>
      <c r="L703" s="20">
        <v>50502</v>
      </c>
      <c r="M703" s="20" t="s">
        <v>30</v>
      </c>
      <c r="N703" s="20">
        <v>30299</v>
      </c>
      <c r="O703" s="20" t="s">
        <v>31</v>
      </c>
    </row>
    <row r="704" spans="1:15" s="1" customFormat="1" ht="32.1" customHeight="1">
      <c r="A704" s="34"/>
      <c r="B704" s="34"/>
      <c r="C704" s="34"/>
      <c r="D704" s="14" t="s">
        <v>2106</v>
      </c>
      <c r="E704" s="19">
        <v>5</v>
      </c>
      <c r="F704" s="20">
        <v>1</v>
      </c>
      <c r="G704" s="21" t="s">
        <v>26</v>
      </c>
      <c r="H704" s="21" t="s">
        <v>2107</v>
      </c>
      <c r="I704" s="19" t="s">
        <v>2108</v>
      </c>
      <c r="J704" s="20">
        <v>2060203</v>
      </c>
      <c r="K704" s="20" t="s">
        <v>29</v>
      </c>
      <c r="L704" s="20">
        <v>50502</v>
      </c>
      <c r="M704" s="20" t="s">
        <v>30</v>
      </c>
      <c r="N704" s="20">
        <v>30299</v>
      </c>
      <c r="O704" s="20" t="s">
        <v>31</v>
      </c>
    </row>
    <row r="705" spans="1:15" s="1" customFormat="1" ht="32.1" customHeight="1">
      <c r="A705" s="34"/>
      <c r="B705" s="34"/>
      <c r="C705" s="34"/>
      <c r="D705" s="14" t="s">
        <v>2109</v>
      </c>
      <c r="E705" s="19">
        <v>5</v>
      </c>
      <c r="F705" s="20">
        <v>1</v>
      </c>
      <c r="G705" s="21" t="s">
        <v>26</v>
      </c>
      <c r="H705" s="21" t="s">
        <v>2110</v>
      </c>
      <c r="I705" s="19" t="s">
        <v>2111</v>
      </c>
      <c r="J705" s="20">
        <v>2060203</v>
      </c>
      <c r="K705" s="20" t="s">
        <v>29</v>
      </c>
      <c r="L705" s="20">
        <v>50502</v>
      </c>
      <c r="M705" s="20" t="s">
        <v>30</v>
      </c>
      <c r="N705" s="20">
        <v>30299</v>
      </c>
      <c r="O705" s="20" t="s">
        <v>31</v>
      </c>
    </row>
    <row r="706" spans="1:15" s="1" customFormat="1" ht="32.1" customHeight="1">
      <c r="A706" s="34"/>
      <c r="B706" s="34"/>
      <c r="C706" s="34"/>
      <c r="D706" s="14" t="s">
        <v>2112</v>
      </c>
      <c r="E706" s="19">
        <v>5</v>
      </c>
      <c r="F706" s="20">
        <v>1</v>
      </c>
      <c r="G706" s="21" t="s">
        <v>26</v>
      </c>
      <c r="H706" s="21" t="s">
        <v>2113</v>
      </c>
      <c r="I706" s="19" t="s">
        <v>2114</v>
      </c>
      <c r="J706" s="20">
        <v>2060203</v>
      </c>
      <c r="K706" s="20" t="s">
        <v>29</v>
      </c>
      <c r="L706" s="20">
        <v>50502</v>
      </c>
      <c r="M706" s="20" t="s">
        <v>30</v>
      </c>
      <c r="N706" s="20">
        <v>30299</v>
      </c>
      <c r="O706" s="20" t="s">
        <v>31</v>
      </c>
    </row>
    <row r="707" spans="1:15" s="1" customFormat="1" ht="32.1" customHeight="1">
      <c r="A707" s="34"/>
      <c r="B707" s="34"/>
      <c r="C707" s="34"/>
      <c r="D707" s="14" t="s">
        <v>2115</v>
      </c>
      <c r="E707" s="19">
        <v>5</v>
      </c>
      <c r="F707" s="20">
        <v>1</v>
      </c>
      <c r="G707" s="21" t="s">
        <v>26</v>
      </c>
      <c r="H707" s="21" t="s">
        <v>2116</v>
      </c>
      <c r="I707" s="19" t="s">
        <v>2117</v>
      </c>
      <c r="J707" s="20">
        <v>2060203</v>
      </c>
      <c r="K707" s="20" t="s">
        <v>29</v>
      </c>
      <c r="L707" s="20">
        <v>50502</v>
      </c>
      <c r="M707" s="20" t="s">
        <v>30</v>
      </c>
      <c r="N707" s="20">
        <v>30299</v>
      </c>
      <c r="O707" s="20" t="s">
        <v>31</v>
      </c>
    </row>
    <row r="708" spans="1:15" s="1" customFormat="1" ht="32.1" customHeight="1">
      <c r="A708" s="34"/>
      <c r="B708" s="34"/>
      <c r="C708" s="34"/>
      <c r="D708" s="14" t="s">
        <v>2118</v>
      </c>
      <c r="E708" s="19">
        <v>5</v>
      </c>
      <c r="F708" s="20">
        <v>1</v>
      </c>
      <c r="G708" s="21" t="s">
        <v>26</v>
      </c>
      <c r="H708" s="21" t="s">
        <v>2119</v>
      </c>
      <c r="I708" s="19" t="s">
        <v>2120</v>
      </c>
      <c r="J708" s="20">
        <v>2060203</v>
      </c>
      <c r="K708" s="20" t="s">
        <v>29</v>
      </c>
      <c r="L708" s="20">
        <v>50502</v>
      </c>
      <c r="M708" s="20" t="s">
        <v>30</v>
      </c>
      <c r="N708" s="20">
        <v>30299</v>
      </c>
      <c r="O708" s="20" t="s">
        <v>31</v>
      </c>
    </row>
    <row r="709" spans="1:15" s="1" customFormat="1" ht="32.1" customHeight="1">
      <c r="A709" s="34"/>
      <c r="B709" s="34"/>
      <c r="C709" s="34"/>
      <c r="D709" s="14" t="s">
        <v>2121</v>
      </c>
      <c r="E709" s="19">
        <v>5</v>
      </c>
      <c r="F709" s="20">
        <v>1</v>
      </c>
      <c r="G709" s="21" t="s">
        <v>26</v>
      </c>
      <c r="H709" s="21" t="s">
        <v>2122</v>
      </c>
      <c r="I709" s="19" t="s">
        <v>2123</v>
      </c>
      <c r="J709" s="20">
        <v>2060203</v>
      </c>
      <c r="K709" s="20" t="s">
        <v>29</v>
      </c>
      <c r="L709" s="20">
        <v>50502</v>
      </c>
      <c r="M709" s="20" t="s">
        <v>30</v>
      </c>
      <c r="N709" s="20">
        <v>30299</v>
      </c>
      <c r="O709" s="20" t="s">
        <v>31</v>
      </c>
    </row>
    <row r="710" spans="1:15" s="1" customFormat="1" ht="32.1" customHeight="1">
      <c r="A710" s="34"/>
      <c r="B710" s="34"/>
      <c r="C710" s="34"/>
      <c r="D710" s="14" t="s">
        <v>2124</v>
      </c>
      <c r="E710" s="19">
        <v>5</v>
      </c>
      <c r="F710" s="20">
        <v>1</v>
      </c>
      <c r="G710" s="21" t="s">
        <v>26</v>
      </c>
      <c r="H710" s="21" t="s">
        <v>2125</v>
      </c>
      <c r="I710" s="19" t="s">
        <v>2126</v>
      </c>
      <c r="J710" s="20">
        <v>2060203</v>
      </c>
      <c r="K710" s="20" t="s">
        <v>29</v>
      </c>
      <c r="L710" s="20">
        <v>50502</v>
      </c>
      <c r="M710" s="20" t="s">
        <v>30</v>
      </c>
      <c r="N710" s="20">
        <v>30299</v>
      </c>
      <c r="O710" s="20" t="s">
        <v>31</v>
      </c>
    </row>
    <row r="711" spans="1:15" s="1" customFormat="1" ht="32.1" customHeight="1">
      <c r="A711" s="34"/>
      <c r="B711" s="34"/>
      <c r="C711" s="34"/>
      <c r="D711" s="14" t="s">
        <v>2127</v>
      </c>
      <c r="E711" s="19">
        <v>5</v>
      </c>
      <c r="F711" s="20">
        <v>1</v>
      </c>
      <c r="G711" s="21" t="s">
        <v>26</v>
      </c>
      <c r="H711" s="21" t="s">
        <v>2128</v>
      </c>
      <c r="I711" s="19" t="s">
        <v>2129</v>
      </c>
      <c r="J711" s="20">
        <v>2060203</v>
      </c>
      <c r="K711" s="20" t="s">
        <v>29</v>
      </c>
      <c r="L711" s="20">
        <v>50502</v>
      </c>
      <c r="M711" s="20" t="s">
        <v>30</v>
      </c>
      <c r="N711" s="20">
        <v>30299</v>
      </c>
      <c r="O711" s="20" t="s">
        <v>31</v>
      </c>
    </row>
    <row r="712" spans="1:15" s="1" customFormat="1" ht="32.1" customHeight="1">
      <c r="A712" s="34"/>
      <c r="B712" s="34"/>
      <c r="C712" s="34"/>
      <c r="D712" s="14" t="s">
        <v>2130</v>
      </c>
      <c r="E712" s="19">
        <v>5</v>
      </c>
      <c r="F712" s="20">
        <v>1</v>
      </c>
      <c r="G712" s="21" t="s">
        <v>26</v>
      </c>
      <c r="H712" s="21" t="s">
        <v>2131</v>
      </c>
      <c r="I712" s="19" t="s">
        <v>2132</v>
      </c>
      <c r="J712" s="20">
        <v>2060203</v>
      </c>
      <c r="K712" s="20" t="s">
        <v>29</v>
      </c>
      <c r="L712" s="20">
        <v>50502</v>
      </c>
      <c r="M712" s="20" t="s">
        <v>30</v>
      </c>
      <c r="N712" s="20">
        <v>30299</v>
      </c>
      <c r="O712" s="20" t="s">
        <v>31</v>
      </c>
    </row>
    <row r="713" spans="1:15" s="1" customFormat="1" ht="32.1" customHeight="1">
      <c r="A713" s="34"/>
      <c r="B713" s="34"/>
      <c r="C713" s="34"/>
      <c r="D713" s="14" t="s">
        <v>2133</v>
      </c>
      <c r="E713" s="19">
        <v>5</v>
      </c>
      <c r="F713" s="20">
        <v>1</v>
      </c>
      <c r="G713" s="21" t="s">
        <v>26</v>
      </c>
      <c r="H713" s="21" t="s">
        <v>2134</v>
      </c>
      <c r="I713" s="19" t="s">
        <v>2135</v>
      </c>
      <c r="J713" s="20">
        <v>2060203</v>
      </c>
      <c r="K713" s="20" t="s">
        <v>29</v>
      </c>
      <c r="L713" s="20">
        <v>50502</v>
      </c>
      <c r="M713" s="20" t="s">
        <v>30</v>
      </c>
      <c r="N713" s="20">
        <v>30299</v>
      </c>
      <c r="O713" s="20" t="s">
        <v>31</v>
      </c>
    </row>
    <row r="714" spans="1:15" s="1" customFormat="1" ht="32.1" customHeight="1">
      <c r="A714" s="34"/>
      <c r="B714" s="34"/>
      <c r="C714" s="34"/>
      <c r="D714" s="14" t="s">
        <v>2136</v>
      </c>
      <c r="E714" s="19">
        <v>5</v>
      </c>
      <c r="F714" s="20">
        <v>1</v>
      </c>
      <c r="G714" s="21" t="s">
        <v>26</v>
      </c>
      <c r="H714" s="21" t="s">
        <v>2137</v>
      </c>
      <c r="I714" s="19" t="s">
        <v>2138</v>
      </c>
      <c r="J714" s="20">
        <v>2060203</v>
      </c>
      <c r="K714" s="20" t="s">
        <v>29</v>
      </c>
      <c r="L714" s="20">
        <v>50502</v>
      </c>
      <c r="M714" s="20" t="s">
        <v>30</v>
      </c>
      <c r="N714" s="20">
        <v>30299</v>
      </c>
      <c r="O714" s="20" t="s">
        <v>31</v>
      </c>
    </row>
    <row r="715" spans="1:15" s="1" customFormat="1" ht="32.1" customHeight="1">
      <c r="A715" s="34"/>
      <c r="B715" s="34"/>
      <c r="C715" s="34"/>
      <c r="D715" s="14" t="s">
        <v>2139</v>
      </c>
      <c r="E715" s="19">
        <v>5</v>
      </c>
      <c r="F715" s="20">
        <v>1</v>
      </c>
      <c r="G715" s="21" t="s">
        <v>26</v>
      </c>
      <c r="H715" s="21" t="s">
        <v>2140</v>
      </c>
      <c r="I715" s="19" t="s">
        <v>2141</v>
      </c>
      <c r="J715" s="20">
        <v>2060203</v>
      </c>
      <c r="K715" s="20" t="s">
        <v>29</v>
      </c>
      <c r="L715" s="20">
        <v>50502</v>
      </c>
      <c r="M715" s="20" t="s">
        <v>30</v>
      </c>
      <c r="N715" s="20">
        <v>30299</v>
      </c>
      <c r="O715" s="20" t="s">
        <v>31</v>
      </c>
    </row>
    <row r="716" spans="1:15" s="1" customFormat="1" ht="32.1" customHeight="1">
      <c r="A716" s="34" t="s">
        <v>19</v>
      </c>
      <c r="B716" s="34" t="s">
        <v>21</v>
      </c>
      <c r="C716" s="34" t="s">
        <v>2083</v>
      </c>
      <c r="D716" s="14" t="s">
        <v>2142</v>
      </c>
      <c r="E716" s="19">
        <v>5</v>
      </c>
      <c r="F716" s="20">
        <v>1</v>
      </c>
      <c r="G716" s="21" t="s">
        <v>26</v>
      </c>
      <c r="H716" s="21" t="s">
        <v>2143</v>
      </c>
      <c r="I716" s="19" t="s">
        <v>2144</v>
      </c>
      <c r="J716" s="20">
        <v>2060203</v>
      </c>
      <c r="K716" s="20" t="s">
        <v>29</v>
      </c>
      <c r="L716" s="20">
        <v>50502</v>
      </c>
      <c r="M716" s="20" t="s">
        <v>30</v>
      </c>
      <c r="N716" s="20">
        <v>30299</v>
      </c>
      <c r="O716" s="20" t="s">
        <v>31</v>
      </c>
    </row>
    <row r="717" spans="1:15" s="1" customFormat="1" ht="32.1" customHeight="1">
      <c r="A717" s="34"/>
      <c r="B717" s="34"/>
      <c r="C717" s="34"/>
      <c r="D717" s="14" t="s">
        <v>2145</v>
      </c>
      <c r="E717" s="19">
        <v>5</v>
      </c>
      <c r="F717" s="20">
        <v>1</v>
      </c>
      <c r="G717" s="21" t="s">
        <v>26</v>
      </c>
      <c r="H717" s="21" t="s">
        <v>2146</v>
      </c>
      <c r="I717" s="19" t="s">
        <v>2147</v>
      </c>
      <c r="J717" s="20">
        <v>2060203</v>
      </c>
      <c r="K717" s="20" t="s">
        <v>29</v>
      </c>
      <c r="L717" s="20">
        <v>50502</v>
      </c>
      <c r="M717" s="20" t="s">
        <v>30</v>
      </c>
      <c r="N717" s="20">
        <v>30299</v>
      </c>
      <c r="O717" s="20" t="s">
        <v>31</v>
      </c>
    </row>
    <row r="718" spans="1:15" s="1" customFormat="1" ht="32.1" customHeight="1">
      <c r="A718" s="34"/>
      <c r="B718" s="34"/>
      <c r="C718" s="34"/>
      <c r="D718" s="14" t="s">
        <v>2148</v>
      </c>
      <c r="E718" s="19">
        <v>5</v>
      </c>
      <c r="F718" s="20">
        <v>1</v>
      </c>
      <c r="G718" s="21" t="s">
        <v>26</v>
      </c>
      <c r="H718" s="21" t="s">
        <v>2149</v>
      </c>
      <c r="I718" s="19" t="s">
        <v>2150</v>
      </c>
      <c r="J718" s="20">
        <v>2060203</v>
      </c>
      <c r="K718" s="20" t="s">
        <v>29</v>
      </c>
      <c r="L718" s="20">
        <v>50502</v>
      </c>
      <c r="M718" s="20" t="s">
        <v>30</v>
      </c>
      <c r="N718" s="20">
        <v>30299</v>
      </c>
      <c r="O718" s="20" t="s">
        <v>31</v>
      </c>
    </row>
    <row r="719" spans="1:15" s="1" customFormat="1" ht="32.1" customHeight="1">
      <c r="A719" s="34"/>
      <c r="B719" s="34"/>
      <c r="C719" s="34"/>
      <c r="D719" s="14" t="s">
        <v>2151</v>
      </c>
      <c r="E719" s="19">
        <v>5</v>
      </c>
      <c r="F719" s="20">
        <v>1</v>
      </c>
      <c r="G719" s="21" t="s">
        <v>26</v>
      </c>
      <c r="H719" s="21" t="s">
        <v>2152</v>
      </c>
      <c r="I719" s="19" t="s">
        <v>2153</v>
      </c>
      <c r="J719" s="20">
        <v>2060203</v>
      </c>
      <c r="K719" s="20" t="s">
        <v>29</v>
      </c>
      <c r="L719" s="20">
        <v>50502</v>
      </c>
      <c r="M719" s="20" t="s">
        <v>30</v>
      </c>
      <c r="N719" s="20">
        <v>30299</v>
      </c>
      <c r="O719" s="20" t="s">
        <v>31</v>
      </c>
    </row>
    <row r="720" spans="1:15" s="1" customFormat="1" ht="32.1" customHeight="1">
      <c r="A720" s="34"/>
      <c r="B720" s="34"/>
      <c r="C720" s="34"/>
      <c r="D720" s="14" t="s">
        <v>2154</v>
      </c>
      <c r="E720" s="19">
        <v>5</v>
      </c>
      <c r="F720" s="20">
        <v>1</v>
      </c>
      <c r="G720" s="21" t="s">
        <v>26</v>
      </c>
      <c r="H720" s="21" t="s">
        <v>2155</v>
      </c>
      <c r="I720" s="19" t="s">
        <v>2156</v>
      </c>
      <c r="J720" s="20">
        <v>2060203</v>
      </c>
      <c r="K720" s="20" t="s">
        <v>29</v>
      </c>
      <c r="L720" s="20">
        <v>50502</v>
      </c>
      <c r="M720" s="20" t="s">
        <v>30</v>
      </c>
      <c r="N720" s="20">
        <v>30299</v>
      </c>
      <c r="O720" s="20" t="s">
        <v>31</v>
      </c>
    </row>
    <row r="721" spans="1:15" s="1" customFormat="1" ht="32.1" customHeight="1">
      <c r="A721" s="34"/>
      <c r="B721" s="34"/>
      <c r="C721" s="34"/>
      <c r="D721" s="14" t="s">
        <v>2157</v>
      </c>
      <c r="E721" s="19">
        <v>5</v>
      </c>
      <c r="F721" s="20">
        <v>1</v>
      </c>
      <c r="G721" s="21" t="s">
        <v>26</v>
      </c>
      <c r="H721" s="21" t="s">
        <v>2158</v>
      </c>
      <c r="I721" s="19" t="s">
        <v>2159</v>
      </c>
      <c r="J721" s="20">
        <v>2060203</v>
      </c>
      <c r="K721" s="20" t="s">
        <v>29</v>
      </c>
      <c r="L721" s="20">
        <v>50502</v>
      </c>
      <c r="M721" s="20" t="s">
        <v>30</v>
      </c>
      <c r="N721" s="20">
        <v>30299</v>
      </c>
      <c r="O721" s="20" t="s">
        <v>31</v>
      </c>
    </row>
    <row r="722" spans="1:15" s="1" customFormat="1" ht="32.1" customHeight="1">
      <c r="A722" s="34"/>
      <c r="B722" s="34"/>
      <c r="C722" s="34"/>
      <c r="D722" s="14" t="s">
        <v>2160</v>
      </c>
      <c r="E722" s="19">
        <v>5</v>
      </c>
      <c r="F722" s="20">
        <v>1</v>
      </c>
      <c r="G722" s="21" t="s">
        <v>26</v>
      </c>
      <c r="H722" s="21" t="s">
        <v>2161</v>
      </c>
      <c r="I722" s="19" t="s">
        <v>2162</v>
      </c>
      <c r="J722" s="20">
        <v>2060203</v>
      </c>
      <c r="K722" s="20" t="s">
        <v>29</v>
      </c>
      <c r="L722" s="20">
        <v>50502</v>
      </c>
      <c r="M722" s="20" t="s">
        <v>30</v>
      </c>
      <c r="N722" s="20">
        <v>30299</v>
      </c>
      <c r="O722" s="20" t="s">
        <v>31</v>
      </c>
    </row>
    <row r="723" spans="1:15" s="1" customFormat="1" ht="32.1" customHeight="1">
      <c r="A723" s="34"/>
      <c r="B723" s="34"/>
      <c r="C723" s="34"/>
      <c r="D723" s="14" t="s">
        <v>2163</v>
      </c>
      <c r="E723" s="19">
        <v>5</v>
      </c>
      <c r="F723" s="20">
        <v>1</v>
      </c>
      <c r="G723" s="21" t="s">
        <v>26</v>
      </c>
      <c r="H723" s="21" t="s">
        <v>2164</v>
      </c>
      <c r="I723" s="19" t="s">
        <v>2165</v>
      </c>
      <c r="J723" s="20">
        <v>2060203</v>
      </c>
      <c r="K723" s="20" t="s">
        <v>29</v>
      </c>
      <c r="L723" s="20">
        <v>50502</v>
      </c>
      <c r="M723" s="20" t="s">
        <v>30</v>
      </c>
      <c r="N723" s="20">
        <v>30299</v>
      </c>
      <c r="O723" s="20" t="s">
        <v>31</v>
      </c>
    </row>
    <row r="724" spans="1:15" s="1" customFormat="1" ht="32.1" customHeight="1">
      <c r="A724" s="34"/>
      <c r="B724" s="34"/>
      <c r="C724" s="34"/>
      <c r="D724" s="14" t="s">
        <v>2166</v>
      </c>
      <c r="E724" s="19">
        <v>5</v>
      </c>
      <c r="F724" s="20">
        <v>1</v>
      </c>
      <c r="G724" s="21" t="s">
        <v>26</v>
      </c>
      <c r="H724" s="21" t="s">
        <v>2167</v>
      </c>
      <c r="I724" s="19" t="s">
        <v>2168</v>
      </c>
      <c r="J724" s="20">
        <v>2060203</v>
      </c>
      <c r="K724" s="20" t="s">
        <v>29</v>
      </c>
      <c r="L724" s="20">
        <v>50502</v>
      </c>
      <c r="M724" s="20" t="s">
        <v>30</v>
      </c>
      <c r="N724" s="20">
        <v>30299</v>
      </c>
      <c r="O724" s="20" t="s">
        <v>31</v>
      </c>
    </row>
    <row r="725" spans="1:15" s="1" customFormat="1" ht="32.1" customHeight="1">
      <c r="A725" s="34"/>
      <c r="B725" s="34"/>
      <c r="C725" s="34"/>
      <c r="D725" s="14" t="s">
        <v>2169</v>
      </c>
      <c r="E725" s="19">
        <v>5</v>
      </c>
      <c r="F725" s="20">
        <v>1</v>
      </c>
      <c r="G725" s="21" t="s">
        <v>26</v>
      </c>
      <c r="H725" s="21" t="s">
        <v>2170</v>
      </c>
      <c r="I725" s="19" t="s">
        <v>2171</v>
      </c>
      <c r="J725" s="20">
        <v>2060203</v>
      </c>
      <c r="K725" s="20" t="s">
        <v>29</v>
      </c>
      <c r="L725" s="20">
        <v>50502</v>
      </c>
      <c r="M725" s="20" t="s">
        <v>30</v>
      </c>
      <c r="N725" s="20">
        <v>30299</v>
      </c>
      <c r="O725" s="20" t="s">
        <v>31</v>
      </c>
    </row>
    <row r="726" spans="1:15" s="1" customFormat="1" ht="32.1" customHeight="1">
      <c r="A726" s="34"/>
      <c r="B726" s="34"/>
      <c r="C726" s="34"/>
      <c r="D726" s="14" t="s">
        <v>2172</v>
      </c>
      <c r="E726" s="19">
        <v>5</v>
      </c>
      <c r="F726" s="20">
        <v>1</v>
      </c>
      <c r="G726" s="21" t="s">
        <v>26</v>
      </c>
      <c r="H726" s="21" t="s">
        <v>2173</v>
      </c>
      <c r="I726" s="19" t="s">
        <v>2174</v>
      </c>
      <c r="J726" s="20">
        <v>2060203</v>
      </c>
      <c r="K726" s="20" t="s">
        <v>29</v>
      </c>
      <c r="L726" s="20">
        <v>50502</v>
      </c>
      <c r="M726" s="20" t="s">
        <v>30</v>
      </c>
      <c r="N726" s="20">
        <v>30299</v>
      </c>
      <c r="O726" s="20" t="s">
        <v>31</v>
      </c>
    </row>
    <row r="727" spans="1:15" s="1" customFormat="1" ht="32.1" customHeight="1">
      <c r="A727" s="34"/>
      <c r="B727" s="34"/>
      <c r="C727" s="34"/>
      <c r="D727" s="14" t="s">
        <v>2175</v>
      </c>
      <c r="E727" s="19">
        <v>5</v>
      </c>
      <c r="F727" s="20">
        <v>1</v>
      </c>
      <c r="G727" s="21" t="s">
        <v>26</v>
      </c>
      <c r="H727" s="21" t="s">
        <v>2176</v>
      </c>
      <c r="I727" s="19" t="s">
        <v>2177</v>
      </c>
      <c r="J727" s="20">
        <v>2060203</v>
      </c>
      <c r="K727" s="20" t="s">
        <v>29</v>
      </c>
      <c r="L727" s="20">
        <v>50502</v>
      </c>
      <c r="M727" s="20" t="s">
        <v>30</v>
      </c>
      <c r="N727" s="20">
        <v>30299</v>
      </c>
      <c r="O727" s="20" t="s">
        <v>31</v>
      </c>
    </row>
    <row r="728" spans="1:15" s="1" customFormat="1" ht="32.1" customHeight="1">
      <c r="A728" s="34"/>
      <c r="B728" s="34"/>
      <c r="C728" s="34"/>
      <c r="D728" s="14" t="s">
        <v>2178</v>
      </c>
      <c r="E728" s="19">
        <v>5</v>
      </c>
      <c r="F728" s="20">
        <v>1</v>
      </c>
      <c r="G728" s="21" t="s">
        <v>26</v>
      </c>
      <c r="H728" s="21" t="s">
        <v>2179</v>
      </c>
      <c r="I728" s="19" t="s">
        <v>2180</v>
      </c>
      <c r="J728" s="20">
        <v>2060203</v>
      </c>
      <c r="K728" s="20" t="s">
        <v>29</v>
      </c>
      <c r="L728" s="20">
        <v>50502</v>
      </c>
      <c r="M728" s="20" t="s">
        <v>30</v>
      </c>
      <c r="N728" s="20">
        <v>30299</v>
      </c>
      <c r="O728" s="20" t="s">
        <v>31</v>
      </c>
    </row>
    <row r="729" spans="1:15" s="1" customFormat="1" ht="32.1" customHeight="1">
      <c r="A729" s="34"/>
      <c r="B729" s="34"/>
      <c r="C729" s="34"/>
      <c r="D729" s="14" t="s">
        <v>2181</v>
      </c>
      <c r="E729" s="19">
        <v>5</v>
      </c>
      <c r="F729" s="20">
        <v>1</v>
      </c>
      <c r="G729" s="21" t="s">
        <v>26</v>
      </c>
      <c r="H729" s="21" t="s">
        <v>2182</v>
      </c>
      <c r="I729" s="19" t="s">
        <v>2183</v>
      </c>
      <c r="J729" s="20">
        <v>2060203</v>
      </c>
      <c r="K729" s="20" t="s">
        <v>29</v>
      </c>
      <c r="L729" s="20">
        <v>50502</v>
      </c>
      <c r="M729" s="20" t="s">
        <v>30</v>
      </c>
      <c r="N729" s="20">
        <v>30299</v>
      </c>
      <c r="O729" s="20" t="s">
        <v>31</v>
      </c>
    </row>
    <row r="730" spans="1:15" s="1" customFormat="1" ht="32.1" customHeight="1">
      <c r="A730" s="34"/>
      <c r="B730" s="34"/>
      <c r="C730" s="34"/>
      <c r="D730" s="14" t="s">
        <v>2184</v>
      </c>
      <c r="E730" s="19">
        <v>5</v>
      </c>
      <c r="F730" s="20">
        <v>1</v>
      </c>
      <c r="G730" s="21" t="s">
        <v>26</v>
      </c>
      <c r="H730" s="21" t="s">
        <v>2185</v>
      </c>
      <c r="I730" s="19" t="s">
        <v>2186</v>
      </c>
      <c r="J730" s="20">
        <v>2060203</v>
      </c>
      <c r="K730" s="20" t="s">
        <v>29</v>
      </c>
      <c r="L730" s="20">
        <v>50502</v>
      </c>
      <c r="M730" s="20" t="s">
        <v>30</v>
      </c>
      <c r="N730" s="20">
        <v>30299</v>
      </c>
      <c r="O730" s="20" t="s">
        <v>31</v>
      </c>
    </row>
    <row r="731" spans="1:15" s="1" customFormat="1" ht="32.1" customHeight="1">
      <c r="A731" s="34"/>
      <c r="B731" s="34"/>
      <c r="C731" s="34"/>
      <c r="D731" s="14" t="s">
        <v>2187</v>
      </c>
      <c r="E731" s="19">
        <v>5</v>
      </c>
      <c r="F731" s="20">
        <v>1</v>
      </c>
      <c r="G731" s="21" t="s">
        <v>26</v>
      </c>
      <c r="H731" s="21" t="s">
        <v>2188</v>
      </c>
      <c r="I731" s="19" t="s">
        <v>2189</v>
      </c>
      <c r="J731" s="20">
        <v>2060203</v>
      </c>
      <c r="K731" s="20" t="s">
        <v>29</v>
      </c>
      <c r="L731" s="20">
        <v>50502</v>
      </c>
      <c r="M731" s="20" t="s">
        <v>30</v>
      </c>
      <c r="N731" s="20">
        <v>30299</v>
      </c>
      <c r="O731" s="20" t="s">
        <v>31</v>
      </c>
    </row>
    <row r="732" spans="1:15" s="1" customFormat="1" ht="32.1" customHeight="1">
      <c r="A732" s="34"/>
      <c r="B732" s="34"/>
      <c r="C732" s="34"/>
      <c r="D732" s="14" t="s">
        <v>2190</v>
      </c>
      <c r="E732" s="19">
        <v>5</v>
      </c>
      <c r="F732" s="20">
        <v>1</v>
      </c>
      <c r="G732" s="21" t="s">
        <v>26</v>
      </c>
      <c r="H732" s="21" t="s">
        <v>2191</v>
      </c>
      <c r="I732" s="19" t="s">
        <v>2192</v>
      </c>
      <c r="J732" s="20">
        <v>2060203</v>
      </c>
      <c r="K732" s="20" t="s">
        <v>29</v>
      </c>
      <c r="L732" s="20">
        <v>50502</v>
      </c>
      <c r="M732" s="20" t="s">
        <v>30</v>
      </c>
      <c r="N732" s="20">
        <v>30299</v>
      </c>
      <c r="O732" s="20" t="s">
        <v>31</v>
      </c>
    </row>
    <row r="733" spans="1:15" s="1" customFormat="1" ht="32.1" customHeight="1">
      <c r="A733" s="34"/>
      <c r="B733" s="34"/>
      <c r="C733" s="34"/>
      <c r="D733" s="14" t="s">
        <v>2193</v>
      </c>
      <c r="E733" s="19">
        <v>5</v>
      </c>
      <c r="F733" s="20">
        <v>1</v>
      </c>
      <c r="G733" s="21" t="s">
        <v>26</v>
      </c>
      <c r="H733" s="21" t="s">
        <v>2194</v>
      </c>
      <c r="I733" s="19" t="s">
        <v>2195</v>
      </c>
      <c r="J733" s="20">
        <v>2060203</v>
      </c>
      <c r="K733" s="20" t="s">
        <v>29</v>
      </c>
      <c r="L733" s="20">
        <v>50502</v>
      </c>
      <c r="M733" s="20" t="s">
        <v>30</v>
      </c>
      <c r="N733" s="20">
        <v>30299</v>
      </c>
      <c r="O733" s="20" t="s">
        <v>31</v>
      </c>
    </row>
    <row r="734" spans="1:15" s="1" customFormat="1" ht="32.1" customHeight="1">
      <c r="A734" s="34"/>
      <c r="B734" s="34"/>
      <c r="C734" s="34"/>
      <c r="D734" s="14" t="s">
        <v>2196</v>
      </c>
      <c r="E734" s="19">
        <v>5</v>
      </c>
      <c r="F734" s="20">
        <v>1</v>
      </c>
      <c r="G734" s="21" t="s">
        <v>26</v>
      </c>
      <c r="H734" s="21" t="s">
        <v>2197</v>
      </c>
      <c r="I734" s="19" t="s">
        <v>2198</v>
      </c>
      <c r="J734" s="20">
        <v>2060203</v>
      </c>
      <c r="K734" s="20" t="s">
        <v>29</v>
      </c>
      <c r="L734" s="20">
        <v>50502</v>
      </c>
      <c r="M734" s="20" t="s">
        <v>30</v>
      </c>
      <c r="N734" s="20">
        <v>30299</v>
      </c>
      <c r="O734" s="20" t="s">
        <v>31</v>
      </c>
    </row>
    <row r="735" spans="1:15" s="1" customFormat="1" ht="32.1" customHeight="1">
      <c r="A735" s="34"/>
      <c r="B735" s="34"/>
      <c r="C735" s="34"/>
      <c r="D735" s="14" t="s">
        <v>2199</v>
      </c>
      <c r="E735" s="19">
        <v>5</v>
      </c>
      <c r="F735" s="20">
        <v>1</v>
      </c>
      <c r="G735" s="21" t="s">
        <v>26</v>
      </c>
      <c r="H735" s="21" t="s">
        <v>2200</v>
      </c>
      <c r="I735" s="19" t="s">
        <v>2201</v>
      </c>
      <c r="J735" s="20">
        <v>2060203</v>
      </c>
      <c r="K735" s="20" t="s">
        <v>29</v>
      </c>
      <c r="L735" s="20">
        <v>50502</v>
      </c>
      <c r="M735" s="20" t="s">
        <v>30</v>
      </c>
      <c r="N735" s="20">
        <v>30299</v>
      </c>
      <c r="O735" s="20" t="s">
        <v>31</v>
      </c>
    </row>
    <row r="736" spans="1:15" s="1" customFormat="1" ht="32.1" customHeight="1">
      <c r="A736" s="34" t="s">
        <v>19</v>
      </c>
      <c r="B736" s="34" t="s">
        <v>21</v>
      </c>
      <c r="C736" s="34" t="s">
        <v>2083</v>
      </c>
      <c r="D736" s="14" t="s">
        <v>2202</v>
      </c>
      <c r="E736" s="19">
        <v>5</v>
      </c>
      <c r="F736" s="20">
        <v>1</v>
      </c>
      <c r="G736" s="21" t="s">
        <v>26</v>
      </c>
      <c r="H736" s="21" t="s">
        <v>2203</v>
      </c>
      <c r="I736" s="19" t="s">
        <v>2204</v>
      </c>
      <c r="J736" s="20">
        <v>2060203</v>
      </c>
      <c r="K736" s="20" t="s">
        <v>29</v>
      </c>
      <c r="L736" s="20">
        <v>50502</v>
      </c>
      <c r="M736" s="20" t="s">
        <v>30</v>
      </c>
      <c r="N736" s="20">
        <v>30299</v>
      </c>
      <c r="O736" s="20" t="s">
        <v>31</v>
      </c>
    </row>
    <row r="737" spans="1:15" s="1" customFormat="1" ht="32.1" customHeight="1">
      <c r="A737" s="34"/>
      <c r="B737" s="34"/>
      <c r="C737" s="34"/>
      <c r="D737" s="14" t="s">
        <v>2205</v>
      </c>
      <c r="E737" s="19">
        <v>5</v>
      </c>
      <c r="F737" s="20">
        <v>1</v>
      </c>
      <c r="G737" s="21" t="s">
        <v>26</v>
      </c>
      <c r="H737" s="21" t="s">
        <v>2206</v>
      </c>
      <c r="I737" s="19" t="s">
        <v>2207</v>
      </c>
      <c r="J737" s="20">
        <v>2060203</v>
      </c>
      <c r="K737" s="20" t="s">
        <v>29</v>
      </c>
      <c r="L737" s="20">
        <v>50502</v>
      </c>
      <c r="M737" s="20" t="s">
        <v>30</v>
      </c>
      <c r="N737" s="20">
        <v>30299</v>
      </c>
      <c r="O737" s="20" t="s">
        <v>31</v>
      </c>
    </row>
    <row r="738" spans="1:15" s="1" customFormat="1" ht="32.1" customHeight="1">
      <c r="A738" s="34"/>
      <c r="B738" s="34"/>
      <c r="C738" s="34"/>
      <c r="D738" s="14" t="s">
        <v>2208</v>
      </c>
      <c r="E738" s="19">
        <v>5</v>
      </c>
      <c r="F738" s="20">
        <v>1</v>
      </c>
      <c r="G738" s="21" t="s">
        <v>26</v>
      </c>
      <c r="H738" s="21" t="s">
        <v>2209</v>
      </c>
      <c r="I738" s="19" t="s">
        <v>2210</v>
      </c>
      <c r="J738" s="20">
        <v>2060203</v>
      </c>
      <c r="K738" s="20" t="s">
        <v>29</v>
      </c>
      <c r="L738" s="20">
        <v>50502</v>
      </c>
      <c r="M738" s="20" t="s">
        <v>30</v>
      </c>
      <c r="N738" s="20">
        <v>30299</v>
      </c>
      <c r="O738" s="20" t="s">
        <v>31</v>
      </c>
    </row>
    <row r="739" spans="1:15" s="1" customFormat="1" ht="32.1" customHeight="1">
      <c r="A739" s="34"/>
      <c r="B739" s="34"/>
      <c r="C739" s="34"/>
      <c r="D739" s="14" t="s">
        <v>2211</v>
      </c>
      <c r="E739" s="19">
        <v>5</v>
      </c>
      <c r="F739" s="20">
        <v>1</v>
      </c>
      <c r="G739" s="21" t="s">
        <v>26</v>
      </c>
      <c r="H739" s="21" t="s">
        <v>2212</v>
      </c>
      <c r="I739" s="19" t="s">
        <v>2213</v>
      </c>
      <c r="J739" s="20">
        <v>2060203</v>
      </c>
      <c r="K739" s="20" t="s">
        <v>29</v>
      </c>
      <c r="L739" s="20">
        <v>50502</v>
      </c>
      <c r="M739" s="20" t="s">
        <v>30</v>
      </c>
      <c r="N739" s="20">
        <v>30299</v>
      </c>
      <c r="O739" s="20" t="s">
        <v>31</v>
      </c>
    </row>
    <row r="740" spans="1:15" s="1" customFormat="1" ht="32.1" customHeight="1">
      <c r="A740" s="34"/>
      <c r="B740" s="34"/>
      <c r="C740" s="34"/>
      <c r="D740" s="14" t="s">
        <v>2214</v>
      </c>
      <c r="E740" s="19">
        <v>5</v>
      </c>
      <c r="F740" s="20">
        <v>1</v>
      </c>
      <c r="G740" s="21" t="s">
        <v>26</v>
      </c>
      <c r="H740" s="21" t="s">
        <v>2215</v>
      </c>
      <c r="I740" s="19" t="s">
        <v>2216</v>
      </c>
      <c r="J740" s="20">
        <v>2060203</v>
      </c>
      <c r="K740" s="20" t="s">
        <v>29</v>
      </c>
      <c r="L740" s="20">
        <v>50502</v>
      </c>
      <c r="M740" s="20" t="s">
        <v>30</v>
      </c>
      <c r="N740" s="20">
        <v>30299</v>
      </c>
      <c r="O740" s="20" t="s">
        <v>31</v>
      </c>
    </row>
    <row r="741" spans="1:15" s="1" customFormat="1" ht="32.1" customHeight="1">
      <c r="A741" s="34"/>
      <c r="B741" s="34"/>
      <c r="C741" s="34"/>
      <c r="D741" s="14" t="s">
        <v>2217</v>
      </c>
      <c r="E741" s="19">
        <v>5</v>
      </c>
      <c r="F741" s="20">
        <v>1</v>
      </c>
      <c r="G741" s="21" t="s">
        <v>26</v>
      </c>
      <c r="H741" s="21" t="s">
        <v>2218</v>
      </c>
      <c r="I741" s="19" t="s">
        <v>2219</v>
      </c>
      <c r="J741" s="20">
        <v>2060203</v>
      </c>
      <c r="K741" s="20" t="s">
        <v>29</v>
      </c>
      <c r="L741" s="20">
        <v>50502</v>
      </c>
      <c r="M741" s="20" t="s">
        <v>30</v>
      </c>
      <c r="N741" s="20">
        <v>30299</v>
      </c>
      <c r="O741" s="20" t="s">
        <v>31</v>
      </c>
    </row>
    <row r="742" spans="1:15" s="1" customFormat="1" ht="32.1" customHeight="1">
      <c r="A742" s="34"/>
      <c r="B742" s="34"/>
      <c r="C742" s="34"/>
      <c r="D742" s="14" t="s">
        <v>2220</v>
      </c>
      <c r="E742" s="19">
        <v>5</v>
      </c>
      <c r="F742" s="20">
        <v>1</v>
      </c>
      <c r="G742" s="21" t="s">
        <v>26</v>
      </c>
      <c r="H742" s="21" t="s">
        <v>2221</v>
      </c>
      <c r="I742" s="19" t="s">
        <v>2222</v>
      </c>
      <c r="J742" s="20">
        <v>2060203</v>
      </c>
      <c r="K742" s="20" t="s">
        <v>29</v>
      </c>
      <c r="L742" s="20">
        <v>50502</v>
      </c>
      <c r="M742" s="20" t="s">
        <v>30</v>
      </c>
      <c r="N742" s="20">
        <v>30299</v>
      </c>
      <c r="O742" s="20" t="s">
        <v>31</v>
      </c>
    </row>
    <row r="743" spans="1:15" s="1" customFormat="1" ht="32.1" customHeight="1">
      <c r="A743" s="34"/>
      <c r="B743" s="34"/>
      <c r="C743" s="34"/>
      <c r="D743" s="14" t="s">
        <v>2223</v>
      </c>
      <c r="E743" s="19">
        <v>5</v>
      </c>
      <c r="F743" s="20">
        <v>1</v>
      </c>
      <c r="G743" s="21" t="s">
        <v>26</v>
      </c>
      <c r="H743" s="21" t="s">
        <v>2224</v>
      </c>
      <c r="I743" s="19" t="s">
        <v>2225</v>
      </c>
      <c r="J743" s="20">
        <v>2060203</v>
      </c>
      <c r="K743" s="20" t="s">
        <v>29</v>
      </c>
      <c r="L743" s="20">
        <v>50502</v>
      </c>
      <c r="M743" s="20" t="s">
        <v>30</v>
      </c>
      <c r="N743" s="20">
        <v>30299</v>
      </c>
      <c r="O743" s="20" t="s">
        <v>31</v>
      </c>
    </row>
    <row r="744" spans="1:15" s="1" customFormat="1" ht="32.1" customHeight="1">
      <c r="A744" s="34"/>
      <c r="B744" s="34"/>
      <c r="C744" s="34"/>
      <c r="D744" s="14" t="s">
        <v>2226</v>
      </c>
      <c r="E744" s="19">
        <v>5</v>
      </c>
      <c r="F744" s="20">
        <v>1</v>
      </c>
      <c r="G744" s="21" t="s">
        <v>26</v>
      </c>
      <c r="H744" s="21" t="s">
        <v>2227</v>
      </c>
      <c r="I744" s="19" t="s">
        <v>2228</v>
      </c>
      <c r="J744" s="20">
        <v>2060203</v>
      </c>
      <c r="K744" s="20" t="s">
        <v>29</v>
      </c>
      <c r="L744" s="20">
        <v>50502</v>
      </c>
      <c r="M744" s="20" t="s">
        <v>30</v>
      </c>
      <c r="N744" s="20">
        <v>30299</v>
      </c>
      <c r="O744" s="20" t="s">
        <v>31</v>
      </c>
    </row>
    <row r="745" spans="1:15" s="1" customFormat="1" ht="32.1" customHeight="1">
      <c r="A745" s="34"/>
      <c r="B745" s="34"/>
      <c r="C745" s="34"/>
      <c r="D745" s="14" t="s">
        <v>2229</v>
      </c>
      <c r="E745" s="19">
        <v>5</v>
      </c>
      <c r="F745" s="20">
        <v>1</v>
      </c>
      <c r="G745" s="21" t="s">
        <v>26</v>
      </c>
      <c r="H745" s="21" t="s">
        <v>2230</v>
      </c>
      <c r="I745" s="19" t="s">
        <v>2231</v>
      </c>
      <c r="J745" s="20">
        <v>2060203</v>
      </c>
      <c r="K745" s="20" t="s">
        <v>29</v>
      </c>
      <c r="L745" s="20">
        <v>50502</v>
      </c>
      <c r="M745" s="20" t="s">
        <v>30</v>
      </c>
      <c r="N745" s="20">
        <v>30299</v>
      </c>
      <c r="O745" s="20" t="s">
        <v>31</v>
      </c>
    </row>
    <row r="746" spans="1:15" s="1" customFormat="1" ht="32.1" customHeight="1">
      <c r="A746" s="34"/>
      <c r="B746" s="34"/>
      <c r="C746" s="34"/>
      <c r="D746" s="14" t="s">
        <v>2232</v>
      </c>
      <c r="E746" s="19">
        <v>5</v>
      </c>
      <c r="F746" s="20">
        <v>1</v>
      </c>
      <c r="G746" s="21" t="s">
        <v>26</v>
      </c>
      <c r="H746" s="21" t="s">
        <v>2233</v>
      </c>
      <c r="I746" s="19" t="s">
        <v>2234</v>
      </c>
      <c r="J746" s="20">
        <v>2060203</v>
      </c>
      <c r="K746" s="20" t="s">
        <v>29</v>
      </c>
      <c r="L746" s="20">
        <v>50502</v>
      </c>
      <c r="M746" s="20" t="s">
        <v>30</v>
      </c>
      <c r="N746" s="20">
        <v>30299</v>
      </c>
      <c r="O746" s="20" t="s">
        <v>31</v>
      </c>
    </row>
    <row r="747" spans="1:15" s="1" customFormat="1" ht="32.1" customHeight="1">
      <c r="A747" s="34"/>
      <c r="B747" s="34"/>
      <c r="C747" s="34"/>
      <c r="D747" s="14" t="s">
        <v>2235</v>
      </c>
      <c r="E747" s="19">
        <v>5</v>
      </c>
      <c r="F747" s="20">
        <v>1</v>
      </c>
      <c r="G747" s="21" t="s">
        <v>26</v>
      </c>
      <c r="H747" s="21" t="s">
        <v>2236</v>
      </c>
      <c r="I747" s="19" t="s">
        <v>2237</v>
      </c>
      <c r="J747" s="20">
        <v>2060203</v>
      </c>
      <c r="K747" s="20" t="s">
        <v>29</v>
      </c>
      <c r="L747" s="20">
        <v>50502</v>
      </c>
      <c r="M747" s="20" t="s">
        <v>30</v>
      </c>
      <c r="N747" s="20">
        <v>30299</v>
      </c>
      <c r="O747" s="20" t="s">
        <v>31</v>
      </c>
    </row>
    <row r="748" spans="1:15" s="1" customFormat="1" ht="32.1" customHeight="1">
      <c r="A748" s="34"/>
      <c r="B748" s="34"/>
      <c r="C748" s="34"/>
      <c r="D748" s="14" t="s">
        <v>2238</v>
      </c>
      <c r="E748" s="19">
        <v>5</v>
      </c>
      <c r="F748" s="20">
        <v>1</v>
      </c>
      <c r="G748" s="21" t="s">
        <v>26</v>
      </c>
      <c r="H748" s="21" t="s">
        <v>2239</v>
      </c>
      <c r="I748" s="19" t="s">
        <v>2240</v>
      </c>
      <c r="J748" s="20">
        <v>2060203</v>
      </c>
      <c r="K748" s="20" t="s">
        <v>29</v>
      </c>
      <c r="L748" s="20">
        <v>50502</v>
      </c>
      <c r="M748" s="20" t="s">
        <v>30</v>
      </c>
      <c r="N748" s="20">
        <v>30299</v>
      </c>
      <c r="O748" s="20" t="s">
        <v>31</v>
      </c>
    </row>
    <row r="749" spans="1:15" s="1" customFormat="1" ht="32.1" customHeight="1">
      <c r="A749" s="34"/>
      <c r="B749" s="34"/>
      <c r="C749" s="34"/>
      <c r="D749" s="14" t="s">
        <v>2241</v>
      </c>
      <c r="E749" s="19">
        <v>5</v>
      </c>
      <c r="F749" s="20">
        <v>1</v>
      </c>
      <c r="G749" s="21" t="s">
        <v>26</v>
      </c>
      <c r="H749" s="21" t="s">
        <v>2242</v>
      </c>
      <c r="I749" s="19" t="s">
        <v>2243</v>
      </c>
      <c r="J749" s="20">
        <v>2060203</v>
      </c>
      <c r="K749" s="20" t="s">
        <v>29</v>
      </c>
      <c r="L749" s="20">
        <v>50502</v>
      </c>
      <c r="M749" s="20" t="s">
        <v>30</v>
      </c>
      <c r="N749" s="20">
        <v>30299</v>
      </c>
      <c r="O749" s="20" t="s">
        <v>31</v>
      </c>
    </row>
    <row r="750" spans="1:15" s="1" customFormat="1" ht="32.1" customHeight="1">
      <c r="A750" s="34"/>
      <c r="B750" s="34"/>
      <c r="C750" s="34"/>
      <c r="D750" s="14" t="s">
        <v>2244</v>
      </c>
      <c r="E750" s="19">
        <v>5</v>
      </c>
      <c r="F750" s="20">
        <v>1</v>
      </c>
      <c r="G750" s="21" t="s">
        <v>26</v>
      </c>
      <c r="H750" s="21" t="s">
        <v>2245</v>
      </c>
      <c r="I750" s="19" t="s">
        <v>2246</v>
      </c>
      <c r="J750" s="20">
        <v>2060203</v>
      </c>
      <c r="K750" s="20" t="s">
        <v>29</v>
      </c>
      <c r="L750" s="20">
        <v>50502</v>
      </c>
      <c r="M750" s="20" t="s">
        <v>30</v>
      </c>
      <c r="N750" s="20">
        <v>30299</v>
      </c>
      <c r="O750" s="20" t="s">
        <v>31</v>
      </c>
    </row>
    <row r="751" spans="1:15" s="1" customFormat="1" ht="32.1" customHeight="1">
      <c r="A751" s="34"/>
      <c r="B751" s="34"/>
      <c r="C751" s="34"/>
      <c r="D751" s="14" t="s">
        <v>2247</v>
      </c>
      <c r="E751" s="19">
        <v>5</v>
      </c>
      <c r="F751" s="20">
        <v>1</v>
      </c>
      <c r="G751" s="21" t="s">
        <v>26</v>
      </c>
      <c r="H751" s="21" t="s">
        <v>2248</v>
      </c>
      <c r="I751" s="19" t="s">
        <v>2249</v>
      </c>
      <c r="J751" s="20">
        <v>2060203</v>
      </c>
      <c r="K751" s="20" t="s">
        <v>29</v>
      </c>
      <c r="L751" s="20">
        <v>50502</v>
      </c>
      <c r="M751" s="20" t="s">
        <v>30</v>
      </c>
      <c r="N751" s="20">
        <v>30299</v>
      </c>
      <c r="O751" s="20" t="s">
        <v>31</v>
      </c>
    </row>
    <row r="752" spans="1:15" s="1" customFormat="1" ht="32.1" customHeight="1">
      <c r="A752" s="34"/>
      <c r="B752" s="34"/>
      <c r="C752" s="34"/>
      <c r="D752" s="14" t="s">
        <v>2250</v>
      </c>
      <c r="E752" s="19">
        <v>5</v>
      </c>
      <c r="F752" s="20">
        <v>1</v>
      </c>
      <c r="G752" s="21" t="s">
        <v>26</v>
      </c>
      <c r="H752" s="21" t="s">
        <v>2251</v>
      </c>
      <c r="I752" s="19" t="s">
        <v>2252</v>
      </c>
      <c r="J752" s="20">
        <v>2060203</v>
      </c>
      <c r="K752" s="20" t="s">
        <v>29</v>
      </c>
      <c r="L752" s="20">
        <v>50502</v>
      </c>
      <c r="M752" s="20" t="s">
        <v>30</v>
      </c>
      <c r="N752" s="20">
        <v>30299</v>
      </c>
      <c r="O752" s="20" t="s">
        <v>31</v>
      </c>
    </row>
    <row r="753" spans="1:15" s="1" customFormat="1" ht="32.1" customHeight="1">
      <c r="A753" s="34"/>
      <c r="B753" s="34"/>
      <c r="C753" s="34"/>
      <c r="D753" s="14" t="s">
        <v>2253</v>
      </c>
      <c r="E753" s="19">
        <v>5</v>
      </c>
      <c r="F753" s="20">
        <v>1</v>
      </c>
      <c r="G753" s="21" t="s">
        <v>26</v>
      </c>
      <c r="H753" s="21" t="s">
        <v>2254</v>
      </c>
      <c r="I753" s="19" t="s">
        <v>2255</v>
      </c>
      <c r="J753" s="20">
        <v>2060203</v>
      </c>
      <c r="K753" s="20" t="s">
        <v>29</v>
      </c>
      <c r="L753" s="20">
        <v>50502</v>
      </c>
      <c r="M753" s="20" t="s">
        <v>30</v>
      </c>
      <c r="N753" s="20">
        <v>30299</v>
      </c>
      <c r="O753" s="20" t="s">
        <v>31</v>
      </c>
    </row>
    <row r="754" spans="1:15" s="1" customFormat="1" ht="32.1" customHeight="1">
      <c r="A754" s="34"/>
      <c r="B754" s="34"/>
      <c r="C754" s="34"/>
      <c r="D754" s="14" t="s">
        <v>2256</v>
      </c>
      <c r="E754" s="19">
        <v>5</v>
      </c>
      <c r="F754" s="20">
        <v>1</v>
      </c>
      <c r="G754" s="21" t="s">
        <v>26</v>
      </c>
      <c r="H754" s="21" t="s">
        <v>2257</v>
      </c>
      <c r="I754" s="19" t="s">
        <v>2258</v>
      </c>
      <c r="J754" s="20">
        <v>2060203</v>
      </c>
      <c r="K754" s="20" t="s">
        <v>29</v>
      </c>
      <c r="L754" s="20">
        <v>50502</v>
      </c>
      <c r="M754" s="20" t="s">
        <v>30</v>
      </c>
      <c r="N754" s="20">
        <v>30299</v>
      </c>
      <c r="O754" s="20" t="s">
        <v>31</v>
      </c>
    </row>
    <row r="755" spans="1:15" s="1" customFormat="1" ht="32.1" customHeight="1">
      <c r="A755" s="34"/>
      <c r="B755" s="34"/>
      <c r="C755" s="34"/>
      <c r="D755" s="14" t="s">
        <v>2259</v>
      </c>
      <c r="E755" s="19">
        <v>5</v>
      </c>
      <c r="F755" s="20">
        <v>1</v>
      </c>
      <c r="G755" s="21" t="s">
        <v>26</v>
      </c>
      <c r="H755" s="21" t="s">
        <v>2260</v>
      </c>
      <c r="I755" s="19" t="s">
        <v>2261</v>
      </c>
      <c r="J755" s="20">
        <v>2060203</v>
      </c>
      <c r="K755" s="20" t="s">
        <v>29</v>
      </c>
      <c r="L755" s="20">
        <v>50502</v>
      </c>
      <c r="M755" s="20" t="s">
        <v>30</v>
      </c>
      <c r="N755" s="20">
        <v>30299</v>
      </c>
      <c r="O755" s="20" t="s">
        <v>31</v>
      </c>
    </row>
    <row r="756" spans="1:15" s="1" customFormat="1" ht="32.1" customHeight="1">
      <c r="A756" s="34" t="s">
        <v>19</v>
      </c>
      <c r="B756" s="34" t="s">
        <v>21</v>
      </c>
      <c r="C756" s="34" t="s">
        <v>2083</v>
      </c>
      <c r="D756" s="14" t="s">
        <v>2262</v>
      </c>
      <c r="E756" s="19">
        <v>5</v>
      </c>
      <c r="F756" s="20">
        <v>1</v>
      </c>
      <c r="G756" s="21" t="s">
        <v>26</v>
      </c>
      <c r="H756" s="21" t="s">
        <v>2263</v>
      </c>
      <c r="I756" s="19" t="s">
        <v>2264</v>
      </c>
      <c r="J756" s="20">
        <v>2060203</v>
      </c>
      <c r="K756" s="20" t="s">
        <v>29</v>
      </c>
      <c r="L756" s="20">
        <v>50502</v>
      </c>
      <c r="M756" s="20" t="s">
        <v>30</v>
      </c>
      <c r="N756" s="20">
        <v>30299</v>
      </c>
      <c r="O756" s="20" t="s">
        <v>31</v>
      </c>
    </row>
    <row r="757" spans="1:15" s="1" customFormat="1" ht="47.1" customHeight="1">
      <c r="A757" s="34"/>
      <c r="B757" s="34"/>
      <c r="C757" s="34"/>
      <c r="D757" s="14" t="s">
        <v>2265</v>
      </c>
      <c r="E757" s="19">
        <v>5</v>
      </c>
      <c r="F757" s="20">
        <v>1</v>
      </c>
      <c r="G757" s="21" t="s">
        <v>26</v>
      </c>
      <c r="H757" s="21" t="s">
        <v>2266</v>
      </c>
      <c r="I757" s="19" t="s">
        <v>2267</v>
      </c>
      <c r="J757" s="20">
        <v>2060203</v>
      </c>
      <c r="K757" s="20" t="s">
        <v>29</v>
      </c>
      <c r="L757" s="20">
        <v>50502</v>
      </c>
      <c r="M757" s="20" t="s">
        <v>30</v>
      </c>
      <c r="N757" s="20">
        <v>30299</v>
      </c>
      <c r="O757" s="20" t="s">
        <v>31</v>
      </c>
    </row>
    <row r="758" spans="1:15" s="1" customFormat="1" ht="32.1" customHeight="1">
      <c r="A758" s="34"/>
      <c r="B758" s="34"/>
      <c r="C758" s="34"/>
      <c r="D758" s="14" t="s">
        <v>2268</v>
      </c>
      <c r="E758" s="19">
        <v>5</v>
      </c>
      <c r="F758" s="20">
        <v>1</v>
      </c>
      <c r="G758" s="21" t="s">
        <v>26</v>
      </c>
      <c r="H758" s="21" t="s">
        <v>2269</v>
      </c>
      <c r="I758" s="19" t="s">
        <v>2270</v>
      </c>
      <c r="J758" s="20">
        <v>2060203</v>
      </c>
      <c r="K758" s="20" t="s">
        <v>29</v>
      </c>
      <c r="L758" s="20">
        <v>50502</v>
      </c>
      <c r="M758" s="20" t="s">
        <v>30</v>
      </c>
      <c r="N758" s="20">
        <v>30299</v>
      </c>
      <c r="O758" s="20" t="s">
        <v>31</v>
      </c>
    </row>
    <row r="759" spans="1:15" s="1" customFormat="1" ht="32.1" customHeight="1">
      <c r="A759" s="34"/>
      <c r="B759" s="34"/>
      <c r="C759" s="34"/>
      <c r="D759" s="14" t="s">
        <v>2271</v>
      </c>
      <c r="E759" s="19">
        <v>5</v>
      </c>
      <c r="F759" s="20">
        <v>1</v>
      </c>
      <c r="G759" s="21" t="s">
        <v>26</v>
      </c>
      <c r="H759" s="21" t="s">
        <v>2272</v>
      </c>
      <c r="I759" s="19" t="s">
        <v>2273</v>
      </c>
      <c r="J759" s="20">
        <v>2060203</v>
      </c>
      <c r="K759" s="20" t="s">
        <v>29</v>
      </c>
      <c r="L759" s="20">
        <v>50502</v>
      </c>
      <c r="M759" s="20" t="s">
        <v>30</v>
      </c>
      <c r="N759" s="20">
        <v>30299</v>
      </c>
      <c r="O759" s="20" t="s">
        <v>31</v>
      </c>
    </row>
    <row r="760" spans="1:15" s="1" customFormat="1" ht="32.1" customHeight="1">
      <c r="A760" s="34"/>
      <c r="B760" s="34"/>
      <c r="C760" s="34"/>
      <c r="D760" s="14" t="s">
        <v>2274</v>
      </c>
      <c r="E760" s="19">
        <v>5</v>
      </c>
      <c r="F760" s="20">
        <v>1</v>
      </c>
      <c r="G760" s="21" t="s">
        <v>26</v>
      </c>
      <c r="H760" s="21" t="s">
        <v>2275</v>
      </c>
      <c r="I760" s="19" t="s">
        <v>2276</v>
      </c>
      <c r="J760" s="20">
        <v>2060203</v>
      </c>
      <c r="K760" s="20" t="s">
        <v>29</v>
      </c>
      <c r="L760" s="20">
        <v>50502</v>
      </c>
      <c r="M760" s="20" t="s">
        <v>30</v>
      </c>
      <c r="N760" s="20">
        <v>30299</v>
      </c>
      <c r="O760" s="20" t="s">
        <v>31</v>
      </c>
    </row>
    <row r="761" spans="1:15" s="1" customFormat="1" ht="32.1" customHeight="1">
      <c r="A761" s="34"/>
      <c r="B761" s="34"/>
      <c r="C761" s="34"/>
      <c r="D761" s="14" t="s">
        <v>2277</v>
      </c>
      <c r="E761" s="19">
        <v>5</v>
      </c>
      <c r="F761" s="20">
        <v>1</v>
      </c>
      <c r="G761" s="21" t="s">
        <v>26</v>
      </c>
      <c r="H761" s="21" t="s">
        <v>2278</v>
      </c>
      <c r="I761" s="19" t="s">
        <v>2279</v>
      </c>
      <c r="J761" s="20">
        <v>2060203</v>
      </c>
      <c r="K761" s="20" t="s">
        <v>29</v>
      </c>
      <c r="L761" s="20">
        <v>50502</v>
      </c>
      <c r="M761" s="20" t="s">
        <v>30</v>
      </c>
      <c r="N761" s="20">
        <v>30299</v>
      </c>
      <c r="O761" s="20" t="s">
        <v>31</v>
      </c>
    </row>
    <row r="762" spans="1:15" s="1" customFormat="1" ht="32.1" customHeight="1">
      <c r="A762" s="34"/>
      <c r="B762" s="34"/>
      <c r="C762" s="34"/>
      <c r="D762" s="14" t="s">
        <v>2280</v>
      </c>
      <c r="E762" s="19">
        <v>5</v>
      </c>
      <c r="F762" s="20">
        <v>1</v>
      </c>
      <c r="G762" s="21" t="s">
        <v>26</v>
      </c>
      <c r="H762" s="21" t="s">
        <v>2281</v>
      </c>
      <c r="I762" s="19" t="s">
        <v>2282</v>
      </c>
      <c r="J762" s="20">
        <v>2060203</v>
      </c>
      <c r="K762" s="20" t="s">
        <v>29</v>
      </c>
      <c r="L762" s="20">
        <v>50502</v>
      </c>
      <c r="M762" s="20" t="s">
        <v>30</v>
      </c>
      <c r="N762" s="20">
        <v>30299</v>
      </c>
      <c r="O762" s="20" t="s">
        <v>31</v>
      </c>
    </row>
    <row r="763" spans="1:15" s="1" customFormat="1" ht="40.5">
      <c r="A763" s="34"/>
      <c r="B763" s="34"/>
      <c r="C763" s="34"/>
      <c r="D763" s="14" t="s">
        <v>2283</v>
      </c>
      <c r="E763" s="19">
        <v>5</v>
      </c>
      <c r="F763" s="20">
        <v>1</v>
      </c>
      <c r="G763" s="21" t="s">
        <v>26</v>
      </c>
      <c r="H763" s="21" t="s">
        <v>2284</v>
      </c>
      <c r="I763" s="19" t="s">
        <v>2285</v>
      </c>
      <c r="J763" s="20">
        <v>2060203</v>
      </c>
      <c r="K763" s="20" t="s">
        <v>29</v>
      </c>
      <c r="L763" s="20">
        <v>50502</v>
      </c>
      <c r="M763" s="20" t="s">
        <v>30</v>
      </c>
      <c r="N763" s="20">
        <v>30299</v>
      </c>
      <c r="O763" s="20" t="s">
        <v>31</v>
      </c>
    </row>
    <row r="764" spans="1:15" s="1" customFormat="1" ht="32.1" customHeight="1">
      <c r="A764" s="34"/>
      <c r="B764" s="34"/>
      <c r="C764" s="34"/>
      <c r="D764" s="14" t="s">
        <v>2286</v>
      </c>
      <c r="E764" s="19">
        <v>5</v>
      </c>
      <c r="F764" s="20">
        <v>1</v>
      </c>
      <c r="G764" s="21" t="s">
        <v>26</v>
      </c>
      <c r="H764" s="21" t="s">
        <v>2287</v>
      </c>
      <c r="I764" s="19" t="s">
        <v>2288</v>
      </c>
      <c r="J764" s="20">
        <v>2060203</v>
      </c>
      <c r="K764" s="20" t="s">
        <v>29</v>
      </c>
      <c r="L764" s="20">
        <v>50502</v>
      </c>
      <c r="M764" s="20" t="s">
        <v>30</v>
      </c>
      <c r="N764" s="20">
        <v>30299</v>
      </c>
      <c r="O764" s="20" t="s">
        <v>31</v>
      </c>
    </row>
    <row r="765" spans="1:15" s="1" customFormat="1" ht="32.1" customHeight="1">
      <c r="A765" s="34"/>
      <c r="B765" s="34"/>
      <c r="C765" s="34"/>
      <c r="D765" s="14" t="s">
        <v>2289</v>
      </c>
      <c r="E765" s="19">
        <v>5</v>
      </c>
      <c r="F765" s="20">
        <v>1</v>
      </c>
      <c r="G765" s="21" t="s">
        <v>26</v>
      </c>
      <c r="H765" s="21" t="s">
        <v>2290</v>
      </c>
      <c r="I765" s="19" t="s">
        <v>2291</v>
      </c>
      <c r="J765" s="20">
        <v>2060203</v>
      </c>
      <c r="K765" s="20" t="s">
        <v>29</v>
      </c>
      <c r="L765" s="20">
        <v>50502</v>
      </c>
      <c r="M765" s="20" t="s">
        <v>30</v>
      </c>
      <c r="N765" s="20">
        <v>30299</v>
      </c>
      <c r="O765" s="20" t="s">
        <v>31</v>
      </c>
    </row>
    <row r="766" spans="1:15" s="1" customFormat="1" ht="32.1" customHeight="1">
      <c r="A766" s="34"/>
      <c r="B766" s="34"/>
      <c r="C766" s="34"/>
      <c r="D766" s="14" t="s">
        <v>2292</v>
      </c>
      <c r="E766" s="19">
        <v>5</v>
      </c>
      <c r="F766" s="20">
        <v>1</v>
      </c>
      <c r="G766" s="21" t="s">
        <v>26</v>
      </c>
      <c r="H766" s="21" t="s">
        <v>2293</v>
      </c>
      <c r="I766" s="19" t="s">
        <v>2294</v>
      </c>
      <c r="J766" s="20">
        <v>2060203</v>
      </c>
      <c r="K766" s="20" t="s">
        <v>29</v>
      </c>
      <c r="L766" s="20">
        <v>50502</v>
      </c>
      <c r="M766" s="20" t="s">
        <v>30</v>
      </c>
      <c r="N766" s="20">
        <v>30299</v>
      </c>
      <c r="O766" s="20" t="s">
        <v>31</v>
      </c>
    </row>
    <row r="767" spans="1:15" s="1" customFormat="1" ht="32.1" customHeight="1">
      <c r="A767" s="34"/>
      <c r="B767" s="34"/>
      <c r="C767" s="34"/>
      <c r="D767" s="14" t="s">
        <v>2295</v>
      </c>
      <c r="E767" s="19">
        <v>5</v>
      </c>
      <c r="F767" s="20">
        <v>1</v>
      </c>
      <c r="G767" s="21" t="s">
        <v>26</v>
      </c>
      <c r="H767" s="21" t="s">
        <v>2296</v>
      </c>
      <c r="I767" s="19" t="s">
        <v>2297</v>
      </c>
      <c r="J767" s="20">
        <v>2060203</v>
      </c>
      <c r="K767" s="20" t="s">
        <v>29</v>
      </c>
      <c r="L767" s="20">
        <v>50502</v>
      </c>
      <c r="M767" s="20" t="s">
        <v>30</v>
      </c>
      <c r="N767" s="20">
        <v>30299</v>
      </c>
      <c r="O767" s="20" t="s">
        <v>31</v>
      </c>
    </row>
    <row r="768" spans="1:15" s="1" customFormat="1" ht="32.1" customHeight="1">
      <c r="A768" s="34"/>
      <c r="B768" s="34"/>
      <c r="C768" s="34"/>
      <c r="D768" s="14" t="s">
        <v>2298</v>
      </c>
      <c r="E768" s="19">
        <v>5</v>
      </c>
      <c r="F768" s="20">
        <v>1</v>
      </c>
      <c r="G768" s="21" t="s">
        <v>26</v>
      </c>
      <c r="H768" s="21" t="s">
        <v>2299</v>
      </c>
      <c r="I768" s="19" t="s">
        <v>2300</v>
      </c>
      <c r="J768" s="20">
        <v>2060203</v>
      </c>
      <c r="K768" s="20" t="s">
        <v>29</v>
      </c>
      <c r="L768" s="20">
        <v>50502</v>
      </c>
      <c r="M768" s="20" t="s">
        <v>30</v>
      </c>
      <c r="N768" s="20">
        <v>30299</v>
      </c>
      <c r="O768" s="20" t="s">
        <v>31</v>
      </c>
    </row>
    <row r="769" spans="1:15" s="1" customFormat="1" ht="32.1" customHeight="1">
      <c r="A769" s="34"/>
      <c r="B769" s="34"/>
      <c r="C769" s="34"/>
      <c r="D769" s="14" t="s">
        <v>2301</v>
      </c>
      <c r="E769" s="19">
        <v>5</v>
      </c>
      <c r="F769" s="20">
        <v>1</v>
      </c>
      <c r="G769" s="21" t="s">
        <v>26</v>
      </c>
      <c r="H769" s="21" t="s">
        <v>2302</v>
      </c>
      <c r="I769" s="19" t="s">
        <v>789</v>
      </c>
      <c r="J769" s="20">
        <v>2060203</v>
      </c>
      <c r="K769" s="20" t="s">
        <v>29</v>
      </c>
      <c r="L769" s="20">
        <v>50502</v>
      </c>
      <c r="M769" s="20" t="s">
        <v>30</v>
      </c>
      <c r="N769" s="20">
        <v>30299</v>
      </c>
      <c r="O769" s="20" t="s">
        <v>31</v>
      </c>
    </row>
    <row r="770" spans="1:15" s="1" customFormat="1" ht="32.1" customHeight="1">
      <c r="A770" s="34"/>
      <c r="B770" s="34"/>
      <c r="C770" s="34"/>
      <c r="D770" s="14" t="s">
        <v>2303</v>
      </c>
      <c r="E770" s="19">
        <v>5</v>
      </c>
      <c r="F770" s="20">
        <v>1</v>
      </c>
      <c r="G770" s="21" t="s">
        <v>26</v>
      </c>
      <c r="H770" s="21" t="s">
        <v>2304</v>
      </c>
      <c r="I770" s="19" t="s">
        <v>2305</v>
      </c>
      <c r="J770" s="20">
        <v>2060203</v>
      </c>
      <c r="K770" s="20" t="s">
        <v>29</v>
      </c>
      <c r="L770" s="20">
        <v>50502</v>
      </c>
      <c r="M770" s="20" t="s">
        <v>30</v>
      </c>
      <c r="N770" s="20">
        <v>30299</v>
      </c>
      <c r="O770" s="20" t="s">
        <v>31</v>
      </c>
    </row>
    <row r="771" spans="1:15" s="1" customFormat="1" ht="32.1" customHeight="1">
      <c r="A771" s="34"/>
      <c r="B771" s="34"/>
      <c r="C771" s="34"/>
      <c r="D771" s="14" t="s">
        <v>2306</v>
      </c>
      <c r="E771" s="19">
        <v>5</v>
      </c>
      <c r="F771" s="20">
        <v>1</v>
      </c>
      <c r="G771" s="21" t="s">
        <v>26</v>
      </c>
      <c r="H771" s="21" t="s">
        <v>2307</v>
      </c>
      <c r="I771" s="19" t="s">
        <v>2308</v>
      </c>
      <c r="J771" s="20">
        <v>2060203</v>
      </c>
      <c r="K771" s="20" t="s">
        <v>29</v>
      </c>
      <c r="L771" s="20">
        <v>50502</v>
      </c>
      <c r="M771" s="20" t="s">
        <v>30</v>
      </c>
      <c r="N771" s="20">
        <v>30299</v>
      </c>
      <c r="O771" s="20" t="s">
        <v>31</v>
      </c>
    </row>
    <row r="772" spans="1:15" s="1" customFormat="1" ht="36" customHeight="1">
      <c r="A772" s="34"/>
      <c r="B772" s="34"/>
      <c r="C772" s="34"/>
      <c r="D772" s="14" t="s">
        <v>2309</v>
      </c>
      <c r="E772" s="19">
        <v>5</v>
      </c>
      <c r="F772" s="20">
        <v>1</v>
      </c>
      <c r="G772" s="21" t="s">
        <v>26</v>
      </c>
      <c r="H772" s="21" t="s">
        <v>2310</v>
      </c>
      <c r="I772" s="19" t="s">
        <v>2311</v>
      </c>
      <c r="J772" s="20">
        <v>2060203</v>
      </c>
      <c r="K772" s="20" t="s">
        <v>29</v>
      </c>
      <c r="L772" s="20">
        <v>50502</v>
      </c>
      <c r="M772" s="20" t="s">
        <v>30</v>
      </c>
      <c r="N772" s="20">
        <v>30299</v>
      </c>
      <c r="O772" s="20" t="s">
        <v>31</v>
      </c>
    </row>
    <row r="773" spans="1:15" s="1" customFormat="1" ht="32.1" customHeight="1">
      <c r="A773" s="34"/>
      <c r="B773" s="34"/>
      <c r="C773" s="34"/>
      <c r="D773" s="14" t="s">
        <v>2312</v>
      </c>
      <c r="E773" s="19">
        <v>5</v>
      </c>
      <c r="F773" s="20">
        <v>1</v>
      </c>
      <c r="G773" s="21" t="s">
        <v>26</v>
      </c>
      <c r="H773" s="21" t="s">
        <v>2313</v>
      </c>
      <c r="I773" s="19" t="s">
        <v>2314</v>
      </c>
      <c r="J773" s="20">
        <v>2060203</v>
      </c>
      <c r="K773" s="20" t="s">
        <v>29</v>
      </c>
      <c r="L773" s="20">
        <v>50502</v>
      </c>
      <c r="M773" s="20" t="s">
        <v>30</v>
      </c>
      <c r="N773" s="20">
        <v>30299</v>
      </c>
      <c r="O773" s="20" t="s">
        <v>31</v>
      </c>
    </row>
    <row r="774" spans="1:15" s="1" customFormat="1" ht="32.1" customHeight="1">
      <c r="A774" s="34"/>
      <c r="B774" s="34"/>
      <c r="C774" s="34"/>
      <c r="D774" s="14" t="s">
        <v>2315</v>
      </c>
      <c r="E774" s="19">
        <v>5</v>
      </c>
      <c r="F774" s="20">
        <v>1</v>
      </c>
      <c r="G774" s="21" t="s">
        <v>26</v>
      </c>
      <c r="H774" s="21" t="s">
        <v>2316</v>
      </c>
      <c r="I774" s="19" t="s">
        <v>2317</v>
      </c>
      <c r="J774" s="20">
        <v>2060203</v>
      </c>
      <c r="K774" s="20" t="s">
        <v>29</v>
      </c>
      <c r="L774" s="20">
        <v>50502</v>
      </c>
      <c r="M774" s="20" t="s">
        <v>30</v>
      </c>
      <c r="N774" s="20">
        <v>30299</v>
      </c>
      <c r="O774" s="20" t="s">
        <v>31</v>
      </c>
    </row>
    <row r="775" spans="1:15" s="1" customFormat="1" ht="32.1" customHeight="1">
      <c r="A775" s="34" t="s">
        <v>19</v>
      </c>
      <c r="B775" s="34" t="s">
        <v>21</v>
      </c>
      <c r="C775" s="34" t="s">
        <v>2083</v>
      </c>
      <c r="D775" s="14" t="s">
        <v>2318</v>
      </c>
      <c r="E775" s="19">
        <v>5</v>
      </c>
      <c r="F775" s="20">
        <v>1</v>
      </c>
      <c r="G775" s="21" t="s">
        <v>26</v>
      </c>
      <c r="H775" s="21" t="s">
        <v>2319</v>
      </c>
      <c r="I775" s="19" t="s">
        <v>2320</v>
      </c>
      <c r="J775" s="20">
        <v>2060203</v>
      </c>
      <c r="K775" s="20" t="s">
        <v>29</v>
      </c>
      <c r="L775" s="20">
        <v>50502</v>
      </c>
      <c r="M775" s="20" t="s">
        <v>30</v>
      </c>
      <c r="N775" s="20">
        <v>30299</v>
      </c>
      <c r="O775" s="20" t="s">
        <v>31</v>
      </c>
    </row>
    <row r="776" spans="1:15" s="1" customFormat="1" ht="32.1" customHeight="1">
      <c r="A776" s="34"/>
      <c r="B776" s="34"/>
      <c r="C776" s="34"/>
      <c r="D776" s="14" t="s">
        <v>2321</v>
      </c>
      <c r="E776" s="19">
        <v>5</v>
      </c>
      <c r="F776" s="20">
        <v>1</v>
      </c>
      <c r="G776" s="21" t="s">
        <v>26</v>
      </c>
      <c r="H776" s="21" t="s">
        <v>2322</v>
      </c>
      <c r="I776" s="19" t="s">
        <v>2323</v>
      </c>
      <c r="J776" s="20">
        <v>2060203</v>
      </c>
      <c r="K776" s="20" t="s">
        <v>29</v>
      </c>
      <c r="L776" s="20">
        <v>50502</v>
      </c>
      <c r="M776" s="20" t="s">
        <v>30</v>
      </c>
      <c r="N776" s="20">
        <v>30299</v>
      </c>
      <c r="O776" s="20" t="s">
        <v>31</v>
      </c>
    </row>
    <row r="777" spans="1:15" s="1" customFormat="1" ht="45.95" customHeight="1">
      <c r="A777" s="34"/>
      <c r="B777" s="34"/>
      <c r="C777" s="34"/>
      <c r="D777" s="14" t="s">
        <v>2324</v>
      </c>
      <c r="E777" s="19">
        <v>5</v>
      </c>
      <c r="F777" s="20">
        <v>1</v>
      </c>
      <c r="G777" s="21" t="s">
        <v>26</v>
      </c>
      <c r="H777" s="21" t="s">
        <v>2325</v>
      </c>
      <c r="I777" s="19" t="s">
        <v>2326</v>
      </c>
      <c r="J777" s="20">
        <v>2060203</v>
      </c>
      <c r="K777" s="20" t="s">
        <v>29</v>
      </c>
      <c r="L777" s="20">
        <v>50502</v>
      </c>
      <c r="M777" s="20" t="s">
        <v>30</v>
      </c>
      <c r="N777" s="20">
        <v>30299</v>
      </c>
      <c r="O777" s="20" t="s">
        <v>31</v>
      </c>
    </row>
    <row r="778" spans="1:15" s="1" customFormat="1" ht="32.1" customHeight="1">
      <c r="A778" s="34"/>
      <c r="B778" s="34"/>
      <c r="C778" s="34"/>
      <c r="D778" s="14" t="s">
        <v>2327</v>
      </c>
      <c r="E778" s="19">
        <v>5</v>
      </c>
      <c r="F778" s="20">
        <v>1</v>
      </c>
      <c r="G778" s="21" t="s">
        <v>26</v>
      </c>
      <c r="H778" s="21" t="s">
        <v>2328</v>
      </c>
      <c r="I778" s="19" t="s">
        <v>2329</v>
      </c>
      <c r="J778" s="20">
        <v>2060203</v>
      </c>
      <c r="K778" s="20" t="s">
        <v>29</v>
      </c>
      <c r="L778" s="20">
        <v>50502</v>
      </c>
      <c r="M778" s="20" t="s">
        <v>30</v>
      </c>
      <c r="N778" s="20">
        <v>30299</v>
      </c>
      <c r="O778" s="20" t="s">
        <v>31</v>
      </c>
    </row>
    <row r="779" spans="1:15" s="1" customFormat="1" ht="32.1" customHeight="1">
      <c r="A779" s="34"/>
      <c r="B779" s="34"/>
      <c r="C779" s="34"/>
      <c r="D779" s="14" t="s">
        <v>2330</v>
      </c>
      <c r="E779" s="19">
        <v>5</v>
      </c>
      <c r="F779" s="20">
        <v>1</v>
      </c>
      <c r="G779" s="21" t="s">
        <v>26</v>
      </c>
      <c r="H779" s="21" t="s">
        <v>2331</v>
      </c>
      <c r="I779" s="19" t="s">
        <v>2332</v>
      </c>
      <c r="J779" s="20">
        <v>2060203</v>
      </c>
      <c r="K779" s="20" t="s">
        <v>29</v>
      </c>
      <c r="L779" s="20">
        <v>50502</v>
      </c>
      <c r="M779" s="20" t="s">
        <v>30</v>
      </c>
      <c r="N779" s="20">
        <v>30299</v>
      </c>
      <c r="O779" s="20" t="s">
        <v>31</v>
      </c>
    </row>
    <row r="780" spans="1:15" s="1" customFormat="1" ht="32.1" customHeight="1">
      <c r="A780" s="34"/>
      <c r="B780" s="34"/>
      <c r="C780" s="34"/>
      <c r="D780" s="14" t="s">
        <v>2333</v>
      </c>
      <c r="E780" s="19">
        <v>5</v>
      </c>
      <c r="F780" s="20">
        <v>1</v>
      </c>
      <c r="G780" s="21" t="s">
        <v>26</v>
      </c>
      <c r="H780" s="21" t="s">
        <v>2334</v>
      </c>
      <c r="I780" s="19" t="s">
        <v>2335</v>
      </c>
      <c r="J780" s="20">
        <v>2060203</v>
      </c>
      <c r="K780" s="20" t="s">
        <v>29</v>
      </c>
      <c r="L780" s="20">
        <v>50502</v>
      </c>
      <c r="M780" s="20" t="s">
        <v>30</v>
      </c>
      <c r="N780" s="20">
        <v>30299</v>
      </c>
      <c r="O780" s="20" t="s">
        <v>31</v>
      </c>
    </row>
    <row r="781" spans="1:15" s="1" customFormat="1" ht="32.1" customHeight="1">
      <c r="A781" s="34"/>
      <c r="B781" s="34"/>
      <c r="C781" s="34"/>
      <c r="D781" s="14" t="s">
        <v>2336</v>
      </c>
      <c r="E781" s="19">
        <v>5</v>
      </c>
      <c r="F781" s="20">
        <v>1</v>
      </c>
      <c r="G781" s="21" t="s">
        <v>26</v>
      </c>
      <c r="H781" s="21" t="s">
        <v>2337</v>
      </c>
      <c r="I781" s="19" t="s">
        <v>2338</v>
      </c>
      <c r="J781" s="20">
        <v>2060203</v>
      </c>
      <c r="K781" s="20" t="s">
        <v>29</v>
      </c>
      <c r="L781" s="20">
        <v>50502</v>
      </c>
      <c r="M781" s="20" t="s">
        <v>30</v>
      </c>
      <c r="N781" s="20">
        <v>30299</v>
      </c>
      <c r="O781" s="20" t="s">
        <v>31</v>
      </c>
    </row>
    <row r="782" spans="1:15" s="1" customFormat="1" ht="32.1" customHeight="1">
      <c r="A782" s="34"/>
      <c r="B782" s="34"/>
      <c r="C782" s="34" t="s">
        <v>2339</v>
      </c>
      <c r="D782" s="23" t="s">
        <v>2340</v>
      </c>
      <c r="E782" s="19">
        <f>SUM(E783:E786)</f>
        <v>20</v>
      </c>
      <c r="F782" s="20">
        <v>1</v>
      </c>
      <c r="G782" s="21"/>
      <c r="H782" s="21"/>
      <c r="I782" s="19"/>
      <c r="J782" s="20"/>
      <c r="K782" s="20"/>
      <c r="L782" s="20"/>
      <c r="M782" s="20"/>
      <c r="N782" s="20"/>
      <c r="O782" s="20"/>
    </row>
    <row r="783" spans="1:15" s="1" customFormat="1" ht="32.1" customHeight="1">
      <c r="A783" s="34"/>
      <c r="B783" s="34"/>
      <c r="C783" s="34"/>
      <c r="D783" s="14" t="s">
        <v>2341</v>
      </c>
      <c r="E783" s="19">
        <v>5</v>
      </c>
      <c r="F783" s="20">
        <v>1</v>
      </c>
      <c r="G783" s="21" t="s">
        <v>26</v>
      </c>
      <c r="H783" s="21" t="s">
        <v>2342</v>
      </c>
      <c r="I783" s="19" t="s">
        <v>2343</v>
      </c>
      <c r="J783" s="20">
        <v>2060203</v>
      </c>
      <c r="K783" s="20" t="s">
        <v>29</v>
      </c>
      <c r="L783" s="20">
        <v>50502</v>
      </c>
      <c r="M783" s="20" t="s">
        <v>30</v>
      </c>
      <c r="N783" s="20">
        <v>30299</v>
      </c>
      <c r="O783" s="20" t="s">
        <v>31</v>
      </c>
    </row>
    <row r="784" spans="1:15" s="1" customFormat="1" ht="32.1" customHeight="1">
      <c r="A784" s="34"/>
      <c r="B784" s="34"/>
      <c r="C784" s="34"/>
      <c r="D784" s="14" t="s">
        <v>2344</v>
      </c>
      <c r="E784" s="19">
        <v>5</v>
      </c>
      <c r="F784" s="20">
        <v>1</v>
      </c>
      <c r="G784" s="21" t="s">
        <v>26</v>
      </c>
      <c r="H784" s="21" t="s">
        <v>2345</v>
      </c>
      <c r="I784" s="19" t="s">
        <v>2346</v>
      </c>
      <c r="J784" s="20">
        <v>2060203</v>
      </c>
      <c r="K784" s="20" t="s">
        <v>29</v>
      </c>
      <c r="L784" s="20">
        <v>50502</v>
      </c>
      <c r="M784" s="20" t="s">
        <v>30</v>
      </c>
      <c r="N784" s="20">
        <v>30299</v>
      </c>
      <c r="O784" s="20" t="s">
        <v>31</v>
      </c>
    </row>
    <row r="785" spans="1:15" s="1" customFormat="1" ht="32.1" customHeight="1">
      <c r="A785" s="34"/>
      <c r="B785" s="34"/>
      <c r="C785" s="34"/>
      <c r="D785" s="14" t="s">
        <v>2347</v>
      </c>
      <c r="E785" s="19">
        <v>5</v>
      </c>
      <c r="F785" s="20">
        <v>1</v>
      </c>
      <c r="G785" s="21" t="s">
        <v>26</v>
      </c>
      <c r="H785" s="21" t="s">
        <v>2348</v>
      </c>
      <c r="I785" s="19" t="s">
        <v>2349</v>
      </c>
      <c r="J785" s="20">
        <v>2060203</v>
      </c>
      <c r="K785" s="20" t="s">
        <v>29</v>
      </c>
      <c r="L785" s="20">
        <v>50502</v>
      </c>
      <c r="M785" s="20" t="s">
        <v>30</v>
      </c>
      <c r="N785" s="20">
        <v>30299</v>
      </c>
      <c r="O785" s="20" t="s">
        <v>31</v>
      </c>
    </row>
    <row r="786" spans="1:15" s="1" customFormat="1" ht="32.1" customHeight="1">
      <c r="A786" s="34"/>
      <c r="B786" s="34"/>
      <c r="C786" s="34"/>
      <c r="D786" s="14" t="s">
        <v>2350</v>
      </c>
      <c r="E786" s="19">
        <v>5</v>
      </c>
      <c r="F786" s="20">
        <v>1</v>
      </c>
      <c r="G786" s="21" t="s">
        <v>26</v>
      </c>
      <c r="H786" s="21" t="s">
        <v>2351</v>
      </c>
      <c r="I786" s="19" t="s">
        <v>2352</v>
      </c>
      <c r="J786" s="20">
        <v>2060203</v>
      </c>
      <c r="K786" s="20" t="s">
        <v>29</v>
      </c>
      <c r="L786" s="20">
        <v>50502</v>
      </c>
      <c r="M786" s="20" t="s">
        <v>30</v>
      </c>
      <c r="N786" s="20">
        <v>30299</v>
      </c>
      <c r="O786" s="20" t="s">
        <v>31</v>
      </c>
    </row>
    <row r="787" spans="1:15" s="1" customFormat="1" ht="32.1" customHeight="1">
      <c r="A787" s="34"/>
      <c r="B787" s="34" t="s">
        <v>2353</v>
      </c>
      <c r="C787" s="34"/>
      <c r="D787" s="23" t="s">
        <v>2354</v>
      </c>
      <c r="E787" s="19">
        <f>SUM(E788:E998)</f>
        <v>2425</v>
      </c>
      <c r="F787" s="20"/>
      <c r="G787" s="21"/>
      <c r="H787" s="21"/>
      <c r="I787" s="19"/>
      <c r="J787" s="21"/>
      <c r="K787" s="21"/>
      <c r="L787" s="21"/>
      <c r="M787" s="21"/>
      <c r="N787" s="21"/>
      <c r="O787" s="21"/>
    </row>
    <row r="788" spans="1:15" s="1" customFormat="1" ht="32.1" customHeight="1">
      <c r="A788" s="34"/>
      <c r="B788" s="34"/>
      <c r="C788" s="34"/>
      <c r="D788" s="14" t="s">
        <v>2355</v>
      </c>
      <c r="E788" s="19">
        <v>50</v>
      </c>
      <c r="F788" s="20">
        <v>1</v>
      </c>
      <c r="G788" s="21" t="s">
        <v>26</v>
      </c>
      <c r="H788" s="21" t="s">
        <v>2356</v>
      </c>
      <c r="I788" s="19" t="s">
        <v>2357</v>
      </c>
      <c r="J788" s="20">
        <v>2060203</v>
      </c>
      <c r="K788" s="20" t="s">
        <v>29</v>
      </c>
      <c r="L788" s="20">
        <v>50502</v>
      </c>
      <c r="M788" s="20" t="s">
        <v>30</v>
      </c>
      <c r="N788" s="20">
        <v>30299</v>
      </c>
      <c r="O788" s="20" t="s">
        <v>31</v>
      </c>
    </row>
    <row r="789" spans="1:15" s="1" customFormat="1" ht="32.1" customHeight="1">
      <c r="A789" s="34"/>
      <c r="B789" s="34"/>
      <c r="C789" s="34"/>
      <c r="D789" s="14" t="s">
        <v>2358</v>
      </c>
      <c r="E789" s="19">
        <v>50</v>
      </c>
      <c r="F789" s="20">
        <v>1</v>
      </c>
      <c r="G789" s="21" t="s">
        <v>26</v>
      </c>
      <c r="H789" s="21" t="s">
        <v>2359</v>
      </c>
      <c r="I789" s="19" t="s">
        <v>2360</v>
      </c>
      <c r="J789" s="20">
        <v>2060203</v>
      </c>
      <c r="K789" s="20" t="s">
        <v>29</v>
      </c>
      <c r="L789" s="20">
        <v>50502</v>
      </c>
      <c r="M789" s="20" t="s">
        <v>30</v>
      </c>
      <c r="N789" s="20">
        <v>30299</v>
      </c>
      <c r="O789" s="20" t="s">
        <v>31</v>
      </c>
    </row>
    <row r="790" spans="1:15" s="1" customFormat="1" ht="32.1" customHeight="1">
      <c r="A790" s="34"/>
      <c r="B790" s="34"/>
      <c r="C790" s="34"/>
      <c r="D790" s="14" t="s">
        <v>2361</v>
      </c>
      <c r="E790" s="19">
        <v>50</v>
      </c>
      <c r="F790" s="20">
        <v>1</v>
      </c>
      <c r="G790" s="21" t="s">
        <v>26</v>
      </c>
      <c r="H790" s="21" t="s">
        <v>2362</v>
      </c>
      <c r="I790" s="19" t="s">
        <v>2363</v>
      </c>
      <c r="J790" s="20">
        <v>2060203</v>
      </c>
      <c r="K790" s="20" t="s">
        <v>29</v>
      </c>
      <c r="L790" s="20">
        <v>50502</v>
      </c>
      <c r="M790" s="20" t="s">
        <v>30</v>
      </c>
      <c r="N790" s="20">
        <v>30299</v>
      </c>
      <c r="O790" s="20" t="s">
        <v>31</v>
      </c>
    </row>
    <row r="791" spans="1:15" s="1" customFormat="1" ht="32.1" customHeight="1">
      <c r="A791" s="34"/>
      <c r="B791" s="34"/>
      <c r="C791" s="34"/>
      <c r="D791" s="14" t="s">
        <v>2364</v>
      </c>
      <c r="E791" s="19">
        <v>50</v>
      </c>
      <c r="F791" s="20">
        <v>1</v>
      </c>
      <c r="G791" s="21" t="s">
        <v>26</v>
      </c>
      <c r="H791" s="21" t="s">
        <v>2365</v>
      </c>
      <c r="I791" s="19" t="s">
        <v>2366</v>
      </c>
      <c r="J791" s="20">
        <v>2060203</v>
      </c>
      <c r="K791" s="20" t="s">
        <v>29</v>
      </c>
      <c r="L791" s="20">
        <v>50502</v>
      </c>
      <c r="M791" s="20" t="s">
        <v>30</v>
      </c>
      <c r="N791" s="20">
        <v>30299</v>
      </c>
      <c r="O791" s="20" t="s">
        <v>31</v>
      </c>
    </row>
    <row r="792" spans="1:15" s="1" customFormat="1" ht="32.1" customHeight="1">
      <c r="A792" s="34"/>
      <c r="B792" s="34"/>
      <c r="C792" s="34"/>
      <c r="D792" s="14" t="s">
        <v>2367</v>
      </c>
      <c r="E792" s="19">
        <v>50</v>
      </c>
      <c r="F792" s="20">
        <v>1</v>
      </c>
      <c r="G792" s="21" t="s">
        <v>26</v>
      </c>
      <c r="H792" s="21" t="s">
        <v>2368</v>
      </c>
      <c r="I792" s="19" t="s">
        <v>2369</v>
      </c>
      <c r="J792" s="20">
        <v>2060203</v>
      </c>
      <c r="K792" s="20" t="s">
        <v>29</v>
      </c>
      <c r="L792" s="20">
        <v>50502</v>
      </c>
      <c r="M792" s="20" t="s">
        <v>30</v>
      </c>
      <c r="N792" s="20">
        <v>30299</v>
      </c>
      <c r="O792" s="20" t="s">
        <v>31</v>
      </c>
    </row>
    <row r="793" spans="1:15" s="1" customFormat="1" ht="32.1" customHeight="1">
      <c r="A793" s="34"/>
      <c r="B793" s="34"/>
      <c r="C793" s="34"/>
      <c r="D793" s="14" t="s">
        <v>2370</v>
      </c>
      <c r="E793" s="19">
        <v>50</v>
      </c>
      <c r="F793" s="20">
        <v>1</v>
      </c>
      <c r="G793" s="21" t="s">
        <v>26</v>
      </c>
      <c r="H793" s="21" t="s">
        <v>2371</v>
      </c>
      <c r="I793" s="19" t="s">
        <v>2372</v>
      </c>
      <c r="J793" s="20">
        <v>2060203</v>
      </c>
      <c r="K793" s="20" t="s">
        <v>29</v>
      </c>
      <c r="L793" s="20">
        <v>50502</v>
      </c>
      <c r="M793" s="20" t="s">
        <v>30</v>
      </c>
      <c r="N793" s="20">
        <v>30299</v>
      </c>
      <c r="O793" s="20" t="s">
        <v>31</v>
      </c>
    </row>
    <row r="794" spans="1:15" s="1" customFormat="1" ht="32.1" customHeight="1">
      <c r="A794" s="34" t="s">
        <v>19</v>
      </c>
      <c r="B794" s="34" t="s">
        <v>2353</v>
      </c>
      <c r="C794" s="34"/>
      <c r="D794" s="14" t="s">
        <v>2373</v>
      </c>
      <c r="E794" s="19">
        <v>50</v>
      </c>
      <c r="F794" s="20">
        <v>1</v>
      </c>
      <c r="G794" s="21" t="s">
        <v>26</v>
      </c>
      <c r="H794" s="21" t="s">
        <v>2374</v>
      </c>
      <c r="I794" s="19" t="s">
        <v>2375</v>
      </c>
      <c r="J794" s="20">
        <v>2060203</v>
      </c>
      <c r="K794" s="20" t="s">
        <v>29</v>
      </c>
      <c r="L794" s="20">
        <v>50502</v>
      </c>
      <c r="M794" s="20" t="s">
        <v>30</v>
      </c>
      <c r="N794" s="20">
        <v>30299</v>
      </c>
      <c r="O794" s="20" t="s">
        <v>31</v>
      </c>
    </row>
    <row r="795" spans="1:15" s="1" customFormat="1" ht="32.1" customHeight="1">
      <c r="A795" s="34"/>
      <c r="B795" s="34"/>
      <c r="C795" s="34"/>
      <c r="D795" s="14" t="s">
        <v>2376</v>
      </c>
      <c r="E795" s="19">
        <v>50</v>
      </c>
      <c r="F795" s="20">
        <v>1</v>
      </c>
      <c r="G795" s="21" t="s">
        <v>26</v>
      </c>
      <c r="H795" s="21" t="s">
        <v>2377</v>
      </c>
      <c r="I795" s="19" t="s">
        <v>2378</v>
      </c>
      <c r="J795" s="20">
        <v>2060203</v>
      </c>
      <c r="K795" s="20" t="s">
        <v>29</v>
      </c>
      <c r="L795" s="20">
        <v>50502</v>
      </c>
      <c r="M795" s="20" t="s">
        <v>30</v>
      </c>
      <c r="N795" s="20">
        <v>30299</v>
      </c>
      <c r="O795" s="20" t="s">
        <v>31</v>
      </c>
    </row>
    <row r="796" spans="1:15" s="1" customFormat="1" ht="32.1" customHeight="1">
      <c r="A796" s="34"/>
      <c r="B796" s="34"/>
      <c r="C796" s="34"/>
      <c r="D796" s="14" t="s">
        <v>2379</v>
      </c>
      <c r="E796" s="19">
        <v>50</v>
      </c>
      <c r="F796" s="20">
        <v>1</v>
      </c>
      <c r="G796" s="21" t="s">
        <v>26</v>
      </c>
      <c r="H796" s="21" t="s">
        <v>2380</v>
      </c>
      <c r="I796" s="19" t="s">
        <v>2381</v>
      </c>
      <c r="J796" s="20">
        <v>2060203</v>
      </c>
      <c r="K796" s="20" t="s">
        <v>29</v>
      </c>
      <c r="L796" s="20">
        <v>50502</v>
      </c>
      <c r="M796" s="20" t="s">
        <v>30</v>
      </c>
      <c r="N796" s="20">
        <v>30299</v>
      </c>
      <c r="O796" s="20" t="s">
        <v>31</v>
      </c>
    </row>
    <row r="797" spans="1:15" s="1" customFormat="1" ht="32.1" customHeight="1">
      <c r="A797" s="34"/>
      <c r="B797" s="34"/>
      <c r="C797" s="34"/>
      <c r="D797" s="14" t="s">
        <v>2382</v>
      </c>
      <c r="E797" s="19">
        <v>50</v>
      </c>
      <c r="F797" s="20">
        <v>1</v>
      </c>
      <c r="G797" s="21" t="s">
        <v>26</v>
      </c>
      <c r="H797" s="21" t="s">
        <v>2383</v>
      </c>
      <c r="I797" s="19" t="s">
        <v>2384</v>
      </c>
      <c r="J797" s="20">
        <v>2060203</v>
      </c>
      <c r="K797" s="20" t="s">
        <v>29</v>
      </c>
      <c r="L797" s="20">
        <v>50502</v>
      </c>
      <c r="M797" s="20" t="s">
        <v>30</v>
      </c>
      <c r="N797" s="20">
        <v>30299</v>
      </c>
      <c r="O797" s="20" t="s">
        <v>31</v>
      </c>
    </row>
    <row r="798" spans="1:15" s="1" customFormat="1" ht="32.1" customHeight="1">
      <c r="A798" s="34"/>
      <c r="B798" s="34"/>
      <c r="C798" s="34"/>
      <c r="D798" s="14" t="s">
        <v>2385</v>
      </c>
      <c r="E798" s="19">
        <v>50</v>
      </c>
      <c r="F798" s="20">
        <v>1</v>
      </c>
      <c r="G798" s="21" t="s">
        <v>26</v>
      </c>
      <c r="H798" s="21" t="s">
        <v>2386</v>
      </c>
      <c r="I798" s="19" t="s">
        <v>2387</v>
      </c>
      <c r="J798" s="20">
        <v>2060203</v>
      </c>
      <c r="K798" s="20" t="s">
        <v>29</v>
      </c>
      <c r="L798" s="20">
        <v>50502</v>
      </c>
      <c r="M798" s="20" t="s">
        <v>30</v>
      </c>
      <c r="N798" s="20">
        <v>30299</v>
      </c>
      <c r="O798" s="20" t="s">
        <v>31</v>
      </c>
    </row>
    <row r="799" spans="1:15" s="1" customFormat="1" ht="32.1" customHeight="1">
      <c r="A799" s="34"/>
      <c r="B799" s="34"/>
      <c r="C799" s="34"/>
      <c r="D799" s="14" t="s">
        <v>2388</v>
      </c>
      <c r="E799" s="19">
        <v>50</v>
      </c>
      <c r="F799" s="20">
        <v>1</v>
      </c>
      <c r="G799" s="21" t="s">
        <v>26</v>
      </c>
      <c r="H799" s="21" t="s">
        <v>2389</v>
      </c>
      <c r="I799" s="19" t="s">
        <v>2390</v>
      </c>
      <c r="J799" s="20">
        <v>2060203</v>
      </c>
      <c r="K799" s="20" t="s">
        <v>29</v>
      </c>
      <c r="L799" s="20">
        <v>50502</v>
      </c>
      <c r="M799" s="20" t="s">
        <v>30</v>
      </c>
      <c r="N799" s="20">
        <v>30299</v>
      </c>
      <c r="O799" s="20" t="s">
        <v>31</v>
      </c>
    </row>
    <row r="800" spans="1:15" s="1" customFormat="1" ht="32.1" customHeight="1">
      <c r="A800" s="34"/>
      <c r="B800" s="34"/>
      <c r="C800" s="34"/>
      <c r="D800" s="14" t="s">
        <v>2391</v>
      </c>
      <c r="E800" s="19">
        <v>50</v>
      </c>
      <c r="F800" s="20">
        <v>1</v>
      </c>
      <c r="G800" s="21" t="s">
        <v>26</v>
      </c>
      <c r="H800" s="21" t="s">
        <v>2392</v>
      </c>
      <c r="I800" s="19" t="s">
        <v>2393</v>
      </c>
      <c r="J800" s="20">
        <v>2060203</v>
      </c>
      <c r="K800" s="20" t="s">
        <v>29</v>
      </c>
      <c r="L800" s="20">
        <v>50502</v>
      </c>
      <c r="M800" s="20" t="s">
        <v>30</v>
      </c>
      <c r="N800" s="20">
        <v>30299</v>
      </c>
      <c r="O800" s="20" t="s">
        <v>31</v>
      </c>
    </row>
    <row r="801" spans="1:15" s="2" customFormat="1" ht="32.1" customHeight="1">
      <c r="A801" s="34"/>
      <c r="B801" s="34"/>
      <c r="C801" s="34"/>
      <c r="D801" s="14" t="s">
        <v>2394</v>
      </c>
      <c r="E801" s="19">
        <v>50</v>
      </c>
      <c r="F801" s="20">
        <v>1</v>
      </c>
      <c r="G801" s="21" t="s">
        <v>26</v>
      </c>
      <c r="H801" s="21" t="s">
        <v>2395</v>
      </c>
      <c r="I801" s="19" t="s">
        <v>2396</v>
      </c>
      <c r="J801" s="20">
        <v>2060203</v>
      </c>
      <c r="K801" s="20" t="s">
        <v>29</v>
      </c>
      <c r="L801" s="20">
        <v>50502</v>
      </c>
      <c r="M801" s="20" t="s">
        <v>30</v>
      </c>
      <c r="N801" s="20">
        <v>30299</v>
      </c>
      <c r="O801" s="20" t="s">
        <v>31</v>
      </c>
    </row>
    <row r="802" spans="1:15" s="1" customFormat="1" ht="32.1" customHeight="1">
      <c r="A802" s="34"/>
      <c r="B802" s="34"/>
      <c r="C802" s="34"/>
      <c r="D802" s="14" t="s">
        <v>2397</v>
      </c>
      <c r="E802" s="19">
        <v>50</v>
      </c>
      <c r="F802" s="20">
        <v>1</v>
      </c>
      <c r="G802" s="21" t="s">
        <v>26</v>
      </c>
      <c r="H802" s="21" t="s">
        <v>2398</v>
      </c>
      <c r="I802" s="19" t="s">
        <v>2399</v>
      </c>
      <c r="J802" s="20">
        <v>2060203</v>
      </c>
      <c r="K802" s="20" t="s">
        <v>29</v>
      </c>
      <c r="L802" s="20">
        <v>50502</v>
      </c>
      <c r="M802" s="20" t="s">
        <v>30</v>
      </c>
      <c r="N802" s="20">
        <v>30299</v>
      </c>
      <c r="O802" s="20" t="s">
        <v>31</v>
      </c>
    </row>
    <row r="803" spans="1:15" s="1" customFormat="1" ht="32.1" customHeight="1">
      <c r="A803" s="34"/>
      <c r="B803" s="34"/>
      <c r="C803" s="34"/>
      <c r="D803" s="14" t="s">
        <v>2400</v>
      </c>
      <c r="E803" s="19">
        <v>50</v>
      </c>
      <c r="F803" s="20">
        <v>1</v>
      </c>
      <c r="G803" s="21" t="s">
        <v>26</v>
      </c>
      <c r="H803" s="21" t="s">
        <v>2401</v>
      </c>
      <c r="I803" s="19" t="s">
        <v>2402</v>
      </c>
      <c r="J803" s="20">
        <v>2060203</v>
      </c>
      <c r="K803" s="20" t="s">
        <v>29</v>
      </c>
      <c r="L803" s="20">
        <v>50502</v>
      </c>
      <c r="M803" s="20" t="s">
        <v>30</v>
      </c>
      <c r="N803" s="20">
        <v>30299</v>
      </c>
      <c r="O803" s="20" t="s">
        <v>31</v>
      </c>
    </row>
    <row r="804" spans="1:15" s="1" customFormat="1" ht="32.1" customHeight="1">
      <c r="A804" s="34"/>
      <c r="B804" s="34"/>
      <c r="C804" s="34"/>
      <c r="D804" s="14" t="s">
        <v>2403</v>
      </c>
      <c r="E804" s="19">
        <v>50</v>
      </c>
      <c r="F804" s="20">
        <v>1</v>
      </c>
      <c r="G804" s="21" t="s">
        <v>26</v>
      </c>
      <c r="H804" s="21" t="s">
        <v>2404</v>
      </c>
      <c r="I804" s="19" t="s">
        <v>2405</v>
      </c>
      <c r="J804" s="20">
        <v>2060203</v>
      </c>
      <c r="K804" s="20" t="s">
        <v>29</v>
      </c>
      <c r="L804" s="20">
        <v>50502</v>
      </c>
      <c r="M804" s="20" t="s">
        <v>30</v>
      </c>
      <c r="N804" s="20">
        <v>30299</v>
      </c>
      <c r="O804" s="20" t="s">
        <v>31</v>
      </c>
    </row>
    <row r="805" spans="1:15" s="1" customFormat="1" ht="32.1" customHeight="1">
      <c r="A805" s="34"/>
      <c r="B805" s="34"/>
      <c r="C805" s="34"/>
      <c r="D805" s="14" t="s">
        <v>2406</v>
      </c>
      <c r="E805" s="19">
        <v>50</v>
      </c>
      <c r="F805" s="20">
        <v>1</v>
      </c>
      <c r="G805" s="21" t="s">
        <v>26</v>
      </c>
      <c r="H805" s="21" t="s">
        <v>2407</v>
      </c>
      <c r="I805" s="19" t="s">
        <v>2408</v>
      </c>
      <c r="J805" s="20">
        <v>2060203</v>
      </c>
      <c r="K805" s="20" t="s">
        <v>29</v>
      </c>
      <c r="L805" s="20">
        <v>50502</v>
      </c>
      <c r="M805" s="20" t="s">
        <v>30</v>
      </c>
      <c r="N805" s="20">
        <v>30299</v>
      </c>
      <c r="O805" s="20" t="s">
        <v>31</v>
      </c>
    </row>
    <row r="806" spans="1:15" s="1" customFormat="1" ht="32.1" customHeight="1">
      <c r="A806" s="34"/>
      <c r="B806" s="34"/>
      <c r="C806" s="34"/>
      <c r="D806" s="14" t="s">
        <v>2409</v>
      </c>
      <c r="E806" s="19">
        <v>50</v>
      </c>
      <c r="F806" s="20">
        <v>1</v>
      </c>
      <c r="G806" s="21" t="s">
        <v>26</v>
      </c>
      <c r="H806" s="21" t="s">
        <v>2410</v>
      </c>
      <c r="I806" s="19" t="s">
        <v>2411</v>
      </c>
      <c r="J806" s="20">
        <v>2060203</v>
      </c>
      <c r="K806" s="20" t="s">
        <v>29</v>
      </c>
      <c r="L806" s="20">
        <v>50502</v>
      </c>
      <c r="M806" s="20" t="s">
        <v>30</v>
      </c>
      <c r="N806" s="20">
        <v>30299</v>
      </c>
      <c r="O806" s="20" t="s">
        <v>31</v>
      </c>
    </row>
    <row r="807" spans="1:15" s="1" customFormat="1" ht="32.1" customHeight="1">
      <c r="A807" s="34"/>
      <c r="B807" s="34"/>
      <c r="C807" s="34"/>
      <c r="D807" s="14" t="s">
        <v>2412</v>
      </c>
      <c r="E807" s="19">
        <v>50</v>
      </c>
      <c r="F807" s="20">
        <v>1</v>
      </c>
      <c r="G807" s="21" t="s">
        <v>26</v>
      </c>
      <c r="H807" s="21" t="s">
        <v>2413</v>
      </c>
      <c r="I807" s="19" t="s">
        <v>2414</v>
      </c>
      <c r="J807" s="20">
        <v>2060203</v>
      </c>
      <c r="K807" s="20" t="s">
        <v>29</v>
      </c>
      <c r="L807" s="20">
        <v>50502</v>
      </c>
      <c r="M807" s="20" t="s">
        <v>30</v>
      </c>
      <c r="N807" s="20">
        <v>30299</v>
      </c>
      <c r="O807" s="20" t="s">
        <v>31</v>
      </c>
    </row>
    <row r="808" spans="1:15" s="1" customFormat="1" ht="32.1" customHeight="1">
      <c r="A808" s="34"/>
      <c r="B808" s="34"/>
      <c r="C808" s="34"/>
      <c r="D808" s="14" t="s">
        <v>2415</v>
      </c>
      <c r="E808" s="19">
        <v>50</v>
      </c>
      <c r="F808" s="20">
        <v>1</v>
      </c>
      <c r="G808" s="21" t="s">
        <v>26</v>
      </c>
      <c r="H808" s="21" t="s">
        <v>2416</v>
      </c>
      <c r="I808" s="19" t="s">
        <v>2417</v>
      </c>
      <c r="J808" s="20">
        <v>2060203</v>
      </c>
      <c r="K808" s="20" t="s">
        <v>29</v>
      </c>
      <c r="L808" s="20">
        <v>50502</v>
      </c>
      <c r="M808" s="20" t="s">
        <v>30</v>
      </c>
      <c r="N808" s="20">
        <v>30299</v>
      </c>
      <c r="O808" s="20" t="s">
        <v>31</v>
      </c>
    </row>
    <row r="809" spans="1:15" s="1" customFormat="1" ht="32.1" customHeight="1">
      <c r="A809" s="34"/>
      <c r="B809" s="34"/>
      <c r="C809" s="34"/>
      <c r="D809" s="14" t="s">
        <v>2418</v>
      </c>
      <c r="E809" s="19">
        <v>50</v>
      </c>
      <c r="F809" s="20">
        <v>1</v>
      </c>
      <c r="G809" s="21" t="s">
        <v>26</v>
      </c>
      <c r="H809" s="21" t="s">
        <v>2419</v>
      </c>
      <c r="I809" s="19" t="s">
        <v>2420</v>
      </c>
      <c r="J809" s="20">
        <v>2060203</v>
      </c>
      <c r="K809" s="20" t="s">
        <v>29</v>
      </c>
      <c r="L809" s="20">
        <v>50502</v>
      </c>
      <c r="M809" s="20" t="s">
        <v>30</v>
      </c>
      <c r="N809" s="20">
        <v>30299</v>
      </c>
      <c r="O809" s="20" t="s">
        <v>31</v>
      </c>
    </row>
    <row r="810" spans="1:15" s="1" customFormat="1" ht="32.1" customHeight="1">
      <c r="A810" s="34"/>
      <c r="B810" s="34"/>
      <c r="C810" s="34"/>
      <c r="D810" s="14" t="s">
        <v>2421</v>
      </c>
      <c r="E810" s="19">
        <v>20</v>
      </c>
      <c r="F810" s="20">
        <v>1</v>
      </c>
      <c r="G810" s="21" t="s">
        <v>26</v>
      </c>
      <c r="H810" s="21" t="s">
        <v>2422</v>
      </c>
      <c r="I810" s="19" t="s">
        <v>2423</v>
      </c>
      <c r="J810" s="20">
        <v>2060203</v>
      </c>
      <c r="K810" s="20" t="s">
        <v>29</v>
      </c>
      <c r="L810" s="20">
        <v>50502</v>
      </c>
      <c r="M810" s="20" t="s">
        <v>30</v>
      </c>
      <c r="N810" s="20">
        <v>30299</v>
      </c>
      <c r="O810" s="20" t="s">
        <v>31</v>
      </c>
    </row>
    <row r="811" spans="1:15" s="1" customFormat="1" ht="32.1" customHeight="1">
      <c r="A811" s="34"/>
      <c r="B811" s="34"/>
      <c r="C811" s="34"/>
      <c r="D811" s="14" t="s">
        <v>2424</v>
      </c>
      <c r="E811" s="19">
        <v>20</v>
      </c>
      <c r="F811" s="20">
        <v>1</v>
      </c>
      <c r="G811" s="21" t="s">
        <v>26</v>
      </c>
      <c r="H811" s="21" t="s">
        <v>2425</v>
      </c>
      <c r="I811" s="19" t="s">
        <v>2426</v>
      </c>
      <c r="J811" s="20">
        <v>2060203</v>
      </c>
      <c r="K811" s="20" t="s">
        <v>29</v>
      </c>
      <c r="L811" s="20">
        <v>50502</v>
      </c>
      <c r="M811" s="20" t="s">
        <v>30</v>
      </c>
      <c r="N811" s="20">
        <v>30299</v>
      </c>
      <c r="O811" s="20" t="s">
        <v>31</v>
      </c>
    </row>
    <row r="812" spans="1:15" s="1" customFormat="1" ht="32.1" customHeight="1">
      <c r="A812" s="34"/>
      <c r="B812" s="34"/>
      <c r="C812" s="34"/>
      <c r="D812" s="14" t="s">
        <v>2427</v>
      </c>
      <c r="E812" s="19">
        <v>20</v>
      </c>
      <c r="F812" s="20">
        <v>1</v>
      </c>
      <c r="G812" s="21" t="s">
        <v>26</v>
      </c>
      <c r="H812" s="21" t="s">
        <v>2428</v>
      </c>
      <c r="I812" s="19" t="s">
        <v>2429</v>
      </c>
      <c r="J812" s="20">
        <v>2060203</v>
      </c>
      <c r="K812" s="20" t="s">
        <v>29</v>
      </c>
      <c r="L812" s="20">
        <v>50502</v>
      </c>
      <c r="M812" s="20" t="s">
        <v>30</v>
      </c>
      <c r="N812" s="20">
        <v>30299</v>
      </c>
      <c r="O812" s="20" t="s">
        <v>31</v>
      </c>
    </row>
    <row r="813" spans="1:15" s="1" customFormat="1" ht="32.1" customHeight="1">
      <c r="A813" s="34"/>
      <c r="B813" s="34"/>
      <c r="C813" s="34"/>
      <c r="D813" s="14" t="s">
        <v>2430</v>
      </c>
      <c r="E813" s="19">
        <v>20</v>
      </c>
      <c r="F813" s="20">
        <v>1</v>
      </c>
      <c r="G813" s="21" t="s">
        <v>26</v>
      </c>
      <c r="H813" s="21" t="s">
        <v>2431</v>
      </c>
      <c r="I813" s="19" t="s">
        <v>2432</v>
      </c>
      <c r="J813" s="20">
        <v>2060203</v>
      </c>
      <c r="K813" s="20" t="s">
        <v>29</v>
      </c>
      <c r="L813" s="20">
        <v>50502</v>
      </c>
      <c r="M813" s="20" t="s">
        <v>30</v>
      </c>
      <c r="N813" s="20">
        <v>30299</v>
      </c>
      <c r="O813" s="20" t="s">
        <v>31</v>
      </c>
    </row>
    <row r="814" spans="1:15" s="2" customFormat="1" ht="32.1" customHeight="1">
      <c r="A814" s="34" t="s">
        <v>19</v>
      </c>
      <c r="B814" s="34" t="s">
        <v>2353</v>
      </c>
      <c r="C814" s="34"/>
      <c r="D814" s="14" t="s">
        <v>2433</v>
      </c>
      <c r="E814" s="19">
        <v>20</v>
      </c>
      <c r="F814" s="20">
        <v>1</v>
      </c>
      <c r="G814" s="21" t="s">
        <v>26</v>
      </c>
      <c r="H814" s="21" t="s">
        <v>2434</v>
      </c>
      <c r="I814" s="19" t="s">
        <v>2435</v>
      </c>
      <c r="J814" s="20">
        <v>2060203</v>
      </c>
      <c r="K814" s="20" t="s">
        <v>29</v>
      </c>
      <c r="L814" s="20">
        <v>50502</v>
      </c>
      <c r="M814" s="20" t="s">
        <v>30</v>
      </c>
      <c r="N814" s="20">
        <v>30299</v>
      </c>
      <c r="O814" s="20" t="s">
        <v>31</v>
      </c>
    </row>
    <row r="815" spans="1:15" s="1" customFormat="1" ht="32.1" customHeight="1">
      <c r="A815" s="34"/>
      <c r="B815" s="34"/>
      <c r="C815" s="34"/>
      <c r="D815" s="14" t="s">
        <v>2436</v>
      </c>
      <c r="E815" s="19">
        <v>20</v>
      </c>
      <c r="F815" s="20">
        <v>1</v>
      </c>
      <c r="G815" s="21" t="s">
        <v>26</v>
      </c>
      <c r="H815" s="21" t="s">
        <v>2437</v>
      </c>
      <c r="I815" s="19" t="s">
        <v>2438</v>
      </c>
      <c r="J815" s="20">
        <v>2060203</v>
      </c>
      <c r="K815" s="20" t="s">
        <v>29</v>
      </c>
      <c r="L815" s="20">
        <v>50502</v>
      </c>
      <c r="M815" s="20" t="s">
        <v>30</v>
      </c>
      <c r="N815" s="20">
        <v>30299</v>
      </c>
      <c r="O815" s="20" t="s">
        <v>31</v>
      </c>
    </row>
    <row r="816" spans="1:15" s="1" customFormat="1" ht="32.1" customHeight="1">
      <c r="A816" s="34"/>
      <c r="B816" s="34"/>
      <c r="C816" s="34"/>
      <c r="D816" s="14" t="s">
        <v>2439</v>
      </c>
      <c r="E816" s="19">
        <v>20</v>
      </c>
      <c r="F816" s="20">
        <v>1</v>
      </c>
      <c r="G816" s="21" t="s">
        <v>26</v>
      </c>
      <c r="H816" s="21" t="s">
        <v>2440</v>
      </c>
      <c r="I816" s="19" t="s">
        <v>2441</v>
      </c>
      <c r="J816" s="20">
        <v>2060203</v>
      </c>
      <c r="K816" s="20" t="s">
        <v>29</v>
      </c>
      <c r="L816" s="20">
        <v>50502</v>
      </c>
      <c r="M816" s="20" t="s">
        <v>30</v>
      </c>
      <c r="N816" s="20">
        <v>30299</v>
      </c>
      <c r="O816" s="20" t="s">
        <v>31</v>
      </c>
    </row>
    <row r="817" spans="1:15" s="1" customFormat="1" ht="32.1" customHeight="1">
      <c r="A817" s="34"/>
      <c r="B817" s="34"/>
      <c r="C817" s="34"/>
      <c r="D817" s="14" t="s">
        <v>2442</v>
      </c>
      <c r="E817" s="19">
        <v>20</v>
      </c>
      <c r="F817" s="20">
        <v>1</v>
      </c>
      <c r="G817" s="21" t="s">
        <v>26</v>
      </c>
      <c r="H817" s="21" t="s">
        <v>2443</v>
      </c>
      <c r="I817" s="19" t="s">
        <v>2444</v>
      </c>
      <c r="J817" s="20">
        <v>2060203</v>
      </c>
      <c r="K817" s="20" t="s">
        <v>29</v>
      </c>
      <c r="L817" s="20">
        <v>50502</v>
      </c>
      <c r="M817" s="20" t="s">
        <v>30</v>
      </c>
      <c r="N817" s="20">
        <v>30299</v>
      </c>
      <c r="O817" s="20" t="s">
        <v>31</v>
      </c>
    </row>
    <row r="818" spans="1:15" s="1" customFormat="1" ht="32.1" customHeight="1">
      <c r="A818" s="34"/>
      <c r="B818" s="34"/>
      <c r="C818" s="34"/>
      <c r="D818" s="14" t="s">
        <v>2445</v>
      </c>
      <c r="E818" s="19">
        <v>20</v>
      </c>
      <c r="F818" s="20">
        <v>1</v>
      </c>
      <c r="G818" s="21" t="s">
        <v>26</v>
      </c>
      <c r="H818" s="21" t="s">
        <v>2446</v>
      </c>
      <c r="I818" s="19" t="s">
        <v>2447</v>
      </c>
      <c r="J818" s="20">
        <v>2060203</v>
      </c>
      <c r="K818" s="20" t="s">
        <v>29</v>
      </c>
      <c r="L818" s="20">
        <v>50502</v>
      </c>
      <c r="M818" s="20" t="s">
        <v>30</v>
      </c>
      <c r="N818" s="20">
        <v>30299</v>
      </c>
      <c r="O818" s="20" t="s">
        <v>31</v>
      </c>
    </row>
    <row r="819" spans="1:15" s="1" customFormat="1" ht="32.1" customHeight="1">
      <c r="A819" s="34"/>
      <c r="B819" s="34"/>
      <c r="C819" s="34"/>
      <c r="D819" s="14" t="s">
        <v>2448</v>
      </c>
      <c r="E819" s="19">
        <v>20</v>
      </c>
      <c r="F819" s="20">
        <v>1</v>
      </c>
      <c r="G819" s="21" t="s">
        <v>26</v>
      </c>
      <c r="H819" s="21" t="s">
        <v>2449</v>
      </c>
      <c r="I819" s="19" t="s">
        <v>2450</v>
      </c>
      <c r="J819" s="20">
        <v>2060203</v>
      </c>
      <c r="K819" s="20" t="s">
        <v>29</v>
      </c>
      <c r="L819" s="20">
        <v>50502</v>
      </c>
      <c r="M819" s="20" t="s">
        <v>30</v>
      </c>
      <c r="N819" s="20">
        <v>30299</v>
      </c>
      <c r="O819" s="20" t="s">
        <v>31</v>
      </c>
    </row>
    <row r="820" spans="1:15" s="1" customFormat="1" ht="32.1" customHeight="1">
      <c r="A820" s="34"/>
      <c r="B820" s="34"/>
      <c r="C820" s="34"/>
      <c r="D820" s="14" t="s">
        <v>2451</v>
      </c>
      <c r="E820" s="19">
        <v>20</v>
      </c>
      <c r="F820" s="20">
        <v>1</v>
      </c>
      <c r="G820" s="21" t="s">
        <v>26</v>
      </c>
      <c r="H820" s="21" t="s">
        <v>2452</v>
      </c>
      <c r="I820" s="19" t="s">
        <v>2453</v>
      </c>
      <c r="J820" s="20">
        <v>2060203</v>
      </c>
      <c r="K820" s="20" t="s">
        <v>29</v>
      </c>
      <c r="L820" s="20">
        <v>50502</v>
      </c>
      <c r="M820" s="20" t="s">
        <v>30</v>
      </c>
      <c r="N820" s="20">
        <v>30299</v>
      </c>
      <c r="O820" s="20" t="s">
        <v>31</v>
      </c>
    </row>
    <row r="821" spans="1:15" s="1" customFormat="1" ht="32.1" customHeight="1">
      <c r="A821" s="34"/>
      <c r="B821" s="34"/>
      <c r="C821" s="34"/>
      <c r="D821" s="14" t="s">
        <v>2454</v>
      </c>
      <c r="E821" s="19">
        <v>20</v>
      </c>
      <c r="F821" s="20">
        <v>1</v>
      </c>
      <c r="G821" s="21" t="s">
        <v>26</v>
      </c>
      <c r="H821" s="21" t="s">
        <v>2455</v>
      </c>
      <c r="I821" s="19" t="s">
        <v>2456</v>
      </c>
      <c r="J821" s="20">
        <v>2060203</v>
      </c>
      <c r="K821" s="20" t="s">
        <v>29</v>
      </c>
      <c r="L821" s="20">
        <v>50502</v>
      </c>
      <c r="M821" s="20" t="s">
        <v>30</v>
      </c>
      <c r="N821" s="20">
        <v>30299</v>
      </c>
      <c r="O821" s="20" t="s">
        <v>31</v>
      </c>
    </row>
    <row r="822" spans="1:15" s="1" customFormat="1" ht="32.1" customHeight="1">
      <c r="A822" s="34"/>
      <c r="B822" s="34"/>
      <c r="C822" s="34"/>
      <c r="D822" s="14" t="s">
        <v>2457</v>
      </c>
      <c r="E822" s="19">
        <v>20</v>
      </c>
      <c r="F822" s="20">
        <v>1</v>
      </c>
      <c r="G822" s="21" t="s">
        <v>26</v>
      </c>
      <c r="H822" s="21" t="s">
        <v>2458</v>
      </c>
      <c r="I822" s="19" t="s">
        <v>2459</v>
      </c>
      <c r="J822" s="20">
        <v>2060203</v>
      </c>
      <c r="K822" s="20" t="s">
        <v>29</v>
      </c>
      <c r="L822" s="20">
        <v>50502</v>
      </c>
      <c r="M822" s="20" t="s">
        <v>30</v>
      </c>
      <c r="N822" s="20">
        <v>30299</v>
      </c>
      <c r="O822" s="20" t="s">
        <v>31</v>
      </c>
    </row>
    <row r="823" spans="1:15" s="1" customFormat="1" ht="32.1" customHeight="1">
      <c r="A823" s="34"/>
      <c r="B823" s="34"/>
      <c r="C823" s="34"/>
      <c r="D823" s="14" t="s">
        <v>2460</v>
      </c>
      <c r="E823" s="19">
        <v>20</v>
      </c>
      <c r="F823" s="20">
        <v>1</v>
      </c>
      <c r="G823" s="21" t="s">
        <v>26</v>
      </c>
      <c r="H823" s="21" t="s">
        <v>2461</v>
      </c>
      <c r="I823" s="19" t="s">
        <v>2462</v>
      </c>
      <c r="J823" s="20">
        <v>2060203</v>
      </c>
      <c r="K823" s="20" t="s">
        <v>29</v>
      </c>
      <c r="L823" s="20">
        <v>50502</v>
      </c>
      <c r="M823" s="20" t="s">
        <v>30</v>
      </c>
      <c r="N823" s="20">
        <v>30299</v>
      </c>
      <c r="O823" s="20" t="s">
        <v>31</v>
      </c>
    </row>
    <row r="824" spans="1:15" s="1" customFormat="1" ht="32.1" customHeight="1">
      <c r="A824" s="34"/>
      <c r="B824" s="34"/>
      <c r="C824" s="34"/>
      <c r="D824" s="14" t="s">
        <v>2463</v>
      </c>
      <c r="E824" s="19">
        <v>20</v>
      </c>
      <c r="F824" s="20">
        <v>1</v>
      </c>
      <c r="G824" s="21" t="s">
        <v>26</v>
      </c>
      <c r="H824" s="21" t="s">
        <v>2464</v>
      </c>
      <c r="I824" s="19" t="s">
        <v>2465</v>
      </c>
      <c r="J824" s="20">
        <v>2060203</v>
      </c>
      <c r="K824" s="20" t="s">
        <v>29</v>
      </c>
      <c r="L824" s="20">
        <v>50502</v>
      </c>
      <c r="M824" s="20" t="s">
        <v>30</v>
      </c>
      <c r="N824" s="20">
        <v>30299</v>
      </c>
      <c r="O824" s="20" t="s">
        <v>31</v>
      </c>
    </row>
    <row r="825" spans="1:15" s="1" customFormat="1" ht="32.1" customHeight="1">
      <c r="A825" s="34"/>
      <c r="B825" s="34"/>
      <c r="C825" s="34"/>
      <c r="D825" s="14" t="s">
        <v>2466</v>
      </c>
      <c r="E825" s="19">
        <v>20</v>
      </c>
      <c r="F825" s="20">
        <v>1</v>
      </c>
      <c r="G825" s="21" t="s">
        <v>26</v>
      </c>
      <c r="H825" s="21" t="s">
        <v>2467</v>
      </c>
      <c r="I825" s="19" t="s">
        <v>2468</v>
      </c>
      <c r="J825" s="20">
        <v>2060203</v>
      </c>
      <c r="K825" s="20" t="s">
        <v>29</v>
      </c>
      <c r="L825" s="20">
        <v>50502</v>
      </c>
      <c r="M825" s="20" t="s">
        <v>30</v>
      </c>
      <c r="N825" s="20">
        <v>30299</v>
      </c>
      <c r="O825" s="20" t="s">
        <v>31</v>
      </c>
    </row>
    <row r="826" spans="1:15" s="1" customFormat="1" ht="32.1" customHeight="1">
      <c r="A826" s="34"/>
      <c r="B826" s="34"/>
      <c r="C826" s="34"/>
      <c r="D826" s="14" t="s">
        <v>2469</v>
      </c>
      <c r="E826" s="19">
        <v>20</v>
      </c>
      <c r="F826" s="20">
        <v>1</v>
      </c>
      <c r="G826" s="21" t="s">
        <v>26</v>
      </c>
      <c r="H826" s="21" t="s">
        <v>2470</v>
      </c>
      <c r="I826" s="19" t="s">
        <v>2471</v>
      </c>
      <c r="J826" s="20">
        <v>2060203</v>
      </c>
      <c r="K826" s="20" t="s">
        <v>29</v>
      </c>
      <c r="L826" s="20">
        <v>50502</v>
      </c>
      <c r="M826" s="20" t="s">
        <v>30</v>
      </c>
      <c r="N826" s="20">
        <v>30299</v>
      </c>
      <c r="O826" s="20" t="s">
        <v>31</v>
      </c>
    </row>
    <row r="827" spans="1:15" s="1" customFormat="1" ht="32.1" customHeight="1">
      <c r="A827" s="34"/>
      <c r="B827" s="34"/>
      <c r="C827" s="34"/>
      <c r="D827" s="14" t="s">
        <v>2472</v>
      </c>
      <c r="E827" s="19">
        <v>20</v>
      </c>
      <c r="F827" s="20">
        <v>1</v>
      </c>
      <c r="G827" s="21" t="s">
        <v>26</v>
      </c>
      <c r="H827" s="21" t="s">
        <v>2473</v>
      </c>
      <c r="I827" s="19" t="s">
        <v>2474</v>
      </c>
      <c r="J827" s="20">
        <v>2060203</v>
      </c>
      <c r="K827" s="20" t="s">
        <v>29</v>
      </c>
      <c r="L827" s="20">
        <v>50502</v>
      </c>
      <c r="M827" s="20" t="s">
        <v>30</v>
      </c>
      <c r="N827" s="20">
        <v>30299</v>
      </c>
      <c r="O827" s="20" t="s">
        <v>31</v>
      </c>
    </row>
    <row r="828" spans="1:15" s="1" customFormat="1" ht="32.1" customHeight="1">
      <c r="A828" s="34"/>
      <c r="B828" s="34"/>
      <c r="C828" s="34"/>
      <c r="D828" s="14" t="s">
        <v>2475</v>
      </c>
      <c r="E828" s="19">
        <v>20</v>
      </c>
      <c r="F828" s="20">
        <v>1</v>
      </c>
      <c r="G828" s="21" t="s">
        <v>26</v>
      </c>
      <c r="H828" s="21" t="s">
        <v>2476</v>
      </c>
      <c r="I828" s="19" t="s">
        <v>2477</v>
      </c>
      <c r="J828" s="20">
        <v>2060203</v>
      </c>
      <c r="K828" s="20" t="s">
        <v>29</v>
      </c>
      <c r="L828" s="20">
        <v>50502</v>
      </c>
      <c r="M828" s="20" t="s">
        <v>30</v>
      </c>
      <c r="N828" s="20">
        <v>30299</v>
      </c>
      <c r="O828" s="20" t="s">
        <v>31</v>
      </c>
    </row>
    <row r="829" spans="1:15" s="1" customFormat="1" ht="32.1" customHeight="1">
      <c r="A829" s="34"/>
      <c r="B829" s="34"/>
      <c r="C829" s="34"/>
      <c r="D829" s="14" t="s">
        <v>2478</v>
      </c>
      <c r="E829" s="19">
        <v>20</v>
      </c>
      <c r="F829" s="20">
        <v>1</v>
      </c>
      <c r="G829" s="21" t="s">
        <v>26</v>
      </c>
      <c r="H829" s="21" t="s">
        <v>2479</v>
      </c>
      <c r="I829" s="19" t="s">
        <v>2480</v>
      </c>
      <c r="J829" s="20">
        <v>2060203</v>
      </c>
      <c r="K829" s="20" t="s">
        <v>29</v>
      </c>
      <c r="L829" s="20">
        <v>50502</v>
      </c>
      <c r="M829" s="20" t="s">
        <v>30</v>
      </c>
      <c r="N829" s="20">
        <v>30299</v>
      </c>
      <c r="O829" s="20" t="s">
        <v>31</v>
      </c>
    </row>
    <row r="830" spans="1:15" s="1" customFormat="1" ht="32.1" customHeight="1">
      <c r="A830" s="34"/>
      <c r="B830" s="34"/>
      <c r="C830" s="34"/>
      <c r="D830" s="14" t="s">
        <v>2481</v>
      </c>
      <c r="E830" s="19">
        <v>20</v>
      </c>
      <c r="F830" s="20">
        <v>1</v>
      </c>
      <c r="G830" s="21" t="s">
        <v>26</v>
      </c>
      <c r="H830" s="21" t="s">
        <v>2482</v>
      </c>
      <c r="I830" s="19" t="s">
        <v>2483</v>
      </c>
      <c r="J830" s="20">
        <v>2060203</v>
      </c>
      <c r="K830" s="20" t="s">
        <v>29</v>
      </c>
      <c r="L830" s="20">
        <v>50502</v>
      </c>
      <c r="M830" s="20" t="s">
        <v>30</v>
      </c>
      <c r="N830" s="20">
        <v>30299</v>
      </c>
      <c r="O830" s="20" t="s">
        <v>31</v>
      </c>
    </row>
    <row r="831" spans="1:15" s="1" customFormat="1" ht="32.1" customHeight="1">
      <c r="A831" s="34"/>
      <c r="B831" s="34"/>
      <c r="C831" s="34"/>
      <c r="D831" s="14" t="s">
        <v>2484</v>
      </c>
      <c r="E831" s="19">
        <v>10</v>
      </c>
      <c r="F831" s="20">
        <v>1</v>
      </c>
      <c r="G831" s="21" t="s">
        <v>26</v>
      </c>
      <c r="H831" s="21" t="s">
        <v>2485</v>
      </c>
      <c r="I831" s="19" t="s">
        <v>2486</v>
      </c>
      <c r="J831" s="20">
        <v>2060203</v>
      </c>
      <c r="K831" s="20" t="s">
        <v>29</v>
      </c>
      <c r="L831" s="20">
        <v>50502</v>
      </c>
      <c r="M831" s="20" t="s">
        <v>30</v>
      </c>
      <c r="N831" s="20">
        <v>30299</v>
      </c>
      <c r="O831" s="20" t="s">
        <v>31</v>
      </c>
    </row>
    <row r="832" spans="1:15" s="1" customFormat="1" ht="32.1" customHeight="1">
      <c r="A832" s="34"/>
      <c r="B832" s="34"/>
      <c r="C832" s="34"/>
      <c r="D832" s="14" t="s">
        <v>2487</v>
      </c>
      <c r="E832" s="19">
        <v>10</v>
      </c>
      <c r="F832" s="20">
        <v>1</v>
      </c>
      <c r="G832" s="21" t="s">
        <v>26</v>
      </c>
      <c r="H832" s="21" t="s">
        <v>2488</v>
      </c>
      <c r="I832" s="19" t="s">
        <v>2489</v>
      </c>
      <c r="J832" s="20">
        <v>2060203</v>
      </c>
      <c r="K832" s="20" t="s">
        <v>29</v>
      </c>
      <c r="L832" s="20">
        <v>50502</v>
      </c>
      <c r="M832" s="20" t="s">
        <v>30</v>
      </c>
      <c r="N832" s="20">
        <v>30299</v>
      </c>
      <c r="O832" s="20" t="s">
        <v>31</v>
      </c>
    </row>
    <row r="833" spans="1:15" s="1" customFormat="1" ht="32.1" customHeight="1">
      <c r="A833" s="34"/>
      <c r="B833" s="34"/>
      <c r="C833" s="34"/>
      <c r="D833" s="14" t="s">
        <v>2490</v>
      </c>
      <c r="E833" s="19">
        <v>10</v>
      </c>
      <c r="F833" s="20">
        <v>1</v>
      </c>
      <c r="G833" s="21" t="s">
        <v>26</v>
      </c>
      <c r="H833" s="21" t="s">
        <v>2491</v>
      </c>
      <c r="I833" s="19" t="s">
        <v>2492</v>
      </c>
      <c r="J833" s="20">
        <v>2060203</v>
      </c>
      <c r="K833" s="20" t="s">
        <v>29</v>
      </c>
      <c r="L833" s="20">
        <v>50502</v>
      </c>
      <c r="M833" s="20" t="s">
        <v>30</v>
      </c>
      <c r="N833" s="20">
        <v>30299</v>
      </c>
      <c r="O833" s="20" t="s">
        <v>31</v>
      </c>
    </row>
    <row r="834" spans="1:15" s="1" customFormat="1" ht="32.1" customHeight="1">
      <c r="A834" s="34" t="s">
        <v>19</v>
      </c>
      <c r="B834" s="34" t="s">
        <v>2353</v>
      </c>
      <c r="C834" s="34"/>
      <c r="D834" s="14" t="s">
        <v>2493</v>
      </c>
      <c r="E834" s="19">
        <v>10</v>
      </c>
      <c r="F834" s="20">
        <v>1</v>
      </c>
      <c r="G834" s="21" t="s">
        <v>26</v>
      </c>
      <c r="H834" s="21" t="s">
        <v>2494</v>
      </c>
      <c r="I834" s="19" t="s">
        <v>2495</v>
      </c>
      <c r="J834" s="20">
        <v>2060203</v>
      </c>
      <c r="K834" s="20" t="s">
        <v>29</v>
      </c>
      <c r="L834" s="20">
        <v>50502</v>
      </c>
      <c r="M834" s="20" t="s">
        <v>30</v>
      </c>
      <c r="N834" s="20">
        <v>30299</v>
      </c>
      <c r="O834" s="20" t="s">
        <v>31</v>
      </c>
    </row>
    <row r="835" spans="1:15" s="1" customFormat="1" ht="32.1" customHeight="1">
      <c r="A835" s="34"/>
      <c r="B835" s="34"/>
      <c r="C835" s="34"/>
      <c r="D835" s="14" t="s">
        <v>2496</v>
      </c>
      <c r="E835" s="19">
        <v>10</v>
      </c>
      <c r="F835" s="20">
        <v>1</v>
      </c>
      <c r="G835" s="21" t="s">
        <v>26</v>
      </c>
      <c r="H835" s="21" t="s">
        <v>2497</v>
      </c>
      <c r="I835" s="19" t="s">
        <v>2498</v>
      </c>
      <c r="J835" s="20">
        <v>2060203</v>
      </c>
      <c r="K835" s="20" t="s">
        <v>29</v>
      </c>
      <c r="L835" s="20">
        <v>50502</v>
      </c>
      <c r="M835" s="20" t="s">
        <v>30</v>
      </c>
      <c r="N835" s="20">
        <v>30299</v>
      </c>
      <c r="O835" s="20" t="s">
        <v>31</v>
      </c>
    </row>
    <row r="836" spans="1:15" s="1" customFormat="1" ht="32.1" customHeight="1">
      <c r="A836" s="34"/>
      <c r="B836" s="34"/>
      <c r="C836" s="34"/>
      <c r="D836" s="14" t="s">
        <v>2499</v>
      </c>
      <c r="E836" s="19">
        <v>10</v>
      </c>
      <c r="F836" s="20">
        <v>1</v>
      </c>
      <c r="G836" s="21" t="s">
        <v>26</v>
      </c>
      <c r="H836" s="21" t="s">
        <v>2500</v>
      </c>
      <c r="I836" s="19" t="s">
        <v>2501</v>
      </c>
      <c r="J836" s="20">
        <v>2060203</v>
      </c>
      <c r="K836" s="20" t="s">
        <v>29</v>
      </c>
      <c r="L836" s="20">
        <v>50502</v>
      </c>
      <c r="M836" s="20" t="s">
        <v>30</v>
      </c>
      <c r="N836" s="20">
        <v>30299</v>
      </c>
      <c r="O836" s="20" t="s">
        <v>31</v>
      </c>
    </row>
    <row r="837" spans="1:15" s="1" customFormat="1" ht="32.1" customHeight="1">
      <c r="A837" s="34"/>
      <c r="B837" s="34"/>
      <c r="C837" s="34"/>
      <c r="D837" s="14" t="s">
        <v>2502</v>
      </c>
      <c r="E837" s="19">
        <v>10</v>
      </c>
      <c r="F837" s="20">
        <v>1</v>
      </c>
      <c r="G837" s="21" t="s">
        <v>26</v>
      </c>
      <c r="H837" s="21" t="s">
        <v>2503</v>
      </c>
      <c r="I837" s="19" t="s">
        <v>2504</v>
      </c>
      <c r="J837" s="20">
        <v>2060203</v>
      </c>
      <c r="K837" s="20" t="s">
        <v>29</v>
      </c>
      <c r="L837" s="20">
        <v>50502</v>
      </c>
      <c r="M837" s="20" t="s">
        <v>30</v>
      </c>
      <c r="N837" s="20">
        <v>30299</v>
      </c>
      <c r="O837" s="20" t="s">
        <v>31</v>
      </c>
    </row>
    <row r="838" spans="1:15" s="1" customFormat="1" ht="32.1" customHeight="1">
      <c r="A838" s="34"/>
      <c r="B838" s="34"/>
      <c r="C838" s="34"/>
      <c r="D838" s="14" t="s">
        <v>2505</v>
      </c>
      <c r="E838" s="19">
        <v>10</v>
      </c>
      <c r="F838" s="20">
        <v>1</v>
      </c>
      <c r="G838" s="21" t="s">
        <v>26</v>
      </c>
      <c r="H838" s="21" t="s">
        <v>2506</v>
      </c>
      <c r="I838" s="19" t="s">
        <v>2507</v>
      </c>
      <c r="J838" s="20">
        <v>2060203</v>
      </c>
      <c r="K838" s="20" t="s">
        <v>29</v>
      </c>
      <c r="L838" s="20">
        <v>50502</v>
      </c>
      <c r="M838" s="20" t="s">
        <v>30</v>
      </c>
      <c r="N838" s="20">
        <v>30299</v>
      </c>
      <c r="O838" s="20" t="s">
        <v>31</v>
      </c>
    </row>
    <row r="839" spans="1:15" s="1" customFormat="1" ht="32.1" customHeight="1">
      <c r="A839" s="34"/>
      <c r="B839" s="34"/>
      <c r="C839" s="34"/>
      <c r="D839" s="14" t="s">
        <v>2508</v>
      </c>
      <c r="E839" s="19">
        <v>10</v>
      </c>
      <c r="F839" s="20">
        <v>1</v>
      </c>
      <c r="G839" s="21" t="s">
        <v>26</v>
      </c>
      <c r="H839" s="21" t="s">
        <v>2509</v>
      </c>
      <c r="I839" s="19" t="s">
        <v>2510</v>
      </c>
      <c r="J839" s="20">
        <v>2060203</v>
      </c>
      <c r="K839" s="20" t="s">
        <v>29</v>
      </c>
      <c r="L839" s="20">
        <v>50502</v>
      </c>
      <c r="M839" s="20" t="s">
        <v>30</v>
      </c>
      <c r="N839" s="20">
        <v>30299</v>
      </c>
      <c r="O839" s="20" t="s">
        <v>31</v>
      </c>
    </row>
    <row r="840" spans="1:15" s="1" customFormat="1" ht="32.1" customHeight="1">
      <c r="A840" s="34"/>
      <c r="B840" s="34"/>
      <c r="C840" s="34"/>
      <c r="D840" s="14" t="s">
        <v>2511</v>
      </c>
      <c r="E840" s="19">
        <v>10</v>
      </c>
      <c r="F840" s="20">
        <v>1</v>
      </c>
      <c r="G840" s="21" t="s">
        <v>26</v>
      </c>
      <c r="H840" s="21" t="s">
        <v>2512</v>
      </c>
      <c r="I840" s="19" t="s">
        <v>2513</v>
      </c>
      <c r="J840" s="20">
        <v>2060203</v>
      </c>
      <c r="K840" s="20" t="s">
        <v>29</v>
      </c>
      <c r="L840" s="20">
        <v>50502</v>
      </c>
      <c r="M840" s="20" t="s">
        <v>30</v>
      </c>
      <c r="N840" s="20">
        <v>30299</v>
      </c>
      <c r="O840" s="20" t="s">
        <v>31</v>
      </c>
    </row>
    <row r="841" spans="1:15" s="1" customFormat="1" ht="32.1" customHeight="1">
      <c r="A841" s="34"/>
      <c r="B841" s="34"/>
      <c r="C841" s="34"/>
      <c r="D841" s="14" t="s">
        <v>2514</v>
      </c>
      <c r="E841" s="19">
        <v>10</v>
      </c>
      <c r="F841" s="20">
        <v>1</v>
      </c>
      <c r="G841" s="21" t="s">
        <v>26</v>
      </c>
      <c r="H841" s="21" t="s">
        <v>2515</v>
      </c>
      <c r="I841" s="19" t="s">
        <v>2516</v>
      </c>
      <c r="J841" s="20">
        <v>2060203</v>
      </c>
      <c r="K841" s="20" t="s">
        <v>29</v>
      </c>
      <c r="L841" s="20">
        <v>50502</v>
      </c>
      <c r="M841" s="20" t="s">
        <v>30</v>
      </c>
      <c r="N841" s="20">
        <v>30299</v>
      </c>
      <c r="O841" s="20" t="s">
        <v>31</v>
      </c>
    </row>
    <row r="842" spans="1:15" s="1" customFormat="1" ht="32.1" customHeight="1">
      <c r="A842" s="34"/>
      <c r="B842" s="34"/>
      <c r="C842" s="34"/>
      <c r="D842" s="14" t="s">
        <v>2517</v>
      </c>
      <c r="E842" s="19">
        <v>10</v>
      </c>
      <c r="F842" s="20">
        <v>1</v>
      </c>
      <c r="G842" s="21" t="s">
        <v>26</v>
      </c>
      <c r="H842" s="21" t="s">
        <v>2518</v>
      </c>
      <c r="I842" s="19" t="s">
        <v>2519</v>
      </c>
      <c r="J842" s="20">
        <v>2060203</v>
      </c>
      <c r="K842" s="20" t="s">
        <v>29</v>
      </c>
      <c r="L842" s="20">
        <v>50502</v>
      </c>
      <c r="M842" s="20" t="s">
        <v>30</v>
      </c>
      <c r="N842" s="20">
        <v>30299</v>
      </c>
      <c r="O842" s="20" t="s">
        <v>31</v>
      </c>
    </row>
    <row r="843" spans="1:15" s="1" customFormat="1" ht="32.1" customHeight="1">
      <c r="A843" s="34"/>
      <c r="B843" s="34"/>
      <c r="C843" s="34"/>
      <c r="D843" s="14" t="s">
        <v>2520</v>
      </c>
      <c r="E843" s="19">
        <v>5</v>
      </c>
      <c r="F843" s="20">
        <v>1</v>
      </c>
      <c r="G843" s="21" t="s">
        <v>26</v>
      </c>
      <c r="H843" s="21" t="s">
        <v>2521</v>
      </c>
      <c r="I843" s="19" t="s">
        <v>2522</v>
      </c>
      <c r="J843" s="20">
        <v>2060203</v>
      </c>
      <c r="K843" s="20" t="s">
        <v>29</v>
      </c>
      <c r="L843" s="20">
        <v>50502</v>
      </c>
      <c r="M843" s="20" t="s">
        <v>30</v>
      </c>
      <c r="N843" s="20">
        <v>30299</v>
      </c>
      <c r="O843" s="20" t="s">
        <v>31</v>
      </c>
    </row>
    <row r="844" spans="1:15" s="1" customFormat="1" ht="32.1" customHeight="1">
      <c r="A844" s="34"/>
      <c r="B844" s="34"/>
      <c r="C844" s="34"/>
      <c r="D844" s="14" t="s">
        <v>2523</v>
      </c>
      <c r="E844" s="19">
        <v>5</v>
      </c>
      <c r="F844" s="20">
        <v>1</v>
      </c>
      <c r="G844" s="21" t="s">
        <v>26</v>
      </c>
      <c r="H844" s="21" t="s">
        <v>2524</v>
      </c>
      <c r="I844" s="19" t="s">
        <v>2525</v>
      </c>
      <c r="J844" s="20">
        <v>2060203</v>
      </c>
      <c r="K844" s="20" t="s">
        <v>29</v>
      </c>
      <c r="L844" s="20">
        <v>50502</v>
      </c>
      <c r="M844" s="20" t="s">
        <v>30</v>
      </c>
      <c r="N844" s="20">
        <v>30299</v>
      </c>
      <c r="O844" s="20" t="s">
        <v>31</v>
      </c>
    </row>
    <row r="845" spans="1:15" s="1" customFormat="1" ht="32.1" customHeight="1">
      <c r="A845" s="34"/>
      <c r="B845" s="34"/>
      <c r="C845" s="34"/>
      <c r="D845" s="14" t="s">
        <v>2526</v>
      </c>
      <c r="E845" s="19">
        <v>5</v>
      </c>
      <c r="F845" s="20">
        <v>1</v>
      </c>
      <c r="G845" s="21" t="s">
        <v>26</v>
      </c>
      <c r="H845" s="21" t="s">
        <v>2527</v>
      </c>
      <c r="I845" s="19" t="s">
        <v>2528</v>
      </c>
      <c r="J845" s="20">
        <v>2060203</v>
      </c>
      <c r="K845" s="20" t="s">
        <v>29</v>
      </c>
      <c r="L845" s="20">
        <v>50502</v>
      </c>
      <c r="M845" s="20" t="s">
        <v>30</v>
      </c>
      <c r="N845" s="20">
        <v>30299</v>
      </c>
      <c r="O845" s="20" t="s">
        <v>31</v>
      </c>
    </row>
    <row r="846" spans="1:15" s="1" customFormat="1" ht="32.1" customHeight="1">
      <c r="A846" s="34"/>
      <c r="B846" s="34"/>
      <c r="C846" s="34"/>
      <c r="D846" s="14" t="s">
        <v>2529</v>
      </c>
      <c r="E846" s="19">
        <v>5</v>
      </c>
      <c r="F846" s="20">
        <v>1</v>
      </c>
      <c r="G846" s="21" t="s">
        <v>26</v>
      </c>
      <c r="H846" s="21" t="s">
        <v>2530</v>
      </c>
      <c r="I846" s="19" t="s">
        <v>2531</v>
      </c>
      <c r="J846" s="20">
        <v>2060203</v>
      </c>
      <c r="K846" s="20" t="s">
        <v>29</v>
      </c>
      <c r="L846" s="20">
        <v>50502</v>
      </c>
      <c r="M846" s="20" t="s">
        <v>30</v>
      </c>
      <c r="N846" s="20">
        <v>30299</v>
      </c>
      <c r="O846" s="20" t="s">
        <v>31</v>
      </c>
    </row>
    <row r="847" spans="1:15" s="1" customFormat="1" ht="32.1" customHeight="1">
      <c r="A847" s="34"/>
      <c r="B847" s="34"/>
      <c r="C847" s="34"/>
      <c r="D847" s="14" t="s">
        <v>2532</v>
      </c>
      <c r="E847" s="19">
        <v>5</v>
      </c>
      <c r="F847" s="20">
        <v>1</v>
      </c>
      <c r="G847" s="21" t="s">
        <v>26</v>
      </c>
      <c r="H847" s="21" t="s">
        <v>2533</v>
      </c>
      <c r="I847" s="19" t="s">
        <v>2534</v>
      </c>
      <c r="J847" s="20">
        <v>2060203</v>
      </c>
      <c r="K847" s="20" t="s">
        <v>29</v>
      </c>
      <c r="L847" s="20">
        <v>50502</v>
      </c>
      <c r="M847" s="20" t="s">
        <v>30</v>
      </c>
      <c r="N847" s="20">
        <v>30299</v>
      </c>
      <c r="O847" s="20" t="s">
        <v>31</v>
      </c>
    </row>
    <row r="848" spans="1:15" s="1" customFormat="1" ht="32.1" customHeight="1">
      <c r="A848" s="34"/>
      <c r="B848" s="34"/>
      <c r="C848" s="34"/>
      <c r="D848" s="14" t="s">
        <v>2535</v>
      </c>
      <c r="E848" s="19">
        <v>5</v>
      </c>
      <c r="F848" s="20">
        <v>1</v>
      </c>
      <c r="G848" s="21" t="s">
        <v>26</v>
      </c>
      <c r="H848" s="21" t="s">
        <v>2536</v>
      </c>
      <c r="I848" s="19" t="s">
        <v>2537</v>
      </c>
      <c r="J848" s="20">
        <v>2060203</v>
      </c>
      <c r="K848" s="20" t="s">
        <v>29</v>
      </c>
      <c r="L848" s="20">
        <v>50502</v>
      </c>
      <c r="M848" s="20" t="s">
        <v>30</v>
      </c>
      <c r="N848" s="20">
        <v>30299</v>
      </c>
      <c r="O848" s="20" t="s">
        <v>31</v>
      </c>
    </row>
    <row r="849" spans="1:15" s="1" customFormat="1" ht="32.1" customHeight="1">
      <c r="A849" s="34"/>
      <c r="B849" s="34"/>
      <c r="C849" s="34"/>
      <c r="D849" s="14" t="s">
        <v>2538</v>
      </c>
      <c r="E849" s="19">
        <v>5</v>
      </c>
      <c r="F849" s="20">
        <v>1</v>
      </c>
      <c r="G849" s="21" t="s">
        <v>26</v>
      </c>
      <c r="H849" s="21" t="s">
        <v>2539</v>
      </c>
      <c r="I849" s="19" t="s">
        <v>2540</v>
      </c>
      <c r="J849" s="20">
        <v>2060203</v>
      </c>
      <c r="K849" s="20" t="s">
        <v>29</v>
      </c>
      <c r="L849" s="20">
        <v>50502</v>
      </c>
      <c r="M849" s="20" t="s">
        <v>30</v>
      </c>
      <c r="N849" s="20">
        <v>30299</v>
      </c>
      <c r="O849" s="20" t="s">
        <v>31</v>
      </c>
    </row>
    <row r="850" spans="1:15" s="1" customFormat="1" ht="32.1" customHeight="1">
      <c r="A850" s="34"/>
      <c r="B850" s="34"/>
      <c r="C850" s="34"/>
      <c r="D850" s="14" t="s">
        <v>2541</v>
      </c>
      <c r="E850" s="19">
        <v>5</v>
      </c>
      <c r="F850" s="20">
        <v>1</v>
      </c>
      <c r="G850" s="21" t="s">
        <v>26</v>
      </c>
      <c r="H850" s="21" t="s">
        <v>2542</v>
      </c>
      <c r="I850" s="19" t="s">
        <v>2543</v>
      </c>
      <c r="J850" s="20">
        <v>2060203</v>
      </c>
      <c r="K850" s="20" t="s">
        <v>29</v>
      </c>
      <c r="L850" s="20">
        <v>50502</v>
      </c>
      <c r="M850" s="20" t="s">
        <v>30</v>
      </c>
      <c r="N850" s="20">
        <v>30299</v>
      </c>
      <c r="O850" s="20" t="s">
        <v>31</v>
      </c>
    </row>
    <row r="851" spans="1:15" s="1" customFormat="1" ht="32.1" customHeight="1">
      <c r="A851" s="34"/>
      <c r="B851" s="34"/>
      <c r="C851" s="34"/>
      <c r="D851" s="14" t="s">
        <v>2544</v>
      </c>
      <c r="E851" s="19">
        <v>5</v>
      </c>
      <c r="F851" s="20">
        <v>1</v>
      </c>
      <c r="G851" s="21" t="s">
        <v>26</v>
      </c>
      <c r="H851" s="21" t="s">
        <v>2545</v>
      </c>
      <c r="I851" s="19" t="s">
        <v>2546</v>
      </c>
      <c r="J851" s="20">
        <v>2060203</v>
      </c>
      <c r="K851" s="20" t="s">
        <v>29</v>
      </c>
      <c r="L851" s="20">
        <v>50502</v>
      </c>
      <c r="M851" s="20" t="s">
        <v>30</v>
      </c>
      <c r="N851" s="20">
        <v>30299</v>
      </c>
      <c r="O851" s="20" t="s">
        <v>31</v>
      </c>
    </row>
    <row r="852" spans="1:15" s="1" customFormat="1" ht="32.1" customHeight="1">
      <c r="A852" s="34"/>
      <c r="B852" s="34"/>
      <c r="C852" s="34"/>
      <c r="D852" s="14" t="s">
        <v>2547</v>
      </c>
      <c r="E852" s="19">
        <v>5</v>
      </c>
      <c r="F852" s="20">
        <v>1</v>
      </c>
      <c r="G852" s="21" t="s">
        <v>26</v>
      </c>
      <c r="H852" s="21" t="s">
        <v>2548</v>
      </c>
      <c r="I852" s="19" t="s">
        <v>2549</v>
      </c>
      <c r="J852" s="20">
        <v>2060203</v>
      </c>
      <c r="K852" s="20" t="s">
        <v>29</v>
      </c>
      <c r="L852" s="20">
        <v>50502</v>
      </c>
      <c r="M852" s="20" t="s">
        <v>30</v>
      </c>
      <c r="N852" s="20">
        <v>30299</v>
      </c>
      <c r="O852" s="20" t="s">
        <v>31</v>
      </c>
    </row>
    <row r="853" spans="1:15" s="1" customFormat="1" ht="32.1" customHeight="1">
      <c r="A853" s="34"/>
      <c r="B853" s="34"/>
      <c r="C853" s="34"/>
      <c r="D853" s="14" t="s">
        <v>2550</v>
      </c>
      <c r="E853" s="19">
        <v>5</v>
      </c>
      <c r="F853" s="20">
        <v>1</v>
      </c>
      <c r="G853" s="21" t="s">
        <v>26</v>
      </c>
      <c r="H853" s="21" t="s">
        <v>2551</v>
      </c>
      <c r="I853" s="19" t="s">
        <v>2552</v>
      </c>
      <c r="J853" s="20">
        <v>2060203</v>
      </c>
      <c r="K853" s="20" t="s">
        <v>29</v>
      </c>
      <c r="L853" s="20">
        <v>50502</v>
      </c>
      <c r="M853" s="20" t="s">
        <v>30</v>
      </c>
      <c r="N853" s="20">
        <v>30299</v>
      </c>
      <c r="O853" s="20" t="s">
        <v>31</v>
      </c>
    </row>
    <row r="854" spans="1:15" s="1" customFormat="1" ht="32.1" customHeight="1">
      <c r="A854" s="34" t="s">
        <v>19</v>
      </c>
      <c r="B854" s="34" t="s">
        <v>2353</v>
      </c>
      <c r="C854" s="34"/>
      <c r="D854" s="14" t="s">
        <v>2553</v>
      </c>
      <c r="E854" s="19">
        <v>5</v>
      </c>
      <c r="F854" s="20">
        <v>1</v>
      </c>
      <c r="G854" s="21" t="s">
        <v>26</v>
      </c>
      <c r="H854" s="21" t="s">
        <v>2554</v>
      </c>
      <c r="I854" s="19" t="s">
        <v>2555</v>
      </c>
      <c r="J854" s="20">
        <v>2060203</v>
      </c>
      <c r="K854" s="20" t="s">
        <v>29</v>
      </c>
      <c r="L854" s="20">
        <v>50502</v>
      </c>
      <c r="M854" s="20" t="s">
        <v>30</v>
      </c>
      <c r="N854" s="20">
        <v>30299</v>
      </c>
      <c r="O854" s="20" t="s">
        <v>31</v>
      </c>
    </row>
    <row r="855" spans="1:15" s="1" customFormat="1" ht="32.1" customHeight="1">
      <c r="A855" s="34"/>
      <c r="B855" s="34"/>
      <c r="C855" s="34"/>
      <c r="D855" s="14" t="s">
        <v>2556</v>
      </c>
      <c r="E855" s="19">
        <v>5</v>
      </c>
      <c r="F855" s="20">
        <v>1</v>
      </c>
      <c r="G855" s="21" t="s">
        <v>26</v>
      </c>
      <c r="H855" s="21" t="s">
        <v>2557</v>
      </c>
      <c r="I855" s="19" t="s">
        <v>2558</v>
      </c>
      <c r="J855" s="20">
        <v>2060203</v>
      </c>
      <c r="K855" s="20" t="s">
        <v>29</v>
      </c>
      <c r="L855" s="20">
        <v>50502</v>
      </c>
      <c r="M855" s="20" t="s">
        <v>30</v>
      </c>
      <c r="N855" s="20">
        <v>30299</v>
      </c>
      <c r="O855" s="20" t="s">
        <v>31</v>
      </c>
    </row>
    <row r="856" spans="1:15" s="1" customFormat="1" ht="32.1" customHeight="1">
      <c r="A856" s="34"/>
      <c r="B856" s="34"/>
      <c r="C856" s="34"/>
      <c r="D856" s="14" t="s">
        <v>2559</v>
      </c>
      <c r="E856" s="19">
        <v>5</v>
      </c>
      <c r="F856" s="20">
        <v>1</v>
      </c>
      <c r="G856" s="21" t="s">
        <v>26</v>
      </c>
      <c r="H856" s="21" t="s">
        <v>2560</v>
      </c>
      <c r="I856" s="19" t="s">
        <v>2561</v>
      </c>
      <c r="J856" s="20">
        <v>2060203</v>
      </c>
      <c r="K856" s="20" t="s">
        <v>29</v>
      </c>
      <c r="L856" s="20">
        <v>50502</v>
      </c>
      <c r="M856" s="20" t="s">
        <v>30</v>
      </c>
      <c r="N856" s="20">
        <v>30299</v>
      </c>
      <c r="O856" s="20" t="s">
        <v>31</v>
      </c>
    </row>
    <row r="857" spans="1:15" s="1" customFormat="1" ht="32.1" customHeight="1">
      <c r="A857" s="34"/>
      <c r="B857" s="34"/>
      <c r="C857" s="34"/>
      <c r="D857" s="14" t="s">
        <v>2562</v>
      </c>
      <c r="E857" s="19">
        <v>5</v>
      </c>
      <c r="F857" s="20">
        <v>1</v>
      </c>
      <c r="G857" s="21" t="s">
        <v>26</v>
      </c>
      <c r="H857" s="21" t="s">
        <v>2563</v>
      </c>
      <c r="I857" s="19" t="s">
        <v>2564</v>
      </c>
      <c r="J857" s="20">
        <v>2060203</v>
      </c>
      <c r="K857" s="20" t="s">
        <v>29</v>
      </c>
      <c r="L857" s="20">
        <v>50502</v>
      </c>
      <c r="M857" s="20" t="s">
        <v>30</v>
      </c>
      <c r="N857" s="20">
        <v>30299</v>
      </c>
      <c r="O857" s="20" t="s">
        <v>31</v>
      </c>
    </row>
    <row r="858" spans="1:15" s="1" customFormat="1" ht="32.1" customHeight="1">
      <c r="A858" s="34"/>
      <c r="B858" s="34"/>
      <c r="C858" s="34"/>
      <c r="D858" s="14" t="s">
        <v>2565</v>
      </c>
      <c r="E858" s="19">
        <v>5</v>
      </c>
      <c r="F858" s="20">
        <v>1</v>
      </c>
      <c r="G858" s="21" t="s">
        <v>26</v>
      </c>
      <c r="H858" s="21" t="s">
        <v>2566</v>
      </c>
      <c r="I858" s="19" t="s">
        <v>2567</v>
      </c>
      <c r="J858" s="20">
        <v>2060203</v>
      </c>
      <c r="K858" s="20" t="s">
        <v>29</v>
      </c>
      <c r="L858" s="20">
        <v>50502</v>
      </c>
      <c r="M858" s="20" t="s">
        <v>30</v>
      </c>
      <c r="N858" s="20">
        <v>30299</v>
      </c>
      <c r="O858" s="20" t="s">
        <v>31</v>
      </c>
    </row>
    <row r="859" spans="1:15" s="1" customFormat="1" ht="32.1" customHeight="1">
      <c r="A859" s="34"/>
      <c r="B859" s="34"/>
      <c r="C859" s="34"/>
      <c r="D859" s="14" t="s">
        <v>2568</v>
      </c>
      <c r="E859" s="19">
        <v>5</v>
      </c>
      <c r="F859" s="20">
        <v>1</v>
      </c>
      <c r="G859" s="21" t="s">
        <v>26</v>
      </c>
      <c r="H859" s="21" t="s">
        <v>2569</v>
      </c>
      <c r="I859" s="19" t="s">
        <v>2570</v>
      </c>
      <c r="J859" s="20">
        <v>2060203</v>
      </c>
      <c r="K859" s="20" t="s">
        <v>29</v>
      </c>
      <c r="L859" s="20">
        <v>50502</v>
      </c>
      <c r="M859" s="20" t="s">
        <v>30</v>
      </c>
      <c r="N859" s="20">
        <v>30299</v>
      </c>
      <c r="O859" s="20" t="s">
        <v>31</v>
      </c>
    </row>
    <row r="860" spans="1:15" s="1" customFormat="1" ht="32.1" customHeight="1">
      <c r="A860" s="34"/>
      <c r="B860" s="34"/>
      <c r="C860" s="34"/>
      <c r="D860" s="14" t="s">
        <v>2571</v>
      </c>
      <c r="E860" s="19">
        <v>5</v>
      </c>
      <c r="F860" s="20">
        <v>1</v>
      </c>
      <c r="G860" s="21" t="s">
        <v>26</v>
      </c>
      <c r="H860" s="21" t="s">
        <v>2572</v>
      </c>
      <c r="I860" s="19" t="s">
        <v>2573</v>
      </c>
      <c r="J860" s="20">
        <v>2060203</v>
      </c>
      <c r="K860" s="20" t="s">
        <v>29</v>
      </c>
      <c r="L860" s="20">
        <v>50502</v>
      </c>
      <c r="M860" s="20" t="s">
        <v>30</v>
      </c>
      <c r="N860" s="20">
        <v>30299</v>
      </c>
      <c r="O860" s="20" t="s">
        <v>31</v>
      </c>
    </row>
    <row r="861" spans="1:15" s="1" customFormat="1" ht="32.1" customHeight="1">
      <c r="A861" s="34"/>
      <c r="B861" s="34"/>
      <c r="C861" s="34"/>
      <c r="D861" s="14" t="s">
        <v>2574</v>
      </c>
      <c r="E861" s="19">
        <v>5</v>
      </c>
      <c r="F861" s="20">
        <v>1</v>
      </c>
      <c r="G861" s="21" t="s">
        <v>26</v>
      </c>
      <c r="H861" s="21" t="s">
        <v>2575</v>
      </c>
      <c r="I861" s="19" t="s">
        <v>2576</v>
      </c>
      <c r="J861" s="20">
        <v>2060203</v>
      </c>
      <c r="K861" s="20" t="s">
        <v>29</v>
      </c>
      <c r="L861" s="20">
        <v>50502</v>
      </c>
      <c r="M861" s="20" t="s">
        <v>30</v>
      </c>
      <c r="N861" s="20">
        <v>30299</v>
      </c>
      <c r="O861" s="20" t="s">
        <v>31</v>
      </c>
    </row>
    <row r="862" spans="1:15" s="1" customFormat="1" ht="32.1" customHeight="1">
      <c r="A862" s="34"/>
      <c r="B862" s="34"/>
      <c r="C862" s="34"/>
      <c r="D862" s="14" t="s">
        <v>2577</v>
      </c>
      <c r="E862" s="19">
        <v>5</v>
      </c>
      <c r="F862" s="20">
        <v>1</v>
      </c>
      <c r="G862" s="21" t="s">
        <v>26</v>
      </c>
      <c r="H862" s="21" t="s">
        <v>2578</v>
      </c>
      <c r="I862" s="19" t="s">
        <v>2579</v>
      </c>
      <c r="J862" s="20">
        <v>2060203</v>
      </c>
      <c r="K862" s="20" t="s">
        <v>29</v>
      </c>
      <c r="L862" s="20">
        <v>50502</v>
      </c>
      <c r="M862" s="20" t="s">
        <v>30</v>
      </c>
      <c r="N862" s="20">
        <v>30299</v>
      </c>
      <c r="O862" s="20" t="s">
        <v>31</v>
      </c>
    </row>
    <row r="863" spans="1:15" s="1" customFormat="1" ht="32.1" customHeight="1">
      <c r="A863" s="34"/>
      <c r="B863" s="34"/>
      <c r="C863" s="34"/>
      <c r="D863" s="14" t="s">
        <v>2580</v>
      </c>
      <c r="E863" s="19">
        <v>5</v>
      </c>
      <c r="F863" s="20">
        <v>1</v>
      </c>
      <c r="G863" s="21" t="s">
        <v>26</v>
      </c>
      <c r="H863" s="21" t="s">
        <v>2581</v>
      </c>
      <c r="I863" s="19" t="s">
        <v>2582</v>
      </c>
      <c r="J863" s="20">
        <v>2060203</v>
      </c>
      <c r="K863" s="20" t="s">
        <v>29</v>
      </c>
      <c r="L863" s="20">
        <v>50502</v>
      </c>
      <c r="M863" s="20" t="s">
        <v>30</v>
      </c>
      <c r="N863" s="20">
        <v>30299</v>
      </c>
      <c r="O863" s="20" t="s">
        <v>31</v>
      </c>
    </row>
    <row r="864" spans="1:15" s="1" customFormat="1" ht="32.1" customHeight="1">
      <c r="A864" s="34"/>
      <c r="B864" s="34"/>
      <c r="C864" s="34"/>
      <c r="D864" s="14" t="s">
        <v>2583</v>
      </c>
      <c r="E864" s="19">
        <v>5</v>
      </c>
      <c r="F864" s="20">
        <v>1</v>
      </c>
      <c r="G864" s="21" t="s">
        <v>26</v>
      </c>
      <c r="H864" s="21" t="s">
        <v>2584</v>
      </c>
      <c r="I864" s="19" t="s">
        <v>2585</v>
      </c>
      <c r="J864" s="20">
        <v>2060203</v>
      </c>
      <c r="K864" s="20" t="s">
        <v>29</v>
      </c>
      <c r="L864" s="20">
        <v>50502</v>
      </c>
      <c r="M864" s="20" t="s">
        <v>30</v>
      </c>
      <c r="N864" s="20">
        <v>30299</v>
      </c>
      <c r="O864" s="20" t="s">
        <v>31</v>
      </c>
    </row>
    <row r="865" spans="1:15" s="1" customFormat="1" ht="32.1" customHeight="1">
      <c r="A865" s="34"/>
      <c r="B865" s="34"/>
      <c r="C865" s="34"/>
      <c r="D865" s="14" t="s">
        <v>2586</v>
      </c>
      <c r="E865" s="19">
        <v>5</v>
      </c>
      <c r="F865" s="20">
        <v>1</v>
      </c>
      <c r="G865" s="21" t="s">
        <v>26</v>
      </c>
      <c r="H865" s="21" t="s">
        <v>2587</v>
      </c>
      <c r="I865" s="19" t="s">
        <v>2588</v>
      </c>
      <c r="J865" s="20">
        <v>2060203</v>
      </c>
      <c r="K865" s="20" t="s">
        <v>29</v>
      </c>
      <c r="L865" s="20">
        <v>50502</v>
      </c>
      <c r="M865" s="20" t="s">
        <v>30</v>
      </c>
      <c r="N865" s="20">
        <v>30299</v>
      </c>
      <c r="O865" s="20" t="s">
        <v>31</v>
      </c>
    </row>
    <row r="866" spans="1:15" s="1" customFormat="1" ht="32.1" customHeight="1">
      <c r="A866" s="34"/>
      <c r="B866" s="34"/>
      <c r="C866" s="34"/>
      <c r="D866" s="14" t="s">
        <v>2589</v>
      </c>
      <c r="E866" s="19">
        <v>5</v>
      </c>
      <c r="F866" s="20">
        <v>1</v>
      </c>
      <c r="G866" s="21" t="s">
        <v>26</v>
      </c>
      <c r="H866" s="21" t="s">
        <v>2590</v>
      </c>
      <c r="I866" s="19" t="s">
        <v>2591</v>
      </c>
      <c r="J866" s="20">
        <v>2060203</v>
      </c>
      <c r="K866" s="20" t="s">
        <v>29</v>
      </c>
      <c r="L866" s="20">
        <v>50502</v>
      </c>
      <c r="M866" s="20" t="s">
        <v>30</v>
      </c>
      <c r="N866" s="20">
        <v>30299</v>
      </c>
      <c r="O866" s="20" t="s">
        <v>31</v>
      </c>
    </row>
    <row r="867" spans="1:15" s="1" customFormat="1" ht="32.1" customHeight="1">
      <c r="A867" s="34"/>
      <c r="B867" s="34"/>
      <c r="C867" s="34"/>
      <c r="D867" s="14" t="s">
        <v>2592</v>
      </c>
      <c r="E867" s="19">
        <v>5</v>
      </c>
      <c r="F867" s="20">
        <v>1</v>
      </c>
      <c r="G867" s="21" t="s">
        <v>26</v>
      </c>
      <c r="H867" s="21" t="s">
        <v>2593</v>
      </c>
      <c r="I867" s="19" t="s">
        <v>2594</v>
      </c>
      <c r="J867" s="20">
        <v>2060203</v>
      </c>
      <c r="K867" s="20" t="s">
        <v>29</v>
      </c>
      <c r="L867" s="20">
        <v>50502</v>
      </c>
      <c r="M867" s="20" t="s">
        <v>30</v>
      </c>
      <c r="N867" s="20">
        <v>30299</v>
      </c>
      <c r="O867" s="20" t="s">
        <v>31</v>
      </c>
    </row>
    <row r="868" spans="1:15" s="1" customFormat="1" ht="32.1" customHeight="1">
      <c r="A868" s="34"/>
      <c r="B868" s="34"/>
      <c r="C868" s="34"/>
      <c r="D868" s="14" t="s">
        <v>2595</v>
      </c>
      <c r="E868" s="19">
        <v>5</v>
      </c>
      <c r="F868" s="20">
        <v>1</v>
      </c>
      <c r="G868" s="21" t="s">
        <v>26</v>
      </c>
      <c r="H868" s="21" t="s">
        <v>2596</v>
      </c>
      <c r="I868" s="19" t="s">
        <v>2597</v>
      </c>
      <c r="J868" s="20">
        <v>2060203</v>
      </c>
      <c r="K868" s="20" t="s">
        <v>29</v>
      </c>
      <c r="L868" s="20">
        <v>50502</v>
      </c>
      <c r="M868" s="20" t="s">
        <v>30</v>
      </c>
      <c r="N868" s="20">
        <v>30299</v>
      </c>
      <c r="O868" s="20" t="s">
        <v>31</v>
      </c>
    </row>
    <row r="869" spans="1:15" s="1" customFormat="1" ht="32.1" customHeight="1">
      <c r="A869" s="34"/>
      <c r="B869" s="34"/>
      <c r="C869" s="34"/>
      <c r="D869" s="14" t="s">
        <v>2598</v>
      </c>
      <c r="E869" s="19">
        <v>5</v>
      </c>
      <c r="F869" s="20">
        <v>1</v>
      </c>
      <c r="G869" s="21" t="s">
        <v>26</v>
      </c>
      <c r="H869" s="21" t="s">
        <v>2599</v>
      </c>
      <c r="I869" s="19" t="s">
        <v>2600</v>
      </c>
      <c r="J869" s="20">
        <v>2060203</v>
      </c>
      <c r="K869" s="20" t="s">
        <v>29</v>
      </c>
      <c r="L869" s="20">
        <v>50502</v>
      </c>
      <c r="M869" s="20" t="s">
        <v>30</v>
      </c>
      <c r="N869" s="20">
        <v>30299</v>
      </c>
      <c r="O869" s="20" t="s">
        <v>31</v>
      </c>
    </row>
    <row r="870" spans="1:15" s="1" customFormat="1" ht="32.1" customHeight="1">
      <c r="A870" s="34"/>
      <c r="B870" s="34"/>
      <c r="C870" s="34"/>
      <c r="D870" s="14" t="s">
        <v>2601</v>
      </c>
      <c r="E870" s="19">
        <v>5</v>
      </c>
      <c r="F870" s="20">
        <v>1</v>
      </c>
      <c r="G870" s="21" t="s">
        <v>26</v>
      </c>
      <c r="H870" s="21" t="s">
        <v>2602</v>
      </c>
      <c r="I870" s="19" t="s">
        <v>2603</v>
      </c>
      <c r="J870" s="20">
        <v>2060203</v>
      </c>
      <c r="K870" s="20" t="s">
        <v>29</v>
      </c>
      <c r="L870" s="20">
        <v>50502</v>
      </c>
      <c r="M870" s="20" t="s">
        <v>30</v>
      </c>
      <c r="N870" s="20">
        <v>30299</v>
      </c>
      <c r="O870" s="20" t="s">
        <v>31</v>
      </c>
    </row>
    <row r="871" spans="1:15" s="1" customFormat="1" ht="32.1" customHeight="1">
      <c r="A871" s="34"/>
      <c r="B871" s="34"/>
      <c r="C871" s="34"/>
      <c r="D871" s="14" t="s">
        <v>2604</v>
      </c>
      <c r="E871" s="19">
        <v>5</v>
      </c>
      <c r="F871" s="20">
        <v>1</v>
      </c>
      <c r="G871" s="21" t="s">
        <v>26</v>
      </c>
      <c r="H871" s="21" t="s">
        <v>2605</v>
      </c>
      <c r="I871" s="19" t="s">
        <v>2606</v>
      </c>
      <c r="J871" s="20">
        <v>2060203</v>
      </c>
      <c r="K871" s="20" t="s">
        <v>29</v>
      </c>
      <c r="L871" s="20">
        <v>50502</v>
      </c>
      <c r="M871" s="20" t="s">
        <v>30</v>
      </c>
      <c r="N871" s="20">
        <v>30299</v>
      </c>
      <c r="O871" s="20" t="s">
        <v>31</v>
      </c>
    </row>
    <row r="872" spans="1:15" s="1" customFormat="1" ht="32.1" customHeight="1">
      <c r="A872" s="34"/>
      <c r="B872" s="34"/>
      <c r="C872" s="34"/>
      <c r="D872" s="14" t="s">
        <v>2607</v>
      </c>
      <c r="E872" s="19">
        <v>5</v>
      </c>
      <c r="F872" s="20">
        <v>1</v>
      </c>
      <c r="G872" s="21" t="s">
        <v>26</v>
      </c>
      <c r="H872" s="21" t="s">
        <v>2608</v>
      </c>
      <c r="I872" s="19" t="s">
        <v>2609</v>
      </c>
      <c r="J872" s="20">
        <v>2060203</v>
      </c>
      <c r="K872" s="20" t="s">
        <v>29</v>
      </c>
      <c r="L872" s="20">
        <v>50502</v>
      </c>
      <c r="M872" s="20" t="s">
        <v>30</v>
      </c>
      <c r="N872" s="20">
        <v>30299</v>
      </c>
      <c r="O872" s="20" t="s">
        <v>31</v>
      </c>
    </row>
    <row r="873" spans="1:15" s="1" customFormat="1" ht="32.1" customHeight="1">
      <c r="A873" s="34"/>
      <c r="B873" s="34"/>
      <c r="C873" s="34"/>
      <c r="D873" s="14" t="s">
        <v>2610</v>
      </c>
      <c r="E873" s="19">
        <v>5</v>
      </c>
      <c r="F873" s="20">
        <v>1</v>
      </c>
      <c r="G873" s="21" t="s">
        <v>26</v>
      </c>
      <c r="H873" s="21" t="s">
        <v>2611</v>
      </c>
      <c r="I873" s="19" t="s">
        <v>2612</v>
      </c>
      <c r="J873" s="20">
        <v>2060203</v>
      </c>
      <c r="K873" s="20" t="s">
        <v>29</v>
      </c>
      <c r="L873" s="20">
        <v>50502</v>
      </c>
      <c r="M873" s="20" t="s">
        <v>30</v>
      </c>
      <c r="N873" s="20">
        <v>30299</v>
      </c>
      <c r="O873" s="20" t="s">
        <v>31</v>
      </c>
    </row>
    <row r="874" spans="1:15" s="1" customFormat="1" ht="32.1" customHeight="1">
      <c r="A874" s="34" t="s">
        <v>19</v>
      </c>
      <c r="B874" s="34" t="s">
        <v>2353</v>
      </c>
      <c r="C874" s="34"/>
      <c r="D874" s="14" t="s">
        <v>2613</v>
      </c>
      <c r="E874" s="19">
        <v>5</v>
      </c>
      <c r="F874" s="20">
        <v>1</v>
      </c>
      <c r="G874" s="21" t="s">
        <v>26</v>
      </c>
      <c r="H874" s="21" t="s">
        <v>2614</v>
      </c>
      <c r="I874" s="19" t="s">
        <v>2615</v>
      </c>
      <c r="J874" s="20">
        <v>2060203</v>
      </c>
      <c r="K874" s="20" t="s">
        <v>29</v>
      </c>
      <c r="L874" s="20">
        <v>50502</v>
      </c>
      <c r="M874" s="20" t="s">
        <v>30</v>
      </c>
      <c r="N874" s="20">
        <v>30299</v>
      </c>
      <c r="O874" s="20" t="s">
        <v>31</v>
      </c>
    </row>
    <row r="875" spans="1:15" s="1" customFormat="1" ht="32.1" customHeight="1">
      <c r="A875" s="34"/>
      <c r="B875" s="34"/>
      <c r="C875" s="34"/>
      <c r="D875" s="14" t="s">
        <v>2616</v>
      </c>
      <c r="E875" s="19">
        <v>5</v>
      </c>
      <c r="F875" s="20">
        <v>1</v>
      </c>
      <c r="G875" s="21" t="s">
        <v>26</v>
      </c>
      <c r="H875" s="21" t="s">
        <v>2617</v>
      </c>
      <c r="I875" s="19" t="s">
        <v>2618</v>
      </c>
      <c r="J875" s="20">
        <v>2060203</v>
      </c>
      <c r="K875" s="20" t="s">
        <v>29</v>
      </c>
      <c r="L875" s="20">
        <v>50502</v>
      </c>
      <c r="M875" s="20" t="s">
        <v>30</v>
      </c>
      <c r="N875" s="20">
        <v>30299</v>
      </c>
      <c r="O875" s="20" t="s">
        <v>31</v>
      </c>
    </row>
    <row r="876" spans="1:15" s="1" customFormat="1" ht="32.1" customHeight="1">
      <c r="A876" s="34"/>
      <c r="B876" s="34"/>
      <c r="C876" s="34"/>
      <c r="D876" s="14" t="s">
        <v>2619</v>
      </c>
      <c r="E876" s="19">
        <v>5</v>
      </c>
      <c r="F876" s="20">
        <v>1</v>
      </c>
      <c r="G876" s="21" t="s">
        <v>26</v>
      </c>
      <c r="H876" s="21" t="s">
        <v>2620</v>
      </c>
      <c r="I876" s="19" t="s">
        <v>2621</v>
      </c>
      <c r="J876" s="20">
        <v>2060203</v>
      </c>
      <c r="K876" s="20" t="s">
        <v>29</v>
      </c>
      <c r="L876" s="20">
        <v>50502</v>
      </c>
      <c r="M876" s="20" t="s">
        <v>30</v>
      </c>
      <c r="N876" s="20">
        <v>30299</v>
      </c>
      <c r="O876" s="20" t="s">
        <v>31</v>
      </c>
    </row>
    <row r="877" spans="1:15" s="1" customFormat="1" ht="32.1" customHeight="1">
      <c r="A877" s="34"/>
      <c r="B877" s="34"/>
      <c r="C877" s="34"/>
      <c r="D877" s="14" t="s">
        <v>2622</v>
      </c>
      <c r="E877" s="19">
        <v>5</v>
      </c>
      <c r="F877" s="20">
        <v>1</v>
      </c>
      <c r="G877" s="21" t="s">
        <v>26</v>
      </c>
      <c r="H877" s="21" t="s">
        <v>2623</v>
      </c>
      <c r="I877" s="19" t="s">
        <v>2624</v>
      </c>
      <c r="J877" s="20">
        <v>2060203</v>
      </c>
      <c r="K877" s="20" t="s">
        <v>29</v>
      </c>
      <c r="L877" s="20">
        <v>50502</v>
      </c>
      <c r="M877" s="20" t="s">
        <v>30</v>
      </c>
      <c r="N877" s="20">
        <v>30299</v>
      </c>
      <c r="O877" s="20" t="s">
        <v>31</v>
      </c>
    </row>
    <row r="878" spans="1:15" s="1" customFormat="1" ht="32.1" customHeight="1">
      <c r="A878" s="34"/>
      <c r="B878" s="34"/>
      <c r="C878" s="34"/>
      <c r="D878" s="14" t="s">
        <v>2625</v>
      </c>
      <c r="E878" s="19">
        <v>5</v>
      </c>
      <c r="F878" s="20">
        <v>1</v>
      </c>
      <c r="G878" s="21" t="s">
        <v>26</v>
      </c>
      <c r="H878" s="21" t="s">
        <v>2626</v>
      </c>
      <c r="I878" s="19" t="s">
        <v>2627</v>
      </c>
      <c r="J878" s="20">
        <v>2060203</v>
      </c>
      <c r="K878" s="20" t="s">
        <v>29</v>
      </c>
      <c r="L878" s="20">
        <v>50502</v>
      </c>
      <c r="M878" s="20" t="s">
        <v>30</v>
      </c>
      <c r="N878" s="20">
        <v>30299</v>
      </c>
      <c r="O878" s="20" t="s">
        <v>31</v>
      </c>
    </row>
    <row r="879" spans="1:15" s="1" customFormat="1" ht="32.1" customHeight="1">
      <c r="A879" s="34"/>
      <c r="B879" s="34"/>
      <c r="C879" s="34"/>
      <c r="D879" s="14" t="s">
        <v>2628</v>
      </c>
      <c r="E879" s="19">
        <v>5</v>
      </c>
      <c r="F879" s="20">
        <v>1</v>
      </c>
      <c r="G879" s="21" t="s">
        <v>26</v>
      </c>
      <c r="H879" s="21" t="s">
        <v>2629</v>
      </c>
      <c r="I879" s="19" t="s">
        <v>2630</v>
      </c>
      <c r="J879" s="20">
        <v>2060203</v>
      </c>
      <c r="K879" s="20" t="s">
        <v>29</v>
      </c>
      <c r="L879" s="20">
        <v>50502</v>
      </c>
      <c r="M879" s="20" t="s">
        <v>30</v>
      </c>
      <c r="N879" s="20">
        <v>30299</v>
      </c>
      <c r="O879" s="20" t="s">
        <v>31</v>
      </c>
    </row>
    <row r="880" spans="1:15" s="1" customFormat="1" ht="32.1" customHeight="1">
      <c r="A880" s="34"/>
      <c r="B880" s="34"/>
      <c r="C880" s="34"/>
      <c r="D880" s="14" t="s">
        <v>2631</v>
      </c>
      <c r="E880" s="19">
        <v>5</v>
      </c>
      <c r="F880" s="20">
        <v>1</v>
      </c>
      <c r="G880" s="21" t="s">
        <v>26</v>
      </c>
      <c r="H880" s="21" t="s">
        <v>2632</v>
      </c>
      <c r="I880" s="19" t="s">
        <v>2633</v>
      </c>
      <c r="J880" s="20">
        <v>2060203</v>
      </c>
      <c r="K880" s="20" t="s">
        <v>29</v>
      </c>
      <c r="L880" s="20">
        <v>50502</v>
      </c>
      <c r="M880" s="20" t="s">
        <v>30</v>
      </c>
      <c r="N880" s="20">
        <v>30299</v>
      </c>
      <c r="O880" s="20" t="s">
        <v>31</v>
      </c>
    </row>
    <row r="881" spans="1:15" s="1" customFormat="1" ht="32.1" customHeight="1">
      <c r="A881" s="34"/>
      <c r="B881" s="34"/>
      <c r="C881" s="34"/>
      <c r="D881" s="14" t="s">
        <v>2634</v>
      </c>
      <c r="E881" s="19">
        <v>5</v>
      </c>
      <c r="F881" s="20">
        <v>1</v>
      </c>
      <c r="G881" s="21" t="s">
        <v>26</v>
      </c>
      <c r="H881" s="21" t="s">
        <v>2635</v>
      </c>
      <c r="I881" s="19" t="s">
        <v>2636</v>
      </c>
      <c r="J881" s="20">
        <v>2060203</v>
      </c>
      <c r="K881" s="20" t="s">
        <v>29</v>
      </c>
      <c r="L881" s="20">
        <v>50502</v>
      </c>
      <c r="M881" s="20" t="s">
        <v>30</v>
      </c>
      <c r="N881" s="20">
        <v>30299</v>
      </c>
      <c r="O881" s="20" t="s">
        <v>31</v>
      </c>
    </row>
    <row r="882" spans="1:15" s="1" customFormat="1" ht="32.1" customHeight="1">
      <c r="A882" s="34"/>
      <c r="B882" s="34"/>
      <c r="C882" s="34"/>
      <c r="D882" s="14" t="s">
        <v>2637</v>
      </c>
      <c r="E882" s="19">
        <v>5</v>
      </c>
      <c r="F882" s="20">
        <v>1</v>
      </c>
      <c r="G882" s="21" t="s">
        <v>26</v>
      </c>
      <c r="H882" s="21" t="s">
        <v>2638</v>
      </c>
      <c r="I882" s="19" t="s">
        <v>2639</v>
      </c>
      <c r="J882" s="20">
        <v>2060203</v>
      </c>
      <c r="K882" s="20" t="s">
        <v>29</v>
      </c>
      <c r="L882" s="20">
        <v>50502</v>
      </c>
      <c r="M882" s="20" t="s">
        <v>30</v>
      </c>
      <c r="N882" s="20">
        <v>30299</v>
      </c>
      <c r="O882" s="20" t="s">
        <v>31</v>
      </c>
    </row>
    <row r="883" spans="1:15" s="1" customFormat="1" ht="32.1" customHeight="1">
      <c r="A883" s="34"/>
      <c r="B883" s="34"/>
      <c r="C883" s="34"/>
      <c r="D883" s="14" t="s">
        <v>2640</v>
      </c>
      <c r="E883" s="19">
        <v>5</v>
      </c>
      <c r="F883" s="20">
        <v>1</v>
      </c>
      <c r="G883" s="21" t="s">
        <v>26</v>
      </c>
      <c r="H883" s="21" t="s">
        <v>2641</v>
      </c>
      <c r="I883" s="19" t="s">
        <v>2642</v>
      </c>
      <c r="J883" s="20">
        <v>2060203</v>
      </c>
      <c r="K883" s="20" t="s">
        <v>29</v>
      </c>
      <c r="L883" s="20">
        <v>50502</v>
      </c>
      <c r="M883" s="20" t="s">
        <v>30</v>
      </c>
      <c r="N883" s="20">
        <v>30299</v>
      </c>
      <c r="O883" s="20" t="s">
        <v>31</v>
      </c>
    </row>
    <row r="884" spans="1:15" s="1" customFormat="1" ht="32.1" customHeight="1">
      <c r="A884" s="34"/>
      <c r="B884" s="34"/>
      <c r="C884" s="34"/>
      <c r="D884" s="14" t="s">
        <v>2643</v>
      </c>
      <c r="E884" s="19">
        <v>5</v>
      </c>
      <c r="F884" s="20">
        <v>1</v>
      </c>
      <c r="G884" s="21" t="s">
        <v>26</v>
      </c>
      <c r="H884" s="21" t="s">
        <v>2644</v>
      </c>
      <c r="I884" s="19" t="s">
        <v>2645</v>
      </c>
      <c r="J884" s="20">
        <v>2060203</v>
      </c>
      <c r="K884" s="20" t="s">
        <v>29</v>
      </c>
      <c r="L884" s="20">
        <v>50502</v>
      </c>
      <c r="M884" s="20" t="s">
        <v>30</v>
      </c>
      <c r="N884" s="20">
        <v>30299</v>
      </c>
      <c r="O884" s="20" t="s">
        <v>31</v>
      </c>
    </row>
    <row r="885" spans="1:15" s="1" customFormat="1" ht="32.1" customHeight="1">
      <c r="A885" s="34"/>
      <c r="B885" s="34"/>
      <c r="C885" s="34"/>
      <c r="D885" s="14" t="s">
        <v>2646</v>
      </c>
      <c r="E885" s="19">
        <v>5</v>
      </c>
      <c r="F885" s="20">
        <v>1</v>
      </c>
      <c r="G885" s="21" t="s">
        <v>26</v>
      </c>
      <c r="H885" s="21" t="s">
        <v>2647</v>
      </c>
      <c r="I885" s="19" t="s">
        <v>2648</v>
      </c>
      <c r="J885" s="20">
        <v>2060203</v>
      </c>
      <c r="K885" s="20" t="s">
        <v>29</v>
      </c>
      <c r="L885" s="20">
        <v>50502</v>
      </c>
      <c r="M885" s="20" t="s">
        <v>30</v>
      </c>
      <c r="N885" s="20">
        <v>30299</v>
      </c>
      <c r="O885" s="20" t="s">
        <v>31</v>
      </c>
    </row>
    <row r="886" spans="1:15" s="1" customFormat="1" ht="32.1" customHeight="1">
      <c r="A886" s="34"/>
      <c r="B886" s="34"/>
      <c r="C886" s="34"/>
      <c r="D886" s="14" t="s">
        <v>2649</v>
      </c>
      <c r="E886" s="19">
        <v>5</v>
      </c>
      <c r="F886" s="20">
        <v>1</v>
      </c>
      <c r="G886" s="21" t="s">
        <v>26</v>
      </c>
      <c r="H886" s="21" t="s">
        <v>2650</v>
      </c>
      <c r="I886" s="19" t="s">
        <v>2651</v>
      </c>
      <c r="J886" s="20">
        <v>2060203</v>
      </c>
      <c r="K886" s="20" t="s">
        <v>29</v>
      </c>
      <c r="L886" s="20">
        <v>50502</v>
      </c>
      <c r="M886" s="20" t="s">
        <v>30</v>
      </c>
      <c r="N886" s="20">
        <v>30299</v>
      </c>
      <c r="O886" s="20" t="s">
        <v>31</v>
      </c>
    </row>
    <row r="887" spans="1:15" s="1" customFormat="1" ht="32.1" customHeight="1">
      <c r="A887" s="34"/>
      <c r="B887" s="34"/>
      <c r="C887" s="34"/>
      <c r="D887" s="14" t="s">
        <v>2652</v>
      </c>
      <c r="E887" s="19">
        <v>5</v>
      </c>
      <c r="F887" s="20">
        <v>1</v>
      </c>
      <c r="G887" s="21" t="s">
        <v>26</v>
      </c>
      <c r="H887" s="21" t="s">
        <v>2653</v>
      </c>
      <c r="I887" s="19" t="s">
        <v>2654</v>
      </c>
      <c r="J887" s="20">
        <v>2060203</v>
      </c>
      <c r="K887" s="20" t="s">
        <v>29</v>
      </c>
      <c r="L887" s="20">
        <v>50502</v>
      </c>
      <c r="M887" s="20" t="s">
        <v>30</v>
      </c>
      <c r="N887" s="20">
        <v>30299</v>
      </c>
      <c r="O887" s="20" t="s">
        <v>31</v>
      </c>
    </row>
    <row r="888" spans="1:15" s="1" customFormat="1" ht="32.1" customHeight="1">
      <c r="A888" s="34"/>
      <c r="B888" s="34"/>
      <c r="C888" s="34"/>
      <c r="D888" s="14" t="s">
        <v>2655</v>
      </c>
      <c r="E888" s="19">
        <v>5</v>
      </c>
      <c r="F888" s="20">
        <v>1</v>
      </c>
      <c r="G888" s="21" t="s">
        <v>26</v>
      </c>
      <c r="H888" s="21" t="s">
        <v>2656</v>
      </c>
      <c r="I888" s="19" t="s">
        <v>2657</v>
      </c>
      <c r="J888" s="20">
        <v>2060203</v>
      </c>
      <c r="K888" s="20" t="s">
        <v>29</v>
      </c>
      <c r="L888" s="20">
        <v>50502</v>
      </c>
      <c r="M888" s="20" t="s">
        <v>30</v>
      </c>
      <c r="N888" s="20">
        <v>30299</v>
      </c>
      <c r="O888" s="20" t="s">
        <v>31</v>
      </c>
    </row>
    <row r="889" spans="1:15" s="1" customFormat="1" ht="32.1" customHeight="1">
      <c r="A889" s="34"/>
      <c r="B889" s="34"/>
      <c r="C889" s="34"/>
      <c r="D889" s="14" t="s">
        <v>2658</v>
      </c>
      <c r="E889" s="19">
        <v>5</v>
      </c>
      <c r="F889" s="20">
        <v>1</v>
      </c>
      <c r="G889" s="21" t="s">
        <v>26</v>
      </c>
      <c r="H889" s="21" t="s">
        <v>2659</v>
      </c>
      <c r="I889" s="19" t="s">
        <v>2660</v>
      </c>
      <c r="J889" s="20">
        <v>2060203</v>
      </c>
      <c r="K889" s="20" t="s">
        <v>29</v>
      </c>
      <c r="L889" s="20">
        <v>50502</v>
      </c>
      <c r="M889" s="20" t="s">
        <v>30</v>
      </c>
      <c r="N889" s="20">
        <v>30299</v>
      </c>
      <c r="O889" s="20" t="s">
        <v>31</v>
      </c>
    </row>
    <row r="890" spans="1:15" s="1" customFormat="1" ht="32.1" customHeight="1">
      <c r="A890" s="34"/>
      <c r="B890" s="34"/>
      <c r="C890" s="34"/>
      <c r="D890" s="14" t="s">
        <v>2661</v>
      </c>
      <c r="E890" s="19">
        <v>5</v>
      </c>
      <c r="F890" s="20">
        <v>1</v>
      </c>
      <c r="G890" s="21" t="s">
        <v>26</v>
      </c>
      <c r="H890" s="21" t="s">
        <v>2662</v>
      </c>
      <c r="I890" s="19" t="s">
        <v>2663</v>
      </c>
      <c r="J890" s="20">
        <v>2060203</v>
      </c>
      <c r="K890" s="20" t="s">
        <v>29</v>
      </c>
      <c r="L890" s="20">
        <v>50502</v>
      </c>
      <c r="M890" s="20" t="s">
        <v>30</v>
      </c>
      <c r="N890" s="20">
        <v>30299</v>
      </c>
      <c r="O890" s="20" t="s">
        <v>31</v>
      </c>
    </row>
    <row r="891" spans="1:15" s="1" customFormat="1" ht="32.1" customHeight="1">
      <c r="A891" s="34"/>
      <c r="B891" s="34"/>
      <c r="C891" s="34"/>
      <c r="D891" s="14" t="s">
        <v>2664</v>
      </c>
      <c r="E891" s="19">
        <v>5</v>
      </c>
      <c r="F891" s="20">
        <v>1</v>
      </c>
      <c r="G891" s="21" t="s">
        <v>26</v>
      </c>
      <c r="H891" s="21" t="s">
        <v>2665</v>
      </c>
      <c r="I891" s="19" t="s">
        <v>2666</v>
      </c>
      <c r="J891" s="20">
        <v>2060203</v>
      </c>
      <c r="K891" s="20" t="s">
        <v>29</v>
      </c>
      <c r="L891" s="20">
        <v>50502</v>
      </c>
      <c r="M891" s="20" t="s">
        <v>30</v>
      </c>
      <c r="N891" s="20">
        <v>30299</v>
      </c>
      <c r="O891" s="20" t="s">
        <v>31</v>
      </c>
    </row>
    <row r="892" spans="1:15" s="1" customFormat="1" ht="32.1" customHeight="1">
      <c r="A892" s="34"/>
      <c r="B892" s="34"/>
      <c r="C892" s="34"/>
      <c r="D892" s="14" t="s">
        <v>2667</v>
      </c>
      <c r="E892" s="19">
        <v>5</v>
      </c>
      <c r="F892" s="20">
        <v>1</v>
      </c>
      <c r="G892" s="21" t="s">
        <v>26</v>
      </c>
      <c r="H892" s="21" t="s">
        <v>2668</v>
      </c>
      <c r="I892" s="19" t="s">
        <v>2669</v>
      </c>
      <c r="J892" s="20">
        <v>2060203</v>
      </c>
      <c r="K892" s="20" t="s">
        <v>29</v>
      </c>
      <c r="L892" s="20">
        <v>50502</v>
      </c>
      <c r="M892" s="20" t="s">
        <v>30</v>
      </c>
      <c r="N892" s="20">
        <v>30299</v>
      </c>
      <c r="O892" s="20" t="s">
        <v>31</v>
      </c>
    </row>
    <row r="893" spans="1:15" s="1" customFormat="1" ht="32.1" customHeight="1">
      <c r="A893" s="34"/>
      <c r="B893" s="34"/>
      <c r="C893" s="34"/>
      <c r="D893" s="14" t="s">
        <v>2670</v>
      </c>
      <c r="E893" s="19">
        <v>5</v>
      </c>
      <c r="F893" s="20">
        <v>1</v>
      </c>
      <c r="G893" s="21" t="s">
        <v>26</v>
      </c>
      <c r="H893" s="21" t="s">
        <v>2671</v>
      </c>
      <c r="I893" s="19" t="s">
        <v>2672</v>
      </c>
      <c r="J893" s="20">
        <v>2060203</v>
      </c>
      <c r="K893" s="20" t="s">
        <v>29</v>
      </c>
      <c r="L893" s="20">
        <v>50502</v>
      </c>
      <c r="M893" s="20" t="s">
        <v>30</v>
      </c>
      <c r="N893" s="20">
        <v>30299</v>
      </c>
      <c r="O893" s="20" t="s">
        <v>31</v>
      </c>
    </row>
    <row r="894" spans="1:15" s="1" customFormat="1" ht="32.1" customHeight="1">
      <c r="A894" s="34" t="s">
        <v>19</v>
      </c>
      <c r="B894" s="34" t="s">
        <v>2353</v>
      </c>
      <c r="C894" s="34"/>
      <c r="D894" s="14" t="s">
        <v>2673</v>
      </c>
      <c r="E894" s="19">
        <v>5</v>
      </c>
      <c r="F894" s="20">
        <v>1</v>
      </c>
      <c r="G894" s="21" t="s">
        <v>26</v>
      </c>
      <c r="H894" s="21" t="s">
        <v>2674</v>
      </c>
      <c r="I894" s="19" t="s">
        <v>2675</v>
      </c>
      <c r="J894" s="20">
        <v>2060203</v>
      </c>
      <c r="K894" s="20" t="s">
        <v>29</v>
      </c>
      <c r="L894" s="20">
        <v>50502</v>
      </c>
      <c r="M894" s="20" t="s">
        <v>30</v>
      </c>
      <c r="N894" s="20">
        <v>30299</v>
      </c>
      <c r="O894" s="20" t="s">
        <v>31</v>
      </c>
    </row>
    <row r="895" spans="1:15" s="1" customFormat="1" ht="32.1" customHeight="1">
      <c r="A895" s="34"/>
      <c r="B895" s="34"/>
      <c r="C895" s="34"/>
      <c r="D895" s="14" t="s">
        <v>2676</v>
      </c>
      <c r="E895" s="19">
        <v>5</v>
      </c>
      <c r="F895" s="20">
        <v>1</v>
      </c>
      <c r="G895" s="21" t="s">
        <v>26</v>
      </c>
      <c r="H895" s="21" t="s">
        <v>2677</v>
      </c>
      <c r="I895" s="19" t="s">
        <v>2678</v>
      </c>
      <c r="J895" s="20">
        <v>2060203</v>
      </c>
      <c r="K895" s="20" t="s">
        <v>29</v>
      </c>
      <c r="L895" s="20">
        <v>50502</v>
      </c>
      <c r="M895" s="20" t="s">
        <v>30</v>
      </c>
      <c r="N895" s="20">
        <v>30299</v>
      </c>
      <c r="O895" s="20" t="s">
        <v>31</v>
      </c>
    </row>
    <row r="896" spans="1:15" s="1" customFormat="1" ht="32.1" customHeight="1">
      <c r="A896" s="34"/>
      <c r="B896" s="34"/>
      <c r="C896" s="34"/>
      <c r="D896" s="14" t="s">
        <v>2679</v>
      </c>
      <c r="E896" s="19">
        <v>5</v>
      </c>
      <c r="F896" s="20">
        <v>1</v>
      </c>
      <c r="G896" s="21" t="s">
        <v>26</v>
      </c>
      <c r="H896" s="21" t="s">
        <v>2680</v>
      </c>
      <c r="I896" s="19" t="s">
        <v>2681</v>
      </c>
      <c r="J896" s="20">
        <v>2060203</v>
      </c>
      <c r="K896" s="20" t="s">
        <v>29</v>
      </c>
      <c r="L896" s="20">
        <v>50502</v>
      </c>
      <c r="M896" s="20" t="s">
        <v>30</v>
      </c>
      <c r="N896" s="20">
        <v>30299</v>
      </c>
      <c r="O896" s="20" t="s">
        <v>31</v>
      </c>
    </row>
    <row r="897" spans="1:15" s="1" customFormat="1" ht="32.1" customHeight="1">
      <c r="A897" s="34"/>
      <c r="B897" s="34"/>
      <c r="C897" s="34"/>
      <c r="D897" s="14" t="s">
        <v>2682</v>
      </c>
      <c r="E897" s="19">
        <v>5</v>
      </c>
      <c r="F897" s="20">
        <v>1</v>
      </c>
      <c r="G897" s="21" t="s">
        <v>26</v>
      </c>
      <c r="H897" s="21" t="s">
        <v>2683</v>
      </c>
      <c r="I897" s="19" t="s">
        <v>2684</v>
      </c>
      <c r="J897" s="20">
        <v>2060203</v>
      </c>
      <c r="K897" s="20" t="s">
        <v>29</v>
      </c>
      <c r="L897" s="20">
        <v>50502</v>
      </c>
      <c r="M897" s="20" t="s">
        <v>30</v>
      </c>
      <c r="N897" s="20">
        <v>30299</v>
      </c>
      <c r="O897" s="20" t="s">
        <v>31</v>
      </c>
    </row>
    <row r="898" spans="1:15" s="1" customFormat="1" ht="32.1" customHeight="1">
      <c r="A898" s="34"/>
      <c r="B898" s="34"/>
      <c r="C898" s="34"/>
      <c r="D898" s="14" t="s">
        <v>2685</v>
      </c>
      <c r="E898" s="19">
        <v>5</v>
      </c>
      <c r="F898" s="20">
        <v>1</v>
      </c>
      <c r="G898" s="21" t="s">
        <v>26</v>
      </c>
      <c r="H898" s="21" t="s">
        <v>2686</v>
      </c>
      <c r="I898" s="19" t="s">
        <v>2687</v>
      </c>
      <c r="J898" s="20">
        <v>2060203</v>
      </c>
      <c r="K898" s="20" t="s">
        <v>29</v>
      </c>
      <c r="L898" s="20">
        <v>50502</v>
      </c>
      <c r="M898" s="20" t="s">
        <v>30</v>
      </c>
      <c r="N898" s="20">
        <v>30299</v>
      </c>
      <c r="O898" s="20" t="s">
        <v>31</v>
      </c>
    </row>
    <row r="899" spans="1:15" s="1" customFormat="1" ht="32.1" customHeight="1">
      <c r="A899" s="34"/>
      <c r="B899" s="34"/>
      <c r="C899" s="34"/>
      <c r="D899" s="14" t="s">
        <v>2688</v>
      </c>
      <c r="E899" s="19">
        <v>5</v>
      </c>
      <c r="F899" s="20">
        <v>1</v>
      </c>
      <c r="G899" s="21" t="s">
        <v>26</v>
      </c>
      <c r="H899" s="21" t="s">
        <v>2689</v>
      </c>
      <c r="I899" s="19" t="s">
        <v>2690</v>
      </c>
      <c r="J899" s="20">
        <v>2060203</v>
      </c>
      <c r="K899" s="20" t="s">
        <v>29</v>
      </c>
      <c r="L899" s="20">
        <v>50502</v>
      </c>
      <c r="M899" s="20" t="s">
        <v>30</v>
      </c>
      <c r="N899" s="20">
        <v>30299</v>
      </c>
      <c r="O899" s="20" t="s">
        <v>31</v>
      </c>
    </row>
    <row r="900" spans="1:15" s="1" customFormat="1" ht="32.1" customHeight="1">
      <c r="A900" s="34"/>
      <c r="B900" s="34"/>
      <c r="C900" s="34"/>
      <c r="D900" s="14" t="s">
        <v>2691</v>
      </c>
      <c r="E900" s="19">
        <v>5</v>
      </c>
      <c r="F900" s="20">
        <v>1</v>
      </c>
      <c r="G900" s="21" t="s">
        <v>26</v>
      </c>
      <c r="H900" s="21" t="s">
        <v>2692</v>
      </c>
      <c r="I900" s="19" t="s">
        <v>2693</v>
      </c>
      <c r="J900" s="20">
        <v>2060203</v>
      </c>
      <c r="K900" s="20" t="s">
        <v>29</v>
      </c>
      <c r="L900" s="20">
        <v>50502</v>
      </c>
      <c r="M900" s="20" t="s">
        <v>30</v>
      </c>
      <c r="N900" s="20">
        <v>30299</v>
      </c>
      <c r="O900" s="20" t="s">
        <v>31</v>
      </c>
    </row>
    <row r="901" spans="1:15" s="1" customFormat="1" ht="32.1" customHeight="1">
      <c r="A901" s="34"/>
      <c r="B901" s="34"/>
      <c r="C901" s="34"/>
      <c r="D901" s="14" t="s">
        <v>2694</v>
      </c>
      <c r="E901" s="19">
        <v>5</v>
      </c>
      <c r="F901" s="20">
        <v>1</v>
      </c>
      <c r="G901" s="21" t="s">
        <v>26</v>
      </c>
      <c r="H901" s="21" t="s">
        <v>2695</v>
      </c>
      <c r="I901" s="19" t="s">
        <v>2696</v>
      </c>
      <c r="J901" s="20">
        <v>2060203</v>
      </c>
      <c r="K901" s="20" t="s">
        <v>29</v>
      </c>
      <c r="L901" s="20">
        <v>50502</v>
      </c>
      <c r="M901" s="20" t="s">
        <v>30</v>
      </c>
      <c r="N901" s="20">
        <v>30299</v>
      </c>
      <c r="O901" s="20" t="s">
        <v>31</v>
      </c>
    </row>
    <row r="902" spans="1:15" s="1" customFormat="1" ht="32.1" customHeight="1">
      <c r="A902" s="34"/>
      <c r="B902" s="34"/>
      <c r="C902" s="34"/>
      <c r="D902" s="14" t="s">
        <v>2697</v>
      </c>
      <c r="E902" s="19">
        <v>5</v>
      </c>
      <c r="F902" s="20">
        <v>1</v>
      </c>
      <c r="G902" s="21" t="s">
        <v>26</v>
      </c>
      <c r="H902" s="21" t="s">
        <v>2698</v>
      </c>
      <c r="I902" s="19" t="s">
        <v>2699</v>
      </c>
      <c r="J902" s="20">
        <v>2060203</v>
      </c>
      <c r="K902" s="20" t="s">
        <v>29</v>
      </c>
      <c r="L902" s="20">
        <v>50502</v>
      </c>
      <c r="M902" s="20" t="s">
        <v>30</v>
      </c>
      <c r="N902" s="20">
        <v>30299</v>
      </c>
      <c r="O902" s="20" t="s">
        <v>31</v>
      </c>
    </row>
    <row r="903" spans="1:15" s="1" customFormat="1" ht="32.1" customHeight="1">
      <c r="A903" s="34"/>
      <c r="B903" s="34"/>
      <c r="C903" s="34"/>
      <c r="D903" s="14" t="s">
        <v>2700</v>
      </c>
      <c r="E903" s="19">
        <v>5</v>
      </c>
      <c r="F903" s="20">
        <v>1</v>
      </c>
      <c r="G903" s="21" t="s">
        <v>26</v>
      </c>
      <c r="H903" s="21" t="s">
        <v>2701</v>
      </c>
      <c r="I903" s="19" t="s">
        <v>2702</v>
      </c>
      <c r="J903" s="20">
        <v>2060203</v>
      </c>
      <c r="K903" s="20" t="s">
        <v>29</v>
      </c>
      <c r="L903" s="20">
        <v>50502</v>
      </c>
      <c r="M903" s="20" t="s">
        <v>30</v>
      </c>
      <c r="N903" s="20">
        <v>30299</v>
      </c>
      <c r="O903" s="20" t="s">
        <v>31</v>
      </c>
    </row>
    <row r="904" spans="1:15" s="1" customFormat="1" ht="32.1" customHeight="1">
      <c r="A904" s="34"/>
      <c r="B904" s="34"/>
      <c r="C904" s="34"/>
      <c r="D904" s="14" t="s">
        <v>2703</v>
      </c>
      <c r="E904" s="19">
        <v>5</v>
      </c>
      <c r="F904" s="20">
        <v>1</v>
      </c>
      <c r="G904" s="21" t="s">
        <v>26</v>
      </c>
      <c r="H904" s="21" t="s">
        <v>2704</v>
      </c>
      <c r="I904" s="19" t="s">
        <v>2705</v>
      </c>
      <c r="J904" s="20">
        <v>2060203</v>
      </c>
      <c r="K904" s="20" t="s">
        <v>29</v>
      </c>
      <c r="L904" s="20">
        <v>50502</v>
      </c>
      <c r="M904" s="20" t="s">
        <v>30</v>
      </c>
      <c r="N904" s="20">
        <v>30299</v>
      </c>
      <c r="O904" s="20" t="s">
        <v>31</v>
      </c>
    </row>
    <row r="905" spans="1:15" s="1" customFormat="1" ht="32.1" customHeight="1">
      <c r="A905" s="34"/>
      <c r="B905" s="34"/>
      <c r="C905" s="34"/>
      <c r="D905" s="14" t="s">
        <v>2706</v>
      </c>
      <c r="E905" s="19">
        <v>5</v>
      </c>
      <c r="F905" s="20">
        <v>1</v>
      </c>
      <c r="G905" s="21" t="s">
        <v>26</v>
      </c>
      <c r="H905" s="21" t="s">
        <v>2707</v>
      </c>
      <c r="I905" s="19" t="s">
        <v>2708</v>
      </c>
      <c r="J905" s="20">
        <v>2060203</v>
      </c>
      <c r="K905" s="20" t="s">
        <v>29</v>
      </c>
      <c r="L905" s="20">
        <v>50502</v>
      </c>
      <c r="M905" s="20" t="s">
        <v>30</v>
      </c>
      <c r="N905" s="20">
        <v>30299</v>
      </c>
      <c r="O905" s="20" t="s">
        <v>31</v>
      </c>
    </row>
    <row r="906" spans="1:15" s="1" customFormat="1" ht="32.1" customHeight="1">
      <c r="A906" s="34"/>
      <c r="B906" s="34"/>
      <c r="C906" s="34"/>
      <c r="D906" s="14" t="s">
        <v>2709</v>
      </c>
      <c r="E906" s="19">
        <v>5</v>
      </c>
      <c r="F906" s="20">
        <v>1</v>
      </c>
      <c r="G906" s="21" t="s">
        <v>26</v>
      </c>
      <c r="H906" s="21" t="s">
        <v>2710</v>
      </c>
      <c r="I906" s="19" t="s">
        <v>2711</v>
      </c>
      <c r="J906" s="20">
        <v>2060203</v>
      </c>
      <c r="K906" s="20" t="s">
        <v>29</v>
      </c>
      <c r="L906" s="20">
        <v>50502</v>
      </c>
      <c r="M906" s="20" t="s">
        <v>30</v>
      </c>
      <c r="N906" s="20">
        <v>30299</v>
      </c>
      <c r="O906" s="20" t="s">
        <v>31</v>
      </c>
    </row>
    <row r="907" spans="1:15" s="1" customFormat="1" ht="32.1" customHeight="1">
      <c r="A907" s="34"/>
      <c r="B907" s="34"/>
      <c r="C907" s="34"/>
      <c r="D907" s="14" t="s">
        <v>2712</v>
      </c>
      <c r="E907" s="19">
        <v>5</v>
      </c>
      <c r="F907" s="20">
        <v>1</v>
      </c>
      <c r="G907" s="21" t="s">
        <v>26</v>
      </c>
      <c r="H907" s="21" t="s">
        <v>2713</v>
      </c>
      <c r="I907" s="19" t="s">
        <v>2714</v>
      </c>
      <c r="J907" s="20">
        <v>2060203</v>
      </c>
      <c r="K907" s="20" t="s">
        <v>29</v>
      </c>
      <c r="L907" s="20">
        <v>50502</v>
      </c>
      <c r="M907" s="20" t="s">
        <v>30</v>
      </c>
      <c r="N907" s="20">
        <v>30299</v>
      </c>
      <c r="O907" s="20" t="s">
        <v>31</v>
      </c>
    </row>
    <row r="908" spans="1:15" s="1" customFormat="1" ht="32.1" customHeight="1">
      <c r="A908" s="34"/>
      <c r="B908" s="34"/>
      <c r="C908" s="34"/>
      <c r="D908" s="14" t="s">
        <v>2715</v>
      </c>
      <c r="E908" s="19">
        <v>5</v>
      </c>
      <c r="F908" s="20">
        <v>1</v>
      </c>
      <c r="G908" s="21" t="s">
        <v>26</v>
      </c>
      <c r="H908" s="21" t="s">
        <v>2716</v>
      </c>
      <c r="I908" s="19" t="s">
        <v>2717</v>
      </c>
      <c r="J908" s="20">
        <v>2060203</v>
      </c>
      <c r="K908" s="20" t="s">
        <v>29</v>
      </c>
      <c r="L908" s="20">
        <v>50502</v>
      </c>
      <c r="M908" s="20" t="s">
        <v>30</v>
      </c>
      <c r="N908" s="20">
        <v>30299</v>
      </c>
      <c r="O908" s="20" t="s">
        <v>31</v>
      </c>
    </row>
    <row r="909" spans="1:15" s="1" customFormat="1" ht="32.1" customHeight="1">
      <c r="A909" s="34"/>
      <c r="B909" s="34"/>
      <c r="C909" s="34"/>
      <c r="D909" s="14" t="s">
        <v>2718</v>
      </c>
      <c r="E909" s="19">
        <v>5</v>
      </c>
      <c r="F909" s="20">
        <v>1</v>
      </c>
      <c r="G909" s="21" t="s">
        <v>26</v>
      </c>
      <c r="H909" s="21" t="s">
        <v>2719</v>
      </c>
      <c r="I909" s="19" t="s">
        <v>2720</v>
      </c>
      <c r="J909" s="20">
        <v>2060203</v>
      </c>
      <c r="K909" s="20" t="s">
        <v>29</v>
      </c>
      <c r="L909" s="20">
        <v>50502</v>
      </c>
      <c r="M909" s="20" t="s">
        <v>30</v>
      </c>
      <c r="N909" s="20">
        <v>30299</v>
      </c>
      <c r="O909" s="20" t="s">
        <v>31</v>
      </c>
    </row>
    <row r="910" spans="1:15" s="1" customFormat="1" ht="32.1" customHeight="1">
      <c r="A910" s="34"/>
      <c r="B910" s="34"/>
      <c r="C910" s="34"/>
      <c r="D910" s="14" t="s">
        <v>2721</v>
      </c>
      <c r="E910" s="19">
        <v>5</v>
      </c>
      <c r="F910" s="20">
        <v>1</v>
      </c>
      <c r="G910" s="21" t="s">
        <v>26</v>
      </c>
      <c r="H910" s="21" t="s">
        <v>2722</v>
      </c>
      <c r="I910" s="19" t="s">
        <v>2723</v>
      </c>
      <c r="J910" s="20">
        <v>2060203</v>
      </c>
      <c r="K910" s="20" t="s">
        <v>29</v>
      </c>
      <c r="L910" s="20">
        <v>50502</v>
      </c>
      <c r="M910" s="20" t="s">
        <v>30</v>
      </c>
      <c r="N910" s="20">
        <v>30299</v>
      </c>
      <c r="O910" s="20" t="s">
        <v>31</v>
      </c>
    </row>
    <row r="911" spans="1:15" s="1" customFormat="1" ht="32.1" customHeight="1">
      <c r="A911" s="34"/>
      <c r="B911" s="34"/>
      <c r="C911" s="34"/>
      <c r="D911" s="14" t="s">
        <v>2724</v>
      </c>
      <c r="E911" s="19">
        <v>5</v>
      </c>
      <c r="F911" s="20">
        <v>1</v>
      </c>
      <c r="G911" s="21" t="s">
        <v>26</v>
      </c>
      <c r="H911" s="21" t="s">
        <v>2725</v>
      </c>
      <c r="I911" s="19" t="s">
        <v>2726</v>
      </c>
      <c r="J911" s="20">
        <v>2060203</v>
      </c>
      <c r="K911" s="20" t="s">
        <v>29</v>
      </c>
      <c r="L911" s="20">
        <v>50502</v>
      </c>
      <c r="M911" s="20" t="s">
        <v>30</v>
      </c>
      <c r="N911" s="20">
        <v>30299</v>
      </c>
      <c r="O911" s="20" t="s">
        <v>31</v>
      </c>
    </row>
    <row r="912" spans="1:15" s="1" customFormat="1" ht="32.1" customHeight="1">
      <c r="A912" s="34"/>
      <c r="B912" s="34"/>
      <c r="C912" s="34"/>
      <c r="D912" s="14" t="s">
        <v>2727</v>
      </c>
      <c r="E912" s="19">
        <v>5</v>
      </c>
      <c r="F912" s="20">
        <v>1</v>
      </c>
      <c r="G912" s="21" t="s">
        <v>26</v>
      </c>
      <c r="H912" s="21" t="s">
        <v>2728</v>
      </c>
      <c r="I912" s="19" t="s">
        <v>2729</v>
      </c>
      <c r="J912" s="20">
        <v>2060203</v>
      </c>
      <c r="K912" s="20" t="s">
        <v>29</v>
      </c>
      <c r="L912" s="20">
        <v>50502</v>
      </c>
      <c r="M912" s="20" t="s">
        <v>30</v>
      </c>
      <c r="N912" s="20">
        <v>30299</v>
      </c>
      <c r="O912" s="20" t="s">
        <v>31</v>
      </c>
    </row>
    <row r="913" spans="1:15" s="1" customFormat="1" ht="32.1" customHeight="1">
      <c r="A913" s="34"/>
      <c r="B913" s="34"/>
      <c r="C913" s="34"/>
      <c r="D913" s="14" t="s">
        <v>2730</v>
      </c>
      <c r="E913" s="19">
        <v>5</v>
      </c>
      <c r="F913" s="20">
        <v>1</v>
      </c>
      <c r="G913" s="21" t="s">
        <v>26</v>
      </c>
      <c r="H913" s="21" t="s">
        <v>2731</v>
      </c>
      <c r="I913" s="19" t="s">
        <v>2732</v>
      </c>
      <c r="J913" s="20">
        <v>2060203</v>
      </c>
      <c r="K913" s="20" t="s">
        <v>29</v>
      </c>
      <c r="L913" s="20">
        <v>50502</v>
      </c>
      <c r="M913" s="20" t="s">
        <v>30</v>
      </c>
      <c r="N913" s="20">
        <v>30299</v>
      </c>
      <c r="O913" s="20" t="s">
        <v>31</v>
      </c>
    </row>
    <row r="914" spans="1:15" s="1" customFormat="1" ht="32.1" customHeight="1">
      <c r="A914" s="34" t="s">
        <v>19</v>
      </c>
      <c r="B914" s="34" t="s">
        <v>2353</v>
      </c>
      <c r="C914" s="34"/>
      <c r="D914" s="14" t="s">
        <v>2733</v>
      </c>
      <c r="E914" s="19">
        <v>5</v>
      </c>
      <c r="F914" s="20">
        <v>1</v>
      </c>
      <c r="G914" s="21" t="s">
        <v>26</v>
      </c>
      <c r="H914" s="21" t="s">
        <v>2734</v>
      </c>
      <c r="I914" s="19" t="s">
        <v>2735</v>
      </c>
      <c r="J914" s="20">
        <v>2060203</v>
      </c>
      <c r="K914" s="20" t="s">
        <v>29</v>
      </c>
      <c r="L914" s="20">
        <v>50502</v>
      </c>
      <c r="M914" s="20" t="s">
        <v>30</v>
      </c>
      <c r="N914" s="20">
        <v>30299</v>
      </c>
      <c r="O914" s="20" t="s">
        <v>31</v>
      </c>
    </row>
    <row r="915" spans="1:15" s="1" customFormat="1" ht="32.1" customHeight="1">
      <c r="A915" s="34"/>
      <c r="B915" s="34"/>
      <c r="C915" s="34"/>
      <c r="D915" s="14" t="s">
        <v>2736</v>
      </c>
      <c r="E915" s="19">
        <v>5</v>
      </c>
      <c r="F915" s="20">
        <v>1</v>
      </c>
      <c r="G915" s="21" t="s">
        <v>26</v>
      </c>
      <c r="H915" s="21" t="s">
        <v>2737</v>
      </c>
      <c r="I915" s="19" t="s">
        <v>2738</v>
      </c>
      <c r="J915" s="20">
        <v>2060203</v>
      </c>
      <c r="K915" s="20" t="s">
        <v>29</v>
      </c>
      <c r="L915" s="20">
        <v>50502</v>
      </c>
      <c r="M915" s="20" t="s">
        <v>30</v>
      </c>
      <c r="N915" s="20">
        <v>30299</v>
      </c>
      <c r="O915" s="20" t="s">
        <v>31</v>
      </c>
    </row>
    <row r="916" spans="1:15" s="1" customFormat="1" ht="32.1" customHeight="1">
      <c r="A916" s="34"/>
      <c r="B916" s="34"/>
      <c r="C916" s="34"/>
      <c r="D916" s="14" t="s">
        <v>2739</v>
      </c>
      <c r="E916" s="19">
        <v>5</v>
      </c>
      <c r="F916" s="20">
        <v>1</v>
      </c>
      <c r="G916" s="21" t="s">
        <v>26</v>
      </c>
      <c r="H916" s="21" t="s">
        <v>2740</v>
      </c>
      <c r="I916" s="19" t="s">
        <v>2741</v>
      </c>
      <c r="J916" s="20">
        <v>2060203</v>
      </c>
      <c r="K916" s="20" t="s">
        <v>29</v>
      </c>
      <c r="L916" s="20">
        <v>50502</v>
      </c>
      <c r="M916" s="20" t="s">
        <v>30</v>
      </c>
      <c r="N916" s="20">
        <v>30299</v>
      </c>
      <c r="O916" s="20" t="s">
        <v>31</v>
      </c>
    </row>
    <row r="917" spans="1:15" s="1" customFormat="1" ht="32.1" customHeight="1">
      <c r="A917" s="34"/>
      <c r="B917" s="34"/>
      <c r="C917" s="34"/>
      <c r="D917" s="14" t="s">
        <v>2742</v>
      </c>
      <c r="E917" s="19">
        <v>5</v>
      </c>
      <c r="F917" s="20">
        <v>1</v>
      </c>
      <c r="G917" s="21" t="s">
        <v>26</v>
      </c>
      <c r="H917" s="21" t="s">
        <v>2743</v>
      </c>
      <c r="I917" s="19" t="s">
        <v>2744</v>
      </c>
      <c r="J917" s="20">
        <v>2060203</v>
      </c>
      <c r="K917" s="20" t="s">
        <v>29</v>
      </c>
      <c r="L917" s="20">
        <v>50502</v>
      </c>
      <c r="M917" s="20" t="s">
        <v>30</v>
      </c>
      <c r="N917" s="20">
        <v>30299</v>
      </c>
      <c r="O917" s="20" t="s">
        <v>31</v>
      </c>
    </row>
    <row r="918" spans="1:15" s="1" customFormat="1" ht="32.1" customHeight="1">
      <c r="A918" s="34"/>
      <c r="B918" s="34"/>
      <c r="C918" s="34"/>
      <c r="D918" s="14" t="s">
        <v>2745</v>
      </c>
      <c r="E918" s="19">
        <v>5</v>
      </c>
      <c r="F918" s="20">
        <v>1</v>
      </c>
      <c r="G918" s="21" t="s">
        <v>26</v>
      </c>
      <c r="H918" s="21" t="s">
        <v>2746</v>
      </c>
      <c r="I918" s="19" t="s">
        <v>2747</v>
      </c>
      <c r="J918" s="20">
        <v>2060203</v>
      </c>
      <c r="K918" s="20" t="s">
        <v>29</v>
      </c>
      <c r="L918" s="20">
        <v>50502</v>
      </c>
      <c r="M918" s="20" t="s">
        <v>30</v>
      </c>
      <c r="N918" s="20">
        <v>30299</v>
      </c>
      <c r="O918" s="20" t="s">
        <v>31</v>
      </c>
    </row>
    <row r="919" spans="1:15" s="1" customFormat="1" ht="32.1" customHeight="1">
      <c r="A919" s="34"/>
      <c r="B919" s="34"/>
      <c r="C919" s="34"/>
      <c r="D919" s="14" t="s">
        <v>2748</v>
      </c>
      <c r="E919" s="19">
        <v>5</v>
      </c>
      <c r="F919" s="20">
        <v>1</v>
      </c>
      <c r="G919" s="21" t="s">
        <v>26</v>
      </c>
      <c r="H919" s="21" t="s">
        <v>2749</v>
      </c>
      <c r="I919" s="19" t="s">
        <v>2750</v>
      </c>
      <c r="J919" s="20">
        <v>2060203</v>
      </c>
      <c r="K919" s="20" t="s">
        <v>29</v>
      </c>
      <c r="L919" s="20">
        <v>50502</v>
      </c>
      <c r="M919" s="20" t="s">
        <v>30</v>
      </c>
      <c r="N919" s="20">
        <v>30299</v>
      </c>
      <c r="O919" s="20" t="s">
        <v>31</v>
      </c>
    </row>
    <row r="920" spans="1:15" s="1" customFormat="1" ht="32.1" customHeight="1">
      <c r="A920" s="34"/>
      <c r="B920" s="34"/>
      <c r="C920" s="34"/>
      <c r="D920" s="14" t="s">
        <v>2751</v>
      </c>
      <c r="E920" s="19">
        <v>5</v>
      </c>
      <c r="F920" s="20">
        <v>1</v>
      </c>
      <c r="G920" s="21" t="s">
        <v>26</v>
      </c>
      <c r="H920" s="21" t="s">
        <v>2752</v>
      </c>
      <c r="I920" s="19" t="s">
        <v>2753</v>
      </c>
      <c r="J920" s="20">
        <v>2060203</v>
      </c>
      <c r="K920" s="20" t="s">
        <v>29</v>
      </c>
      <c r="L920" s="20">
        <v>50502</v>
      </c>
      <c r="M920" s="20" t="s">
        <v>30</v>
      </c>
      <c r="N920" s="20">
        <v>30299</v>
      </c>
      <c r="O920" s="20" t="s">
        <v>31</v>
      </c>
    </row>
    <row r="921" spans="1:15" s="1" customFormat="1" ht="32.1" customHeight="1">
      <c r="A921" s="34"/>
      <c r="B921" s="34"/>
      <c r="C921" s="34"/>
      <c r="D921" s="14" t="s">
        <v>2754</v>
      </c>
      <c r="E921" s="19">
        <v>5</v>
      </c>
      <c r="F921" s="20">
        <v>1</v>
      </c>
      <c r="G921" s="21" t="s">
        <v>26</v>
      </c>
      <c r="H921" s="21" t="s">
        <v>2755</v>
      </c>
      <c r="I921" s="19" t="s">
        <v>2756</v>
      </c>
      <c r="J921" s="20">
        <v>2060203</v>
      </c>
      <c r="K921" s="20" t="s">
        <v>29</v>
      </c>
      <c r="L921" s="20">
        <v>50502</v>
      </c>
      <c r="M921" s="20" t="s">
        <v>30</v>
      </c>
      <c r="N921" s="20">
        <v>30299</v>
      </c>
      <c r="O921" s="20" t="s">
        <v>31</v>
      </c>
    </row>
    <row r="922" spans="1:15" s="1" customFormat="1" ht="32.1" customHeight="1">
      <c r="A922" s="34"/>
      <c r="B922" s="34"/>
      <c r="C922" s="34"/>
      <c r="D922" s="14" t="s">
        <v>2757</v>
      </c>
      <c r="E922" s="19">
        <v>5</v>
      </c>
      <c r="F922" s="20">
        <v>1</v>
      </c>
      <c r="G922" s="21" t="s">
        <v>26</v>
      </c>
      <c r="H922" s="21" t="s">
        <v>2758</v>
      </c>
      <c r="I922" s="19" t="s">
        <v>2759</v>
      </c>
      <c r="J922" s="20">
        <v>2060203</v>
      </c>
      <c r="K922" s="20" t="s">
        <v>29</v>
      </c>
      <c r="L922" s="20">
        <v>50502</v>
      </c>
      <c r="M922" s="20" t="s">
        <v>30</v>
      </c>
      <c r="N922" s="20">
        <v>30299</v>
      </c>
      <c r="O922" s="20" t="s">
        <v>31</v>
      </c>
    </row>
    <row r="923" spans="1:15" s="1" customFormat="1" ht="32.1" customHeight="1">
      <c r="A923" s="34"/>
      <c r="B923" s="34"/>
      <c r="C923" s="34"/>
      <c r="D923" s="14" t="s">
        <v>2760</v>
      </c>
      <c r="E923" s="19">
        <v>5</v>
      </c>
      <c r="F923" s="20">
        <v>1</v>
      </c>
      <c r="G923" s="21" t="s">
        <v>26</v>
      </c>
      <c r="H923" s="21" t="s">
        <v>2761</v>
      </c>
      <c r="I923" s="19" t="s">
        <v>2762</v>
      </c>
      <c r="J923" s="20">
        <v>2060203</v>
      </c>
      <c r="K923" s="20" t="s">
        <v>29</v>
      </c>
      <c r="L923" s="20">
        <v>50502</v>
      </c>
      <c r="M923" s="20" t="s">
        <v>30</v>
      </c>
      <c r="N923" s="20">
        <v>30299</v>
      </c>
      <c r="O923" s="20" t="s">
        <v>31</v>
      </c>
    </row>
    <row r="924" spans="1:15" s="1" customFormat="1" ht="32.1" customHeight="1">
      <c r="A924" s="34"/>
      <c r="B924" s="34"/>
      <c r="C924" s="34"/>
      <c r="D924" s="14" t="s">
        <v>2763</v>
      </c>
      <c r="E924" s="19">
        <v>5</v>
      </c>
      <c r="F924" s="20">
        <v>1</v>
      </c>
      <c r="G924" s="21" t="s">
        <v>26</v>
      </c>
      <c r="H924" s="21" t="s">
        <v>2764</v>
      </c>
      <c r="I924" s="19" t="s">
        <v>2765</v>
      </c>
      <c r="J924" s="20">
        <v>2060203</v>
      </c>
      <c r="K924" s="20" t="s">
        <v>29</v>
      </c>
      <c r="L924" s="20">
        <v>50502</v>
      </c>
      <c r="M924" s="20" t="s">
        <v>30</v>
      </c>
      <c r="N924" s="20">
        <v>30299</v>
      </c>
      <c r="O924" s="20" t="s">
        <v>31</v>
      </c>
    </row>
    <row r="925" spans="1:15" s="1" customFormat="1" ht="32.1" customHeight="1">
      <c r="A925" s="34"/>
      <c r="B925" s="34"/>
      <c r="C925" s="34"/>
      <c r="D925" s="14" t="s">
        <v>2766</v>
      </c>
      <c r="E925" s="19">
        <v>5</v>
      </c>
      <c r="F925" s="20">
        <v>1</v>
      </c>
      <c r="G925" s="21" t="s">
        <v>26</v>
      </c>
      <c r="H925" s="21" t="s">
        <v>2767</v>
      </c>
      <c r="I925" s="19" t="s">
        <v>2768</v>
      </c>
      <c r="J925" s="20">
        <v>2060203</v>
      </c>
      <c r="K925" s="20" t="s">
        <v>29</v>
      </c>
      <c r="L925" s="20">
        <v>50502</v>
      </c>
      <c r="M925" s="20" t="s">
        <v>30</v>
      </c>
      <c r="N925" s="20">
        <v>30299</v>
      </c>
      <c r="O925" s="20" t="s">
        <v>31</v>
      </c>
    </row>
    <row r="926" spans="1:15" s="1" customFormat="1" ht="32.1" customHeight="1">
      <c r="A926" s="34"/>
      <c r="B926" s="34"/>
      <c r="C926" s="34"/>
      <c r="D926" s="14" t="s">
        <v>2769</v>
      </c>
      <c r="E926" s="19">
        <v>5</v>
      </c>
      <c r="F926" s="20">
        <v>1</v>
      </c>
      <c r="G926" s="21" t="s">
        <v>26</v>
      </c>
      <c r="H926" s="21" t="s">
        <v>2770</v>
      </c>
      <c r="I926" s="19" t="s">
        <v>2771</v>
      </c>
      <c r="J926" s="20">
        <v>2060203</v>
      </c>
      <c r="K926" s="20" t="s">
        <v>29</v>
      </c>
      <c r="L926" s="20">
        <v>50502</v>
      </c>
      <c r="M926" s="20" t="s">
        <v>30</v>
      </c>
      <c r="N926" s="20">
        <v>30299</v>
      </c>
      <c r="O926" s="20" t="s">
        <v>31</v>
      </c>
    </row>
    <row r="927" spans="1:15" s="1" customFormat="1" ht="32.1" customHeight="1">
      <c r="A927" s="34"/>
      <c r="B927" s="34"/>
      <c r="C927" s="34"/>
      <c r="D927" s="14" t="s">
        <v>2772</v>
      </c>
      <c r="E927" s="19">
        <v>5</v>
      </c>
      <c r="F927" s="20">
        <v>1</v>
      </c>
      <c r="G927" s="21" t="s">
        <v>26</v>
      </c>
      <c r="H927" s="21" t="s">
        <v>2773</v>
      </c>
      <c r="I927" s="19" t="s">
        <v>2774</v>
      </c>
      <c r="J927" s="20">
        <v>2060203</v>
      </c>
      <c r="K927" s="20" t="s">
        <v>29</v>
      </c>
      <c r="L927" s="20">
        <v>50502</v>
      </c>
      <c r="M927" s="20" t="s">
        <v>30</v>
      </c>
      <c r="N927" s="20">
        <v>30299</v>
      </c>
      <c r="O927" s="20" t="s">
        <v>31</v>
      </c>
    </row>
    <row r="928" spans="1:15" s="1" customFormat="1" ht="32.1" customHeight="1">
      <c r="A928" s="34"/>
      <c r="B928" s="34"/>
      <c r="C928" s="34"/>
      <c r="D928" s="14" t="s">
        <v>2775</v>
      </c>
      <c r="E928" s="19">
        <v>5</v>
      </c>
      <c r="F928" s="20">
        <v>1</v>
      </c>
      <c r="G928" s="21" t="s">
        <v>26</v>
      </c>
      <c r="H928" s="21" t="s">
        <v>2776</v>
      </c>
      <c r="I928" s="19" t="s">
        <v>2777</v>
      </c>
      <c r="J928" s="20">
        <v>2060203</v>
      </c>
      <c r="K928" s="20" t="s">
        <v>29</v>
      </c>
      <c r="L928" s="20">
        <v>50502</v>
      </c>
      <c r="M928" s="20" t="s">
        <v>30</v>
      </c>
      <c r="N928" s="20">
        <v>30299</v>
      </c>
      <c r="O928" s="20" t="s">
        <v>31</v>
      </c>
    </row>
    <row r="929" spans="1:15" s="1" customFormat="1" ht="32.1" customHeight="1">
      <c r="A929" s="34"/>
      <c r="B929" s="34"/>
      <c r="C929" s="34"/>
      <c r="D929" s="14" t="s">
        <v>2778</v>
      </c>
      <c r="E929" s="19">
        <v>5</v>
      </c>
      <c r="F929" s="20">
        <v>1</v>
      </c>
      <c r="G929" s="21" t="s">
        <v>26</v>
      </c>
      <c r="H929" s="21" t="s">
        <v>2779</v>
      </c>
      <c r="I929" s="19" t="s">
        <v>2780</v>
      </c>
      <c r="J929" s="20">
        <v>2060203</v>
      </c>
      <c r="K929" s="20" t="s">
        <v>29</v>
      </c>
      <c r="L929" s="20">
        <v>50502</v>
      </c>
      <c r="M929" s="20" t="s">
        <v>30</v>
      </c>
      <c r="N929" s="20">
        <v>30299</v>
      </c>
      <c r="O929" s="20" t="s">
        <v>31</v>
      </c>
    </row>
    <row r="930" spans="1:15" s="1" customFormat="1" ht="32.1" customHeight="1">
      <c r="A930" s="34"/>
      <c r="B930" s="34"/>
      <c r="C930" s="34"/>
      <c r="D930" s="14" t="s">
        <v>2781</v>
      </c>
      <c r="E930" s="19">
        <v>5</v>
      </c>
      <c r="F930" s="20">
        <v>1</v>
      </c>
      <c r="G930" s="21" t="s">
        <v>26</v>
      </c>
      <c r="H930" s="21" t="s">
        <v>2782</v>
      </c>
      <c r="I930" s="19" t="s">
        <v>2783</v>
      </c>
      <c r="J930" s="20">
        <v>2060203</v>
      </c>
      <c r="K930" s="20" t="s">
        <v>29</v>
      </c>
      <c r="L930" s="20">
        <v>50502</v>
      </c>
      <c r="M930" s="20" t="s">
        <v>30</v>
      </c>
      <c r="N930" s="20">
        <v>30299</v>
      </c>
      <c r="O930" s="20" t="s">
        <v>31</v>
      </c>
    </row>
    <row r="931" spans="1:15" s="1" customFormat="1" ht="32.1" customHeight="1">
      <c r="A931" s="34"/>
      <c r="B931" s="34"/>
      <c r="C931" s="34"/>
      <c r="D931" s="14" t="s">
        <v>2784</v>
      </c>
      <c r="E931" s="19">
        <v>5</v>
      </c>
      <c r="F931" s="20">
        <v>1</v>
      </c>
      <c r="G931" s="21" t="s">
        <v>26</v>
      </c>
      <c r="H931" s="21" t="s">
        <v>2785</v>
      </c>
      <c r="I931" s="19" t="s">
        <v>2786</v>
      </c>
      <c r="J931" s="20">
        <v>2060203</v>
      </c>
      <c r="K931" s="20" t="s">
        <v>29</v>
      </c>
      <c r="L931" s="20">
        <v>50502</v>
      </c>
      <c r="M931" s="20" t="s">
        <v>30</v>
      </c>
      <c r="N931" s="20">
        <v>30299</v>
      </c>
      <c r="O931" s="20" t="s">
        <v>31</v>
      </c>
    </row>
    <row r="932" spans="1:15" s="1" customFormat="1" ht="32.1" customHeight="1">
      <c r="A932" s="34"/>
      <c r="B932" s="34"/>
      <c r="C932" s="34"/>
      <c r="D932" s="14" t="s">
        <v>2787</v>
      </c>
      <c r="E932" s="19">
        <v>5</v>
      </c>
      <c r="F932" s="20">
        <v>1</v>
      </c>
      <c r="G932" s="21" t="s">
        <v>26</v>
      </c>
      <c r="H932" s="21" t="s">
        <v>2788</v>
      </c>
      <c r="I932" s="19" t="s">
        <v>2789</v>
      </c>
      <c r="J932" s="20">
        <v>2060203</v>
      </c>
      <c r="K932" s="20" t="s">
        <v>29</v>
      </c>
      <c r="L932" s="20">
        <v>50502</v>
      </c>
      <c r="M932" s="20" t="s">
        <v>30</v>
      </c>
      <c r="N932" s="20">
        <v>30299</v>
      </c>
      <c r="O932" s="20" t="s">
        <v>31</v>
      </c>
    </row>
    <row r="933" spans="1:15" s="1" customFormat="1" ht="32.1" customHeight="1">
      <c r="A933" s="34"/>
      <c r="B933" s="34"/>
      <c r="C933" s="34"/>
      <c r="D933" s="14" t="s">
        <v>2790</v>
      </c>
      <c r="E933" s="19">
        <v>5</v>
      </c>
      <c r="F933" s="20">
        <v>1</v>
      </c>
      <c r="G933" s="21" t="s">
        <v>26</v>
      </c>
      <c r="H933" s="21" t="s">
        <v>2791</v>
      </c>
      <c r="I933" s="19" t="s">
        <v>2792</v>
      </c>
      <c r="J933" s="20">
        <v>2060203</v>
      </c>
      <c r="K933" s="20" t="s">
        <v>29</v>
      </c>
      <c r="L933" s="20">
        <v>50502</v>
      </c>
      <c r="M933" s="20" t="s">
        <v>30</v>
      </c>
      <c r="N933" s="20">
        <v>30299</v>
      </c>
      <c r="O933" s="20" t="s">
        <v>31</v>
      </c>
    </row>
    <row r="934" spans="1:15" s="1" customFormat="1" ht="32.1" customHeight="1">
      <c r="A934" s="34" t="s">
        <v>19</v>
      </c>
      <c r="B934" s="34" t="s">
        <v>2353</v>
      </c>
      <c r="C934" s="34"/>
      <c r="D934" s="14" t="s">
        <v>2793</v>
      </c>
      <c r="E934" s="19">
        <v>5</v>
      </c>
      <c r="F934" s="20">
        <v>1</v>
      </c>
      <c r="G934" s="21" t="s">
        <v>26</v>
      </c>
      <c r="H934" s="21" t="s">
        <v>2794</v>
      </c>
      <c r="I934" s="19" t="s">
        <v>2795</v>
      </c>
      <c r="J934" s="20">
        <v>2060203</v>
      </c>
      <c r="K934" s="20" t="s">
        <v>29</v>
      </c>
      <c r="L934" s="20">
        <v>50502</v>
      </c>
      <c r="M934" s="20" t="s">
        <v>30</v>
      </c>
      <c r="N934" s="20">
        <v>30299</v>
      </c>
      <c r="O934" s="20" t="s">
        <v>31</v>
      </c>
    </row>
    <row r="935" spans="1:15" s="1" customFormat="1" ht="32.1" customHeight="1">
      <c r="A935" s="34"/>
      <c r="B935" s="34"/>
      <c r="C935" s="34"/>
      <c r="D935" s="14" t="s">
        <v>2796</v>
      </c>
      <c r="E935" s="19">
        <v>5</v>
      </c>
      <c r="F935" s="20">
        <v>1</v>
      </c>
      <c r="G935" s="21" t="s">
        <v>26</v>
      </c>
      <c r="H935" s="21" t="s">
        <v>2797</v>
      </c>
      <c r="I935" s="19" t="s">
        <v>2798</v>
      </c>
      <c r="J935" s="20">
        <v>2060203</v>
      </c>
      <c r="K935" s="20" t="s">
        <v>29</v>
      </c>
      <c r="L935" s="20">
        <v>50502</v>
      </c>
      <c r="M935" s="20" t="s">
        <v>30</v>
      </c>
      <c r="N935" s="20">
        <v>30299</v>
      </c>
      <c r="O935" s="20" t="s">
        <v>31</v>
      </c>
    </row>
    <row r="936" spans="1:15" s="1" customFormat="1" ht="32.1" customHeight="1">
      <c r="A936" s="34"/>
      <c r="B936" s="34"/>
      <c r="C936" s="34"/>
      <c r="D936" s="14" t="s">
        <v>2799</v>
      </c>
      <c r="E936" s="19">
        <v>5</v>
      </c>
      <c r="F936" s="20">
        <v>1</v>
      </c>
      <c r="G936" s="21" t="s">
        <v>26</v>
      </c>
      <c r="H936" s="21" t="s">
        <v>2800</v>
      </c>
      <c r="I936" s="19" t="s">
        <v>2801</v>
      </c>
      <c r="J936" s="20">
        <v>2060203</v>
      </c>
      <c r="K936" s="20" t="s">
        <v>29</v>
      </c>
      <c r="L936" s="20">
        <v>50502</v>
      </c>
      <c r="M936" s="20" t="s">
        <v>30</v>
      </c>
      <c r="N936" s="20">
        <v>30299</v>
      </c>
      <c r="O936" s="20" t="s">
        <v>31</v>
      </c>
    </row>
    <row r="937" spans="1:15" s="1" customFormat="1" ht="32.1" customHeight="1">
      <c r="A937" s="34"/>
      <c r="B937" s="34"/>
      <c r="C937" s="34"/>
      <c r="D937" s="14" t="s">
        <v>2802</v>
      </c>
      <c r="E937" s="19">
        <v>5</v>
      </c>
      <c r="F937" s="20">
        <v>1</v>
      </c>
      <c r="G937" s="21" t="s">
        <v>26</v>
      </c>
      <c r="H937" s="21" t="s">
        <v>2803</v>
      </c>
      <c r="I937" s="19" t="s">
        <v>2804</v>
      </c>
      <c r="J937" s="20">
        <v>2060203</v>
      </c>
      <c r="K937" s="20" t="s">
        <v>29</v>
      </c>
      <c r="L937" s="20">
        <v>50502</v>
      </c>
      <c r="M937" s="20" t="s">
        <v>30</v>
      </c>
      <c r="N937" s="20">
        <v>30299</v>
      </c>
      <c r="O937" s="20" t="s">
        <v>31</v>
      </c>
    </row>
    <row r="938" spans="1:15" s="1" customFormat="1" ht="32.1" customHeight="1">
      <c r="A938" s="34"/>
      <c r="B938" s="34"/>
      <c r="C938" s="34"/>
      <c r="D938" s="14" t="s">
        <v>2805</v>
      </c>
      <c r="E938" s="19">
        <v>5</v>
      </c>
      <c r="F938" s="20">
        <v>1</v>
      </c>
      <c r="G938" s="21" t="s">
        <v>26</v>
      </c>
      <c r="H938" s="21" t="s">
        <v>2806</v>
      </c>
      <c r="I938" s="19" t="s">
        <v>2807</v>
      </c>
      <c r="J938" s="20">
        <v>2060203</v>
      </c>
      <c r="K938" s="20" t="s">
        <v>29</v>
      </c>
      <c r="L938" s="20">
        <v>50502</v>
      </c>
      <c r="M938" s="20" t="s">
        <v>30</v>
      </c>
      <c r="N938" s="20">
        <v>30299</v>
      </c>
      <c r="O938" s="20" t="s">
        <v>31</v>
      </c>
    </row>
    <row r="939" spans="1:15" s="1" customFormat="1" ht="32.1" customHeight="1">
      <c r="A939" s="34"/>
      <c r="B939" s="34"/>
      <c r="C939" s="34"/>
      <c r="D939" s="14" t="s">
        <v>2808</v>
      </c>
      <c r="E939" s="19">
        <v>5</v>
      </c>
      <c r="F939" s="20">
        <v>1</v>
      </c>
      <c r="G939" s="21" t="s">
        <v>26</v>
      </c>
      <c r="H939" s="21" t="s">
        <v>2809</v>
      </c>
      <c r="I939" s="19" t="s">
        <v>2810</v>
      </c>
      <c r="J939" s="20">
        <v>2060203</v>
      </c>
      <c r="K939" s="20" t="s">
        <v>29</v>
      </c>
      <c r="L939" s="20">
        <v>50502</v>
      </c>
      <c r="M939" s="20" t="s">
        <v>30</v>
      </c>
      <c r="N939" s="20">
        <v>30299</v>
      </c>
      <c r="O939" s="20" t="s">
        <v>31</v>
      </c>
    </row>
    <row r="940" spans="1:15" s="1" customFormat="1" ht="32.1" customHeight="1">
      <c r="A940" s="34"/>
      <c r="B940" s="34"/>
      <c r="C940" s="34"/>
      <c r="D940" s="14" t="s">
        <v>2811</v>
      </c>
      <c r="E940" s="19">
        <v>5</v>
      </c>
      <c r="F940" s="20">
        <v>1</v>
      </c>
      <c r="G940" s="21" t="s">
        <v>26</v>
      </c>
      <c r="H940" s="21" t="s">
        <v>2812</v>
      </c>
      <c r="I940" s="19" t="s">
        <v>2813</v>
      </c>
      <c r="J940" s="20">
        <v>2060203</v>
      </c>
      <c r="K940" s="20" t="s">
        <v>29</v>
      </c>
      <c r="L940" s="20">
        <v>50502</v>
      </c>
      <c r="M940" s="20" t="s">
        <v>30</v>
      </c>
      <c r="N940" s="20">
        <v>30299</v>
      </c>
      <c r="O940" s="20" t="s">
        <v>31</v>
      </c>
    </row>
    <row r="941" spans="1:15" s="1" customFormat="1" ht="32.1" customHeight="1">
      <c r="A941" s="34"/>
      <c r="B941" s="34"/>
      <c r="C941" s="34"/>
      <c r="D941" s="14" t="s">
        <v>2814</v>
      </c>
      <c r="E941" s="19">
        <v>5</v>
      </c>
      <c r="F941" s="20">
        <v>1</v>
      </c>
      <c r="G941" s="21" t="s">
        <v>26</v>
      </c>
      <c r="H941" s="21" t="s">
        <v>2815</v>
      </c>
      <c r="I941" s="19" t="s">
        <v>2816</v>
      </c>
      <c r="J941" s="20">
        <v>2060203</v>
      </c>
      <c r="K941" s="20" t="s">
        <v>29</v>
      </c>
      <c r="L941" s="20">
        <v>50502</v>
      </c>
      <c r="M941" s="20" t="s">
        <v>30</v>
      </c>
      <c r="N941" s="20">
        <v>30299</v>
      </c>
      <c r="O941" s="20" t="s">
        <v>31</v>
      </c>
    </row>
    <row r="942" spans="1:15" s="1" customFormat="1" ht="32.1" customHeight="1">
      <c r="A942" s="34"/>
      <c r="B942" s="34"/>
      <c r="C942" s="34"/>
      <c r="D942" s="14" t="s">
        <v>2817</v>
      </c>
      <c r="E942" s="19">
        <v>5</v>
      </c>
      <c r="F942" s="20">
        <v>1</v>
      </c>
      <c r="G942" s="21" t="s">
        <v>26</v>
      </c>
      <c r="H942" s="21" t="s">
        <v>2818</v>
      </c>
      <c r="I942" s="19" t="s">
        <v>2819</v>
      </c>
      <c r="J942" s="20">
        <v>2060203</v>
      </c>
      <c r="K942" s="20" t="s">
        <v>29</v>
      </c>
      <c r="L942" s="20">
        <v>50502</v>
      </c>
      <c r="M942" s="20" t="s">
        <v>30</v>
      </c>
      <c r="N942" s="20">
        <v>30299</v>
      </c>
      <c r="O942" s="20" t="s">
        <v>31</v>
      </c>
    </row>
    <row r="943" spans="1:15" s="1" customFormat="1" ht="32.1" customHeight="1">
      <c r="A943" s="34"/>
      <c r="B943" s="34"/>
      <c r="C943" s="34"/>
      <c r="D943" s="14" t="s">
        <v>2820</v>
      </c>
      <c r="E943" s="19">
        <v>5</v>
      </c>
      <c r="F943" s="20">
        <v>1</v>
      </c>
      <c r="G943" s="21" t="s">
        <v>26</v>
      </c>
      <c r="H943" s="21" t="s">
        <v>2821</v>
      </c>
      <c r="I943" s="19" t="s">
        <v>2822</v>
      </c>
      <c r="J943" s="20">
        <v>2060203</v>
      </c>
      <c r="K943" s="20" t="s">
        <v>29</v>
      </c>
      <c r="L943" s="20">
        <v>50502</v>
      </c>
      <c r="M943" s="20" t="s">
        <v>30</v>
      </c>
      <c r="N943" s="20">
        <v>30299</v>
      </c>
      <c r="O943" s="20" t="s">
        <v>31</v>
      </c>
    </row>
    <row r="944" spans="1:15" s="1" customFormat="1" ht="32.1" customHeight="1">
      <c r="A944" s="34"/>
      <c r="B944" s="34"/>
      <c r="C944" s="34"/>
      <c r="D944" s="14" t="s">
        <v>2823</v>
      </c>
      <c r="E944" s="19">
        <v>5</v>
      </c>
      <c r="F944" s="20">
        <v>1</v>
      </c>
      <c r="G944" s="21" t="s">
        <v>26</v>
      </c>
      <c r="H944" s="21" t="s">
        <v>2824</v>
      </c>
      <c r="I944" s="19" t="s">
        <v>2825</v>
      </c>
      <c r="J944" s="20">
        <v>2060203</v>
      </c>
      <c r="K944" s="20" t="s">
        <v>29</v>
      </c>
      <c r="L944" s="20">
        <v>50502</v>
      </c>
      <c r="M944" s="20" t="s">
        <v>30</v>
      </c>
      <c r="N944" s="20">
        <v>30299</v>
      </c>
      <c r="O944" s="20" t="s">
        <v>31</v>
      </c>
    </row>
    <row r="945" spans="1:15" s="1" customFormat="1" ht="32.1" customHeight="1">
      <c r="A945" s="34"/>
      <c r="B945" s="34"/>
      <c r="C945" s="34"/>
      <c r="D945" s="14" t="s">
        <v>2826</v>
      </c>
      <c r="E945" s="19">
        <v>5</v>
      </c>
      <c r="F945" s="20">
        <v>1</v>
      </c>
      <c r="G945" s="21" t="s">
        <v>26</v>
      </c>
      <c r="H945" s="21" t="s">
        <v>2827</v>
      </c>
      <c r="I945" s="19" t="s">
        <v>2828</v>
      </c>
      <c r="J945" s="20">
        <v>2060203</v>
      </c>
      <c r="K945" s="20" t="s">
        <v>29</v>
      </c>
      <c r="L945" s="20">
        <v>50502</v>
      </c>
      <c r="M945" s="20" t="s">
        <v>30</v>
      </c>
      <c r="N945" s="20">
        <v>30299</v>
      </c>
      <c r="O945" s="20" t="s">
        <v>31</v>
      </c>
    </row>
    <row r="946" spans="1:15" s="1" customFormat="1" ht="32.1" customHeight="1">
      <c r="A946" s="34"/>
      <c r="B946" s="34"/>
      <c r="C946" s="34"/>
      <c r="D946" s="14" t="s">
        <v>2829</v>
      </c>
      <c r="E946" s="19">
        <v>5</v>
      </c>
      <c r="F946" s="20">
        <v>1</v>
      </c>
      <c r="G946" s="21" t="s">
        <v>26</v>
      </c>
      <c r="H946" s="21" t="s">
        <v>2830</v>
      </c>
      <c r="I946" s="19" t="s">
        <v>2831</v>
      </c>
      <c r="J946" s="20">
        <v>2060203</v>
      </c>
      <c r="K946" s="20" t="s">
        <v>29</v>
      </c>
      <c r="L946" s="20">
        <v>50502</v>
      </c>
      <c r="M946" s="20" t="s">
        <v>30</v>
      </c>
      <c r="N946" s="20">
        <v>30299</v>
      </c>
      <c r="O946" s="20" t="s">
        <v>31</v>
      </c>
    </row>
    <row r="947" spans="1:15" s="1" customFormat="1" ht="32.1" customHeight="1">
      <c r="A947" s="34"/>
      <c r="B947" s="34"/>
      <c r="C947" s="34"/>
      <c r="D947" s="14" t="s">
        <v>2832</v>
      </c>
      <c r="E947" s="19">
        <v>5</v>
      </c>
      <c r="F947" s="20">
        <v>1</v>
      </c>
      <c r="G947" s="21" t="s">
        <v>26</v>
      </c>
      <c r="H947" s="21" t="s">
        <v>2833</v>
      </c>
      <c r="I947" s="19" t="s">
        <v>2834</v>
      </c>
      <c r="J947" s="20">
        <v>2060203</v>
      </c>
      <c r="K947" s="20" t="s">
        <v>29</v>
      </c>
      <c r="L947" s="20">
        <v>50502</v>
      </c>
      <c r="M947" s="20" t="s">
        <v>30</v>
      </c>
      <c r="N947" s="20">
        <v>30299</v>
      </c>
      <c r="O947" s="20" t="s">
        <v>31</v>
      </c>
    </row>
    <row r="948" spans="1:15" s="1" customFormat="1" ht="32.1" customHeight="1">
      <c r="A948" s="34"/>
      <c r="B948" s="34"/>
      <c r="C948" s="34"/>
      <c r="D948" s="14" t="s">
        <v>2835</v>
      </c>
      <c r="E948" s="19">
        <v>5</v>
      </c>
      <c r="F948" s="20">
        <v>1</v>
      </c>
      <c r="G948" s="21" t="s">
        <v>26</v>
      </c>
      <c r="H948" s="21" t="s">
        <v>2836</v>
      </c>
      <c r="I948" s="19" t="s">
        <v>2837</v>
      </c>
      <c r="J948" s="20">
        <v>2060203</v>
      </c>
      <c r="K948" s="20" t="s">
        <v>29</v>
      </c>
      <c r="L948" s="20">
        <v>50502</v>
      </c>
      <c r="M948" s="20" t="s">
        <v>30</v>
      </c>
      <c r="N948" s="20">
        <v>30299</v>
      </c>
      <c r="O948" s="20" t="s">
        <v>31</v>
      </c>
    </row>
    <row r="949" spans="1:15" s="1" customFormat="1" ht="32.1" customHeight="1">
      <c r="A949" s="34"/>
      <c r="B949" s="34"/>
      <c r="C949" s="34"/>
      <c r="D949" s="14" t="s">
        <v>2838</v>
      </c>
      <c r="E949" s="19">
        <v>5</v>
      </c>
      <c r="F949" s="20">
        <v>1</v>
      </c>
      <c r="G949" s="21" t="s">
        <v>26</v>
      </c>
      <c r="H949" s="21" t="s">
        <v>2839</v>
      </c>
      <c r="I949" s="19" t="s">
        <v>2840</v>
      </c>
      <c r="J949" s="20">
        <v>2060203</v>
      </c>
      <c r="K949" s="20" t="s">
        <v>29</v>
      </c>
      <c r="L949" s="20">
        <v>50502</v>
      </c>
      <c r="M949" s="20" t="s">
        <v>30</v>
      </c>
      <c r="N949" s="20">
        <v>30299</v>
      </c>
      <c r="O949" s="20" t="s">
        <v>31</v>
      </c>
    </row>
    <row r="950" spans="1:15" s="1" customFormat="1" ht="32.1" customHeight="1">
      <c r="A950" s="34"/>
      <c r="B950" s="34"/>
      <c r="C950" s="34"/>
      <c r="D950" s="14" t="s">
        <v>2841</v>
      </c>
      <c r="E950" s="19">
        <v>5</v>
      </c>
      <c r="F950" s="20">
        <v>1</v>
      </c>
      <c r="G950" s="21" t="s">
        <v>26</v>
      </c>
      <c r="H950" s="21" t="s">
        <v>2842</v>
      </c>
      <c r="I950" s="19" t="s">
        <v>2843</v>
      </c>
      <c r="J950" s="20">
        <v>2060203</v>
      </c>
      <c r="K950" s="20" t="s">
        <v>29</v>
      </c>
      <c r="L950" s="20">
        <v>50502</v>
      </c>
      <c r="M950" s="20" t="s">
        <v>30</v>
      </c>
      <c r="N950" s="20">
        <v>30299</v>
      </c>
      <c r="O950" s="20" t="s">
        <v>31</v>
      </c>
    </row>
    <row r="951" spans="1:15" s="1" customFormat="1" ht="32.1" customHeight="1">
      <c r="A951" s="34"/>
      <c r="B951" s="34"/>
      <c r="C951" s="34"/>
      <c r="D951" s="14" t="s">
        <v>2844</v>
      </c>
      <c r="E951" s="19">
        <v>5</v>
      </c>
      <c r="F951" s="20">
        <v>1</v>
      </c>
      <c r="G951" s="21" t="s">
        <v>26</v>
      </c>
      <c r="H951" s="21" t="s">
        <v>2845</v>
      </c>
      <c r="I951" s="19" t="s">
        <v>2846</v>
      </c>
      <c r="J951" s="20">
        <v>2060203</v>
      </c>
      <c r="K951" s="20" t="s">
        <v>29</v>
      </c>
      <c r="L951" s="20">
        <v>50502</v>
      </c>
      <c r="M951" s="20" t="s">
        <v>30</v>
      </c>
      <c r="N951" s="20">
        <v>30299</v>
      </c>
      <c r="O951" s="20" t="s">
        <v>31</v>
      </c>
    </row>
    <row r="952" spans="1:15" s="1" customFormat="1" ht="32.1" customHeight="1">
      <c r="A952" s="34"/>
      <c r="B952" s="34"/>
      <c r="C952" s="34"/>
      <c r="D952" s="14" t="s">
        <v>2847</v>
      </c>
      <c r="E952" s="19">
        <v>5</v>
      </c>
      <c r="F952" s="20">
        <v>1</v>
      </c>
      <c r="G952" s="21" t="s">
        <v>26</v>
      </c>
      <c r="H952" s="21" t="s">
        <v>2848</v>
      </c>
      <c r="I952" s="19" t="s">
        <v>2849</v>
      </c>
      <c r="J952" s="20">
        <v>2060203</v>
      </c>
      <c r="K952" s="20" t="s">
        <v>29</v>
      </c>
      <c r="L952" s="20">
        <v>50502</v>
      </c>
      <c r="M952" s="20" t="s">
        <v>30</v>
      </c>
      <c r="N952" s="20">
        <v>30299</v>
      </c>
      <c r="O952" s="20" t="s">
        <v>31</v>
      </c>
    </row>
    <row r="953" spans="1:15" s="1" customFormat="1" ht="32.1" customHeight="1">
      <c r="A953" s="34"/>
      <c r="B953" s="34"/>
      <c r="C953" s="34"/>
      <c r="D953" s="14" t="s">
        <v>2850</v>
      </c>
      <c r="E953" s="19">
        <v>5</v>
      </c>
      <c r="F953" s="20">
        <v>1</v>
      </c>
      <c r="G953" s="21" t="s">
        <v>26</v>
      </c>
      <c r="H953" s="21" t="s">
        <v>2851</v>
      </c>
      <c r="I953" s="19" t="s">
        <v>2852</v>
      </c>
      <c r="J953" s="20">
        <v>2060203</v>
      </c>
      <c r="K953" s="20" t="s">
        <v>29</v>
      </c>
      <c r="L953" s="20">
        <v>50502</v>
      </c>
      <c r="M953" s="20" t="s">
        <v>30</v>
      </c>
      <c r="N953" s="20">
        <v>30299</v>
      </c>
      <c r="O953" s="20" t="s">
        <v>31</v>
      </c>
    </row>
    <row r="954" spans="1:15" s="1" customFormat="1" ht="32.1" customHeight="1">
      <c r="A954" s="34" t="s">
        <v>19</v>
      </c>
      <c r="B954" s="34" t="s">
        <v>2353</v>
      </c>
      <c r="C954" s="34"/>
      <c r="D954" s="14" t="s">
        <v>2853</v>
      </c>
      <c r="E954" s="19">
        <v>5</v>
      </c>
      <c r="F954" s="20">
        <v>1</v>
      </c>
      <c r="G954" s="21" t="s">
        <v>26</v>
      </c>
      <c r="H954" s="21" t="s">
        <v>2854</v>
      </c>
      <c r="I954" s="19" t="s">
        <v>2855</v>
      </c>
      <c r="J954" s="20">
        <v>2060203</v>
      </c>
      <c r="K954" s="20" t="s">
        <v>29</v>
      </c>
      <c r="L954" s="20">
        <v>50502</v>
      </c>
      <c r="M954" s="20" t="s">
        <v>30</v>
      </c>
      <c r="N954" s="20">
        <v>30299</v>
      </c>
      <c r="O954" s="20" t="s">
        <v>31</v>
      </c>
    </row>
    <row r="955" spans="1:15" s="1" customFormat="1" ht="32.1" customHeight="1">
      <c r="A955" s="34"/>
      <c r="B955" s="34"/>
      <c r="C955" s="34"/>
      <c r="D955" s="14" t="s">
        <v>2856</v>
      </c>
      <c r="E955" s="19">
        <v>5</v>
      </c>
      <c r="F955" s="20">
        <v>1</v>
      </c>
      <c r="G955" s="21" t="s">
        <v>26</v>
      </c>
      <c r="H955" s="21" t="s">
        <v>2857</v>
      </c>
      <c r="I955" s="19" t="s">
        <v>2858</v>
      </c>
      <c r="J955" s="20">
        <v>2060203</v>
      </c>
      <c r="K955" s="20" t="s">
        <v>29</v>
      </c>
      <c r="L955" s="20">
        <v>50502</v>
      </c>
      <c r="M955" s="20" t="s">
        <v>30</v>
      </c>
      <c r="N955" s="20">
        <v>30299</v>
      </c>
      <c r="O955" s="20" t="s">
        <v>31</v>
      </c>
    </row>
    <row r="956" spans="1:15" s="1" customFormat="1" ht="32.1" customHeight="1">
      <c r="A956" s="34"/>
      <c r="B956" s="34"/>
      <c r="C956" s="34"/>
      <c r="D956" s="14" t="s">
        <v>2859</v>
      </c>
      <c r="E956" s="19">
        <v>5</v>
      </c>
      <c r="F956" s="20">
        <v>1</v>
      </c>
      <c r="G956" s="21" t="s">
        <v>26</v>
      </c>
      <c r="H956" s="21" t="s">
        <v>2860</v>
      </c>
      <c r="I956" s="19" t="s">
        <v>2861</v>
      </c>
      <c r="J956" s="20">
        <v>2060203</v>
      </c>
      <c r="K956" s="20" t="s">
        <v>29</v>
      </c>
      <c r="L956" s="20">
        <v>50502</v>
      </c>
      <c r="M956" s="20" t="s">
        <v>30</v>
      </c>
      <c r="N956" s="20">
        <v>30299</v>
      </c>
      <c r="O956" s="20" t="s">
        <v>31</v>
      </c>
    </row>
    <row r="957" spans="1:15" s="1" customFormat="1" ht="32.1" customHeight="1">
      <c r="A957" s="34"/>
      <c r="B957" s="34"/>
      <c r="C957" s="34"/>
      <c r="D957" s="14" t="s">
        <v>2862</v>
      </c>
      <c r="E957" s="19">
        <v>5</v>
      </c>
      <c r="F957" s="20">
        <v>1</v>
      </c>
      <c r="G957" s="21" t="s">
        <v>26</v>
      </c>
      <c r="H957" s="21" t="s">
        <v>2863</v>
      </c>
      <c r="I957" s="19" t="s">
        <v>2864</v>
      </c>
      <c r="J957" s="20">
        <v>2060203</v>
      </c>
      <c r="K957" s="20" t="s">
        <v>29</v>
      </c>
      <c r="L957" s="20">
        <v>50502</v>
      </c>
      <c r="M957" s="20" t="s">
        <v>30</v>
      </c>
      <c r="N957" s="20">
        <v>30299</v>
      </c>
      <c r="O957" s="20" t="s">
        <v>31</v>
      </c>
    </row>
    <row r="958" spans="1:15" s="1" customFormat="1" ht="32.1" customHeight="1">
      <c r="A958" s="34"/>
      <c r="B958" s="34"/>
      <c r="C958" s="34"/>
      <c r="D958" s="14" t="s">
        <v>2865</v>
      </c>
      <c r="E958" s="19">
        <v>5</v>
      </c>
      <c r="F958" s="20">
        <v>1</v>
      </c>
      <c r="G958" s="21" t="s">
        <v>26</v>
      </c>
      <c r="H958" s="21" t="s">
        <v>2866</v>
      </c>
      <c r="I958" s="19" t="s">
        <v>2867</v>
      </c>
      <c r="J958" s="20">
        <v>2060203</v>
      </c>
      <c r="K958" s="20" t="s">
        <v>29</v>
      </c>
      <c r="L958" s="20">
        <v>50502</v>
      </c>
      <c r="M958" s="20" t="s">
        <v>30</v>
      </c>
      <c r="N958" s="20">
        <v>30299</v>
      </c>
      <c r="O958" s="20" t="s">
        <v>31</v>
      </c>
    </row>
    <row r="959" spans="1:15" s="1" customFormat="1" ht="32.1" customHeight="1">
      <c r="A959" s="34"/>
      <c r="B959" s="34"/>
      <c r="C959" s="34"/>
      <c r="D959" s="14" t="s">
        <v>2868</v>
      </c>
      <c r="E959" s="19">
        <v>5</v>
      </c>
      <c r="F959" s="20">
        <v>1</v>
      </c>
      <c r="G959" s="21" t="s">
        <v>26</v>
      </c>
      <c r="H959" s="21" t="s">
        <v>2869</v>
      </c>
      <c r="I959" s="19" t="s">
        <v>2870</v>
      </c>
      <c r="J959" s="20">
        <v>2060203</v>
      </c>
      <c r="K959" s="20" t="s">
        <v>29</v>
      </c>
      <c r="L959" s="20">
        <v>50502</v>
      </c>
      <c r="M959" s="20" t="s">
        <v>30</v>
      </c>
      <c r="N959" s="20">
        <v>30299</v>
      </c>
      <c r="O959" s="20" t="s">
        <v>31</v>
      </c>
    </row>
    <row r="960" spans="1:15" s="1" customFormat="1" ht="32.1" customHeight="1">
      <c r="A960" s="34"/>
      <c r="B960" s="34"/>
      <c r="C960" s="34"/>
      <c r="D960" s="14" t="s">
        <v>2871</v>
      </c>
      <c r="E960" s="19">
        <v>5</v>
      </c>
      <c r="F960" s="20">
        <v>1</v>
      </c>
      <c r="G960" s="21" t="s">
        <v>26</v>
      </c>
      <c r="H960" s="21" t="s">
        <v>2872</v>
      </c>
      <c r="I960" s="19" t="s">
        <v>2873</v>
      </c>
      <c r="J960" s="20">
        <v>2060203</v>
      </c>
      <c r="K960" s="20" t="s">
        <v>29</v>
      </c>
      <c r="L960" s="20">
        <v>50502</v>
      </c>
      <c r="M960" s="20" t="s">
        <v>30</v>
      </c>
      <c r="N960" s="20">
        <v>30299</v>
      </c>
      <c r="O960" s="20" t="s">
        <v>31</v>
      </c>
    </row>
    <row r="961" spans="1:15" s="1" customFormat="1" ht="32.1" customHeight="1">
      <c r="A961" s="34"/>
      <c r="B961" s="34"/>
      <c r="C961" s="34"/>
      <c r="D961" s="14" t="s">
        <v>2874</v>
      </c>
      <c r="E961" s="19">
        <v>5</v>
      </c>
      <c r="F961" s="20">
        <v>1</v>
      </c>
      <c r="G961" s="21" t="s">
        <v>26</v>
      </c>
      <c r="H961" s="21" t="s">
        <v>2875</v>
      </c>
      <c r="I961" s="19" t="s">
        <v>2876</v>
      </c>
      <c r="J961" s="20">
        <v>2060203</v>
      </c>
      <c r="K961" s="20" t="s">
        <v>29</v>
      </c>
      <c r="L961" s="20">
        <v>50502</v>
      </c>
      <c r="M961" s="20" t="s">
        <v>30</v>
      </c>
      <c r="N961" s="20">
        <v>30299</v>
      </c>
      <c r="O961" s="20" t="s">
        <v>31</v>
      </c>
    </row>
    <row r="962" spans="1:15" s="1" customFormat="1" ht="32.1" customHeight="1">
      <c r="A962" s="34"/>
      <c r="B962" s="34"/>
      <c r="C962" s="34"/>
      <c r="D962" s="14" t="s">
        <v>2877</v>
      </c>
      <c r="E962" s="19">
        <v>5</v>
      </c>
      <c r="F962" s="20">
        <v>1</v>
      </c>
      <c r="G962" s="21" t="s">
        <v>26</v>
      </c>
      <c r="H962" s="21" t="s">
        <v>2878</v>
      </c>
      <c r="I962" s="19" t="s">
        <v>2879</v>
      </c>
      <c r="J962" s="20">
        <v>2060203</v>
      </c>
      <c r="K962" s="20" t="s">
        <v>29</v>
      </c>
      <c r="L962" s="20">
        <v>50502</v>
      </c>
      <c r="M962" s="20" t="s">
        <v>30</v>
      </c>
      <c r="N962" s="20">
        <v>30299</v>
      </c>
      <c r="O962" s="20" t="s">
        <v>31</v>
      </c>
    </row>
    <row r="963" spans="1:15" s="1" customFormat="1" ht="32.1" customHeight="1">
      <c r="A963" s="34"/>
      <c r="B963" s="34"/>
      <c r="C963" s="34"/>
      <c r="D963" s="14" t="s">
        <v>2880</v>
      </c>
      <c r="E963" s="19">
        <v>5</v>
      </c>
      <c r="F963" s="20">
        <v>1</v>
      </c>
      <c r="G963" s="21" t="s">
        <v>26</v>
      </c>
      <c r="H963" s="21" t="s">
        <v>2881</v>
      </c>
      <c r="I963" s="19" t="s">
        <v>2882</v>
      </c>
      <c r="J963" s="20">
        <v>2060203</v>
      </c>
      <c r="K963" s="20" t="s">
        <v>29</v>
      </c>
      <c r="L963" s="20">
        <v>50502</v>
      </c>
      <c r="M963" s="20" t="s">
        <v>30</v>
      </c>
      <c r="N963" s="20">
        <v>30299</v>
      </c>
      <c r="O963" s="20" t="s">
        <v>31</v>
      </c>
    </row>
    <row r="964" spans="1:15" s="1" customFormat="1" ht="32.1" customHeight="1">
      <c r="A964" s="34"/>
      <c r="B964" s="34"/>
      <c r="C964" s="34"/>
      <c r="D964" s="14" t="s">
        <v>2883</v>
      </c>
      <c r="E964" s="19">
        <v>5</v>
      </c>
      <c r="F964" s="20">
        <v>1</v>
      </c>
      <c r="G964" s="21" t="s">
        <v>26</v>
      </c>
      <c r="H964" s="21" t="s">
        <v>2884</v>
      </c>
      <c r="I964" s="19" t="s">
        <v>2885</v>
      </c>
      <c r="J964" s="20">
        <v>2060203</v>
      </c>
      <c r="K964" s="20" t="s">
        <v>29</v>
      </c>
      <c r="L964" s="20">
        <v>50502</v>
      </c>
      <c r="M964" s="20" t="s">
        <v>30</v>
      </c>
      <c r="N964" s="20">
        <v>30299</v>
      </c>
      <c r="O964" s="20" t="s">
        <v>31</v>
      </c>
    </row>
    <row r="965" spans="1:15" s="1" customFormat="1" ht="32.1" customHeight="1">
      <c r="A965" s="34"/>
      <c r="B965" s="34"/>
      <c r="C965" s="34"/>
      <c r="D965" s="14" t="s">
        <v>2886</v>
      </c>
      <c r="E965" s="19">
        <v>5</v>
      </c>
      <c r="F965" s="20">
        <v>1</v>
      </c>
      <c r="G965" s="21" t="s">
        <v>26</v>
      </c>
      <c r="H965" s="21" t="s">
        <v>2887</v>
      </c>
      <c r="I965" s="19" t="s">
        <v>2888</v>
      </c>
      <c r="J965" s="20">
        <v>2060203</v>
      </c>
      <c r="K965" s="20" t="s">
        <v>29</v>
      </c>
      <c r="L965" s="20">
        <v>50502</v>
      </c>
      <c r="M965" s="20" t="s">
        <v>30</v>
      </c>
      <c r="N965" s="20">
        <v>30299</v>
      </c>
      <c r="O965" s="20" t="s">
        <v>31</v>
      </c>
    </row>
    <row r="966" spans="1:15" s="1" customFormat="1" ht="32.1" customHeight="1">
      <c r="A966" s="34"/>
      <c r="B966" s="34"/>
      <c r="C966" s="34"/>
      <c r="D966" s="14" t="s">
        <v>2889</v>
      </c>
      <c r="E966" s="19">
        <v>5</v>
      </c>
      <c r="F966" s="20">
        <v>1</v>
      </c>
      <c r="G966" s="21" t="s">
        <v>26</v>
      </c>
      <c r="H966" s="21" t="s">
        <v>2890</v>
      </c>
      <c r="I966" s="19" t="s">
        <v>2891</v>
      </c>
      <c r="J966" s="20">
        <v>2060203</v>
      </c>
      <c r="K966" s="20" t="s">
        <v>29</v>
      </c>
      <c r="L966" s="20">
        <v>50502</v>
      </c>
      <c r="M966" s="20" t="s">
        <v>30</v>
      </c>
      <c r="N966" s="20">
        <v>30299</v>
      </c>
      <c r="O966" s="20" t="s">
        <v>31</v>
      </c>
    </row>
    <row r="967" spans="1:15" s="1" customFormat="1" ht="32.1" customHeight="1">
      <c r="A967" s="34"/>
      <c r="B967" s="34"/>
      <c r="C967" s="34"/>
      <c r="D967" s="14" t="s">
        <v>2892</v>
      </c>
      <c r="E967" s="19">
        <v>5</v>
      </c>
      <c r="F967" s="20">
        <v>1</v>
      </c>
      <c r="G967" s="21" t="s">
        <v>26</v>
      </c>
      <c r="H967" s="21" t="s">
        <v>2893</v>
      </c>
      <c r="I967" s="19" t="s">
        <v>2894</v>
      </c>
      <c r="J967" s="20">
        <v>2060203</v>
      </c>
      <c r="K967" s="20" t="s">
        <v>29</v>
      </c>
      <c r="L967" s="20">
        <v>50502</v>
      </c>
      <c r="M967" s="20" t="s">
        <v>30</v>
      </c>
      <c r="N967" s="20">
        <v>30299</v>
      </c>
      <c r="O967" s="20" t="s">
        <v>31</v>
      </c>
    </row>
    <row r="968" spans="1:15" s="1" customFormat="1" ht="32.1" customHeight="1">
      <c r="A968" s="34"/>
      <c r="B968" s="34"/>
      <c r="C968" s="34"/>
      <c r="D968" s="14" t="s">
        <v>2895</v>
      </c>
      <c r="E968" s="19">
        <v>5</v>
      </c>
      <c r="F968" s="20">
        <v>1</v>
      </c>
      <c r="G968" s="21" t="s">
        <v>26</v>
      </c>
      <c r="H968" s="21" t="s">
        <v>2896</v>
      </c>
      <c r="I968" s="19" t="s">
        <v>2897</v>
      </c>
      <c r="J968" s="20">
        <v>2060203</v>
      </c>
      <c r="K968" s="20" t="s">
        <v>29</v>
      </c>
      <c r="L968" s="20">
        <v>50502</v>
      </c>
      <c r="M968" s="20" t="s">
        <v>30</v>
      </c>
      <c r="N968" s="20">
        <v>30299</v>
      </c>
      <c r="O968" s="20" t="s">
        <v>31</v>
      </c>
    </row>
    <row r="969" spans="1:15" s="1" customFormat="1" ht="32.1" customHeight="1">
      <c r="A969" s="34"/>
      <c r="B969" s="34"/>
      <c r="C969" s="34"/>
      <c r="D969" s="14" t="s">
        <v>2898</v>
      </c>
      <c r="E969" s="19">
        <v>5</v>
      </c>
      <c r="F969" s="20">
        <v>1</v>
      </c>
      <c r="G969" s="21" t="s">
        <v>26</v>
      </c>
      <c r="H969" s="21" t="s">
        <v>2899</v>
      </c>
      <c r="I969" s="19" t="s">
        <v>2900</v>
      </c>
      <c r="J969" s="20">
        <v>2060203</v>
      </c>
      <c r="K969" s="20" t="s">
        <v>29</v>
      </c>
      <c r="L969" s="20">
        <v>50502</v>
      </c>
      <c r="M969" s="20" t="s">
        <v>30</v>
      </c>
      <c r="N969" s="20">
        <v>30299</v>
      </c>
      <c r="O969" s="20" t="s">
        <v>31</v>
      </c>
    </row>
    <row r="970" spans="1:15" s="1" customFormat="1" ht="32.1" customHeight="1">
      <c r="A970" s="34"/>
      <c r="B970" s="34"/>
      <c r="C970" s="34"/>
      <c r="D970" s="14" t="s">
        <v>2901</v>
      </c>
      <c r="E970" s="19">
        <v>5</v>
      </c>
      <c r="F970" s="20">
        <v>1</v>
      </c>
      <c r="G970" s="21" t="s">
        <v>26</v>
      </c>
      <c r="H970" s="21" t="s">
        <v>2902</v>
      </c>
      <c r="I970" s="19" t="s">
        <v>2903</v>
      </c>
      <c r="J970" s="20">
        <v>2060203</v>
      </c>
      <c r="K970" s="20" t="s">
        <v>29</v>
      </c>
      <c r="L970" s="20">
        <v>50502</v>
      </c>
      <c r="M970" s="20" t="s">
        <v>30</v>
      </c>
      <c r="N970" s="20">
        <v>30299</v>
      </c>
      <c r="O970" s="20" t="s">
        <v>31</v>
      </c>
    </row>
    <row r="971" spans="1:15" s="1" customFormat="1" ht="32.1" customHeight="1">
      <c r="A971" s="34"/>
      <c r="B971" s="34"/>
      <c r="C971" s="34"/>
      <c r="D971" s="14" t="s">
        <v>2904</v>
      </c>
      <c r="E971" s="19">
        <v>5</v>
      </c>
      <c r="F971" s="20">
        <v>1</v>
      </c>
      <c r="G971" s="21" t="s">
        <v>26</v>
      </c>
      <c r="H971" s="21" t="s">
        <v>2905</v>
      </c>
      <c r="I971" s="19" t="s">
        <v>2906</v>
      </c>
      <c r="J971" s="20">
        <v>2060203</v>
      </c>
      <c r="K971" s="20" t="s">
        <v>29</v>
      </c>
      <c r="L971" s="20">
        <v>50502</v>
      </c>
      <c r="M971" s="20" t="s">
        <v>30</v>
      </c>
      <c r="N971" s="20">
        <v>30299</v>
      </c>
      <c r="O971" s="20" t="s">
        <v>31</v>
      </c>
    </row>
    <row r="972" spans="1:15" s="1" customFormat="1" ht="32.1" customHeight="1">
      <c r="A972" s="34"/>
      <c r="B972" s="34"/>
      <c r="C972" s="34"/>
      <c r="D972" s="14" t="s">
        <v>2907</v>
      </c>
      <c r="E972" s="19">
        <v>5</v>
      </c>
      <c r="F972" s="20">
        <v>1</v>
      </c>
      <c r="G972" s="21" t="s">
        <v>26</v>
      </c>
      <c r="H972" s="21" t="s">
        <v>2908</v>
      </c>
      <c r="I972" s="19" t="s">
        <v>2909</v>
      </c>
      <c r="J972" s="20">
        <v>2060203</v>
      </c>
      <c r="K972" s="20" t="s">
        <v>29</v>
      </c>
      <c r="L972" s="20">
        <v>50502</v>
      </c>
      <c r="M972" s="20" t="s">
        <v>30</v>
      </c>
      <c r="N972" s="20">
        <v>30299</v>
      </c>
      <c r="O972" s="20" t="s">
        <v>31</v>
      </c>
    </row>
    <row r="973" spans="1:15" s="1" customFormat="1" ht="32.1" customHeight="1">
      <c r="A973" s="34"/>
      <c r="B973" s="34"/>
      <c r="C973" s="34"/>
      <c r="D973" s="14" t="s">
        <v>2910</v>
      </c>
      <c r="E973" s="19">
        <v>5</v>
      </c>
      <c r="F973" s="20">
        <v>1</v>
      </c>
      <c r="G973" s="21" t="s">
        <v>26</v>
      </c>
      <c r="H973" s="21" t="s">
        <v>2911</v>
      </c>
      <c r="I973" s="19" t="s">
        <v>181</v>
      </c>
      <c r="J973" s="20">
        <v>2060203</v>
      </c>
      <c r="K973" s="20" t="s">
        <v>29</v>
      </c>
      <c r="L973" s="20">
        <v>50502</v>
      </c>
      <c r="M973" s="20" t="s">
        <v>30</v>
      </c>
      <c r="N973" s="20">
        <v>30299</v>
      </c>
      <c r="O973" s="20" t="s">
        <v>31</v>
      </c>
    </row>
    <row r="974" spans="1:15" s="1" customFormat="1" ht="32.1" customHeight="1">
      <c r="A974" s="34" t="s">
        <v>19</v>
      </c>
      <c r="B974" s="34" t="s">
        <v>2353</v>
      </c>
      <c r="C974" s="34"/>
      <c r="D974" s="14" t="s">
        <v>2912</v>
      </c>
      <c r="E974" s="19">
        <v>5</v>
      </c>
      <c r="F974" s="20">
        <v>1</v>
      </c>
      <c r="G974" s="21" t="s">
        <v>26</v>
      </c>
      <c r="H974" s="21" t="s">
        <v>2913</v>
      </c>
      <c r="I974" s="19" t="s">
        <v>2914</v>
      </c>
      <c r="J974" s="20">
        <v>2060203</v>
      </c>
      <c r="K974" s="20" t="s">
        <v>29</v>
      </c>
      <c r="L974" s="20">
        <v>50502</v>
      </c>
      <c r="M974" s="20" t="s">
        <v>30</v>
      </c>
      <c r="N974" s="20">
        <v>30299</v>
      </c>
      <c r="O974" s="20" t="s">
        <v>31</v>
      </c>
    </row>
    <row r="975" spans="1:15" s="1" customFormat="1" ht="32.1" customHeight="1">
      <c r="A975" s="34"/>
      <c r="B975" s="34"/>
      <c r="C975" s="34"/>
      <c r="D975" s="14" t="s">
        <v>2915</v>
      </c>
      <c r="E975" s="19">
        <v>5</v>
      </c>
      <c r="F975" s="20">
        <v>1</v>
      </c>
      <c r="G975" s="21" t="s">
        <v>26</v>
      </c>
      <c r="H975" s="21" t="s">
        <v>2916</v>
      </c>
      <c r="I975" s="19" t="s">
        <v>2917</v>
      </c>
      <c r="J975" s="20">
        <v>2060203</v>
      </c>
      <c r="K975" s="20" t="s">
        <v>29</v>
      </c>
      <c r="L975" s="20">
        <v>50502</v>
      </c>
      <c r="M975" s="20" t="s">
        <v>30</v>
      </c>
      <c r="N975" s="20">
        <v>30299</v>
      </c>
      <c r="O975" s="20" t="s">
        <v>31</v>
      </c>
    </row>
    <row r="976" spans="1:15" s="1" customFormat="1" ht="32.1" customHeight="1">
      <c r="A976" s="34"/>
      <c r="B976" s="34"/>
      <c r="C976" s="34"/>
      <c r="D976" s="14" t="s">
        <v>2918</v>
      </c>
      <c r="E976" s="19">
        <v>5</v>
      </c>
      <c r="F976" s="20">
        <v>1</v>
      </c>
      <c r="G976" s="21" t="s">
        <v>26</v>
      </c>
      <c r="H976" s="21" t="s">
        <v>2919</v>
      </c>
      <c r="I976" s="19" t="s">
        <v>2920</v>
      </c>
      <c r="J976" s="20">
        <v>2060203</v>
      </c>
      <c r="K976" s="20" t="s">
        <v>29</v>
      </c>
      <c r="L976" s="20">
        <v>50502</v>
      </c>
      <c r="M976" s="20" t="s">
        <v>30</v>
      </c>
      <c r="N976" s="20">
        <v>30299</v>
      </c>
      <c r="O976" s="20" t="s">
        <v>31</v>
      </c>
    </row>
    <row r="977" spans="1:15" s="1" customFormat="1" ht="32.1" customHeight="1">
      <c r="A977" s="34"/>
      <c r="B977" s="34"/>
      <c r="C977" s="34"/>
      <c r="D977" s="14" t="s">
        <v>2921</v>
      </c>
      <c r="E977" s="19">
        <v>5</v>
      </c>
      <c r="F977" s="20">
        <v>1</v>
      </c>
      <c r="G977" s="21" t="s">
        <v>26</v>
      </c>
      <c r="H977" s="21" t="s">
        <v>2922</v>
      </c>
      <c r="I977" s="19" t="s">
        <v>2923</v>
      </c>
      <c r="J977" s="20">
        <v>2060203</v>
      </c>
      <c r="K977" s="20" t="s">
        <v>29</v>
      </c>
      <c r="L977" s="20">
        <v>50502</v>
      </c>
      <c r="M977" s="20" t="s">
        <v>30</v>
      </c>
      <c r="N977" s="20">
        <v>30299</v>
      </c>
      <c r="O977" s="20" t="s">
        <v>31</v>
      </c>
    </row>
    <row r="978" spans="1:15" s="1" customFormat="1" ht="32.1" customHeight="1">
      <c r="A978" s="34"/>
      <c r="B978" s="34"/>
      <c r="C978" s="34"/>
      <c r="D978" s="14" t="s">
        <v>2924</v>
      </c>
      <c r="E978" s="19">
        <v>5</v>
      </c>
      <c r="F978" s="20">
        <v>1</v>
      </c>
      <c r="G978" s="21" t="s">
        <v>26</v>
      </c>
      <c r="H978" s="21" t="s">
        <v>2925</v>
      </c>
      <c r="I978" s="19" t="s">
        <v>2926</v>
      </c>
      <c r="J978" s="20">
        <v>2060203</v>
      </c>
      <c r="K978" s="20" t="s">
        <v>29</v>
      </c>
      <c r="L978" s="20">
        <v>50502</v>
      </c>
      <c r="M978" s="20" t="s">
        <v>30</v>
      </c>
      <c r="N978" s="20">
        <v>30299</v>
      </c>
      <c r="O978" s="20" t="s">
        <v>31</v>
      </c>
    </row>
    <row r="979" spans="1:15" s="1" customFormat="1" ht="32.1" customHeight="1">
      <c r="A979" s="34"/>
      <c r="B979" s="34"/>
      <c r="C979" s="34"/>
      <c r="D979" s="14" t="s">
        <v>2927</v>
      </c>
      <c r="E979" s="19">
        <v>5</v>
      </c>
      <c r="F979" s="20">
        <v>1</v>
      </c>
      <c r="G979" s="21" t="s">
        <v>26</v>
      </c>
      <c r="H979" s="21" t="s">
        <v>2928</v>
      </c>
      <c r="I979" s="19" t="s">
        <v>2929</v>
      </c>
      <c r="J979" s="20">
        <v>2060203</v>
      </c>
      <c r="K979" s="20" t="s">
        <v>29</v>
      </c>
      <c r="L979" s="20">
        <v>50502</v>
      </c>
      <c r="M979" s="20" t="s">
        <v>30</v>
      </c>
      <c r="N979" s="20">
        <v>30299</v>
      </c>
      <c r="O979" s="20" t="s">
        <v>31</v>
      </c>
    </row>
    <row r="980" spans="1:15" s="1" customFormat="1" ht="32.1" customHeight="1">
      <c r="A980" s="34"/>
      <c r="B980" s="34"/>
      <c r="C980" s="34"/>
      <c r="D980" s="14" t="s">
        <v>2930</v>
      </c>
      <c r="E980" s="19">
        <v>5</v>
      </c>
      <c r="F980" s="20">
        <v>1</v>
      </c>
      <c r="G980" s="21" t="s">
        <v>26</v>
      </c>
      <c r="H980" s="21" t="s">
        <v>2931</v>
      </c>
      <c r="I980" s="19" t="s">
        <v>2932</v>
      </c>
      <c r="J980" s="20">
        <v>2060203</v>
      </c>
      <c r="K980" s="20" t="s">
        <v>29</v>
      </c>
      <c r="L980" s="20">
        <v>50502</v>
      </c>
      <c r="M980" s="20" t="s">
        <v>30</v>
      </c>
      <c r="N980" s="20">
        <v>30299</v>
      </c>
      <c r="O980" s="20" t="s">
        <v>31</v>
      </c>
    </row>
    <row r="981" spans="1:15" s="1" customFormat="1" ht="32.1" customHeight="1">
      <c r="A981" s="34"/>
      <c r="B981" s="34"/>
      <c r="C981" s="34"/>
      <c r="D981" s="14" t="s">
        <v>2933</v>
      </c>
      <c r="E981" s="19">
        <v>5</v>
      </c>
      <c r="F981" s="20">
        <v>1</v>
      </c>
      <c r="G981" s="21" t="s">
        <v>26</v>
      </c>
      <c r="H981" s="21" t="s">
        <v>2934</v>
      </c>
      <c r="I981" s="19" t="s">
        <v>2935</v>
      </c>
      <c r="J981" s="20">
        <v>2060203</v>
      </c>
      <c r="K981" s="20" t="s">
        <v>29</v>
      </c>
      <c r="L981" s="20">
        <v>50502</v>
      </c>
      <c r="M981" s="20" t="s">
        <v>30</v>
      </c>
      <c r="N981" s="20">
        <v>30299</v>
      </c>
      <c r="O981" s="20" t="s">
        <v>31</v>
      </c>
    </row>
    <row r="982" spans="1:15" s="1" customFormat="1" ht="32.1" customHeight="1">
      <c r="A982" s="34"/>
      <c r="B982" s="34"/>
      <c r="C982" s="34"/>
      <c r="D982" s="14" t="s">
        <v>2936</v>
      </c>
      <c r="E982" s="19">
        <v>5</v>
      </c>
      <c r="F982" s="20">
        <v>1</v>
      </c>
      <c r="G982" s="21" t="s">
        <v>26</v>
      </c>
      <c r="H982" s="21" t="s">
        <v>2937</v>
      </c>
      <c r="I982" s="19" t="s">
        <v>2938</v>
      </c>
      <c r="J982" s="20">
        <v>2060203</v>
      </c>
      <c r="K982" s="20" t="s">
        <v>29</v>
      </c>
      <c r="L982" s="20">
        <v>50502</v>
      </c>
      <c r="M982" s="20" t="s">
        <v>30</v>
      </c>
      <c r="N982" s="20">
        <v>30299</v>
      </c>
      <c r="O982" s="20" t="s">
        <v>31</v>
      </c>
    </row>
    <row r="983" spans="1:15" s="1" customFormat="1" ht="32.1" customHeight="1">
      <c r="A983" s="34"/>
      <c r="B983" s="34"/>
      <c r="C983" s="34"/>
      <c r="D983" s="14" t="s">
        <v>2939</v>
      </c>
      <c r="E983" s="19">
        <v>5</v>
      </c>
      <c r="F983" s="20">
        <v>1</v>
      </c>
      <c r="G983" s="21" t="s">
        <v>26</v>
      </c>
      <c r="H983" s="21" t="s">
        <v>2940</v>
      </c>
      <c r="I983" s="19" t="s">
        <v>2941</v>
      </c>
      <c r="J983" s="20">
        <v>2060203</v>
      </c>
      <c r="K983" s="20" t="s">
        <v>29</v>
      </c>
      <c r="L983" s="20">
        <v>50502</v>
      </c>
      <c r="M983" s="20" t="s">
        <v>30</v>
      </c>
      <c r="N983" s="20">
        <v>30299</v>
      </c>
      <c r="O983" s="20" t="s">
        <v>31</v>
      </c>
    </row>
    <row r="984" spans="1:15" s="1" customFormat="1" ht="32.1" customHeight="1">
      <c r="A984" s="34"/>
      <c r="B984" s="34"/>
      <c r="C984" s="34"/>
      <c r="D984" s="14" t="s">
        <v>2942</v>
      </c>
      <c r="E984" s="19">
        <v>5</v>
      </c>
      <c r="F984" s="20">
        <v>1</v>
      </c>
      <c r="G984" s="21" t="s">
        <v>26</v>
      </c>
      <c r="H984" s="21" t="s">
        <v>2943</v>
      </c>
      <c r="I984" s="19" t="s">
        <v>2944</v>
      </c>
      <c r="J984" s="20">
        <v>2060203</v>
      </c>
      <c r="K984" s="20" t="s">
        <v>29</v>
      </c>
      <c r="L984" s="20">
        <v>50502</v>
      </c>
      <c r="M984" s="20" t="s">
        <v>30</v>
      </c>
      <c r="N984" s="20">
        <v>30299</v>
      </c>
      <c r="O984" s="20" t="s">
        <v>31</v>
      </c>
    </row>
    <row r="985" spans="1:15" s="1" customFormat="1" ht="32.1" customHeight="1">
      <c r="A985" s="34"/>
      <c r="B985" s="34"/>
      <c r="C985" s="34"/>
      <c r="D985" s="14" t="s">
        <v>2945</v>
      </c>
      <c r="E985" s="19">
        <v>5</v>
      </c>
      <c r="F985" s="20">
        <v>1</v>
      </c>
      <c r="G985" s="21" t="s">
        <v>26</v>
      </c>
      <c r="H985" s="21" t="s">
        <v>2946</v>
      </c>
      <c r="I985" s="19" t="s">
        <v>2947</v>
      </c>
      <c r="J985" s="20">
        <v>2060203</v>
      </c>
      <c r="K985" s="20" t="s">
        <v>29</v>
      </c>
      <c r="L985" s="20">
        <v>50502</v>
      </c>
      <c r="M985" s="20" t="s">
        <v>30</v>
      </c>
      <c r="N985" s="20">
        <v>30299</v>
      </c>
      <c r="O985" s="20" t="s">
        <v>31</v>
      </c>
    </row>
    <row r="986" spans="1:15" s="1" customFormat="1" ht="32.1" customHeight="1">
      <c r="A986" s="34"/>
      <c r="B986" s="34"/>
      <c r="C986" s="34"/>
      <c r="D986" s="14" t="s">
        <v>2948</v>
      </c>
      <c r="E986" s="19">
        <v>5</v>
      </c>
      <c r="F986" s="20">
        <v>1</v>
      </c>
      <c r="G986" s="21" t="s">
        <v>26</v>
      </c>
      <c r="H986" s="21" t="s">
        <v>2949</v>
      </c>
      <c r="I986" s="19" t="s">
        <v>2950</v>
      </c>
      <c r="J986" s="20">
        <v>2060203</v>
      </c>
      <c r="K986" s="20" t="s">
        <v>29</v>
      </c>
      <c r="L986" s="20">
        <v>50502</v>
      </c>
      <c r="M986" s="20" t="s">
        <v>30</v>
      </c>
      <c r="N986" s="20">
        <v>30299</v>
      </c>
      <c r="O986" s="20" t="s">
        <v>31</v>
      </c>
    </row>
    <row r="987" spans="1:15" s="1" customFormat="1" ht="32.1" customHeight="1">
      <c r="A987" s="34"/>
      <c r="B987" s="34"/>
      <c r="C987" s="34"/>
      <c r="D987" s="14" t="s">
        <v>2951</v>
      </c>
      <c r="E987" s="19">
        <v>5</v>
      </c>
      <c r="F987" s="20">
        <v>1</v>
      </c>
      <c r="G987" s="21" t="s">
        <v>26</v>
      </c>
      <c r="H987" s="21" t="s">
        <v>2952</v>
      </c>
      <c r="I987" s="19" t="s">
        <v>2953</v>
      </c>
      <c r="J987" s="20">
        <v>2060203</v>
      </c>
      <c r="K987" s="20" t="s">
        <v>29</v>
      </c>
      <c r="L987" s="20">
        <v>50502</v>
      </c>
      <c r="M987" s="20" t="s">
        <v>30</v>
      </c>
      <c r="N987" s="20">
        <v>30299</v>
      </c>
      <c r="O987" s="20" t="s">
        <v>31</v>
      </c>
    </row>
    <row r="988" spans="1:15" s="1" customFormat="1" ht="32.1" customHeight="1">
      <c r="A988" s="34"/>
      <c r="B988" s="34"/>
      <c r="C988" s="34"/>
      <c r="D988" s="14" t="s">
        <v>2954</v>
      </c>
      <c r="E988" s="19">
        <v>5</v>
      </c>
      <c r="F988" s="20">
        <v>1</v>
      </c>
      <c r="G988" s="21" t="s">
        <v>26</v>
      </c>
      <c r="H988" s="21" t="s">
        <v>2955</v>
      </c>
      <c r="I988" s="19" t="s">
        <v>2956</v>
      </c>
      <c r="J988" s="20">
        <v>2060203</v>
      </c>
      <c r="K988" s="20" t="s">
        <v>29</v>
      </c>
      <c r="L988" s="20">
        <v>50502</v>
      </c>
      <c r="M988" s="20" t="s">
        <v>30</v>
      </c>
      <c r="N988" s="20">
        <v>30299</v>
      </c>
      <c r="O988" s="20" t="s">
        <v>31</v>
      </c>
    </row>
    <row r="989" spans="1:15" s="1" customFormat="1" ht="32.1" customHeight="1">
      <c r="A989" s="34"/>
      <c r="B989" s="34"/>
      <c r="C989" s="34"/>
      <c r="D989" s="14" t="s">
        <v>2957</v>
      </c>
      <c r="E989" s="19">
        <v>5</v>
      </c>
      <c r="F989" s="20">
        <v>1</v>
      </c>
      <c r="G989" s="21" t="s">
        <v>26</v>
      </c>
      <c r="H989" s="21" t="s">
        <v>2958</v>
      </c>
      <c r="I989" s="19" t="s">
        <v>2959</v>
      </c>
      <c r="J989" s="20">
        <v>2060203</v>
      </c>
      <c r="K989" s="20" t="s">
        <v>29</v>
      </c>
      <c r="L989" s="20">
        <v>50502</v>
      </c>
      <c r="M989" s="20" t="s">
        <v>30</v>
      </c>
      <c r="N989" s="20">
        <v>30299</v>
      </c>
      <c r="O989" s="20" t="s">
        <v>31</v>
      </c>
    </row>
    <row r="990" spans="1:15" s="1" customFormat="1" ht="32.1" customHeight="1">
      <c r="A990" s="34"/>
      <c r="B990" s="34"/>
      <c r="C990" s="34"/>
      <c r="D990" s="14" t="s">
        <v>2960</v>
      </c>
      <c r="E990" s="19">
        <v>5</v>
      </c>
      <c r="F990" s="20">
        <v>1</v>
      </c>
      <c r="G990" s="21" t="s">
        <v>26</v>
      </c>
      <c r="H990" s="21" t="s">
        <v>2961</v>
      </c>
      <c r="I990" s="19" t="s">
        <v>2962</v>
      </c>
      <c r="J990" s="20">
        <v>2060203</v>
      </c>
      <c r="K990" s="20" t="s">
        <v>29</v>
      </c>
      <c r="L990" s="20">
        <v>50502</v>
      </c>
      <c r="M990" s="20" t="s">
        <v>30</v>
      </c>
      <c r="N990" s="20">
        <v>30299</v>
      </c>
      <c r="O990" s="20" t="s">
        <v>31</v>
      </c>
    </row>
    <row r="991" spans="1:15" s="1" customFormat="1" ht="32.1" customHeight="1">
      <c r="A991" s="34"/>
      <c r="B991" s="34"/>
      <c r="C991" s="34"/>
      <c r="D991" s="14" t="s">
        <v>2963</v>
      </c>
      <c r="E991" s="19">
        <v>5</v>
      </c>
      <c r="F991" s="20">
        <v>1</v>
      </c>
      <c r="G991" s="21" t="s">
        <v>26</v>
      </c>
      <c r="H991" s="21" t="s">
        <v>2964</v>
      </c>
      <c r="I991" s="19" t="s">
        <v>2965</v>
      </c>
      <c r="J991" s="20">
        <v>2060203</v>
      </c>
      <c r="K991" s="20" t="s">
        <v>29</v>
      </c>
      <c r="L991" s="20">
        <v>50502</v>
      </c>
      <c r="M991" s="20" t="s">
        <v>30</v>
      </c>
      <c r="N991" s="20">
        <v>30299</v>
      </c>
      <c r="O991" s="20" t="s">
        <v>31</v>
      </c>
    </row>
    <row r="992" spans="1:15" s="1" customFormat="1" ht="32.1" customHeight="1">
      <c r="A992" s="34"/>
      <c r="B992" s="34"/>
      <c r="C992" s="34"/>
      <c r="D992" s="14" t="s">
        <v>2966</v>
      </c>
      <c r="E992" s="19">
        <v>5</v>
      </c>
      <c r="F992" s="20">
        <v>1</v>
      </c>
      <c r="G992" s="21" t="s">
        <v>26</v>
      </c>
      <c r="H992" s="21" t="s">
        <v>2967</v>
      </c>
      <c r="I992" s="19" t="s">
        <v>2968</v>
      </c>
      <c r="J992" s="20">
        <v>2060203</v>
      </c>
      <c r="K992" s="20" t="s">
        <v>29</v>
      </c>
      <c r="L992" s="20">
        <v>50502</v>
      </c>
      <c r="M992" s="20" t="s">
        <v>30</v>
      </c>
      <c r="N992" s="20">
        <v>30299</v>
      </c>
      <c r="O992" s="20" t="s">
        <v>31</v>
      </c>
    </row>
    <row r="993" spans="1:15" s="1" customFormat="1" ht="32.1" customHeight="1">
      <c r="A993" s="34"/>
      <c r="B993" s="34"/>
      <c r="C993" s="34"/>
      <c r="D993" s="14" t="s">
        <v>2969</v>
      </c>
      <c r="E993" s="19">
        <v>5</v>
      </c>
      <c r="F993" s="20">
        <v>1</v>
      </c>
      <c r="G993" s="21" t="s">
        <v>26</v>
      </c>
      <c r="H993" s="21" t="s">
        <v>2970</v>
      </c>
      <c r="I993" s="19" t="s">
        <v>2971</v>
      </c>
      <c r="J993" s="20">
        <v>2060203</v>
      </c>
      <c r="K993" s="20" t="s">
        <v>29</v>
      </c>
      <c r="L993" s="20">
        <v>50502</v>
      </c>
      <c r="M993" s="20" t="s">
        <v>30</v>
      </c>
      <c r="N993" s="20">
        <v>30299</v>
      </c>
      <c r="O993" s="20" t="s">
        <v>31</v>
      </c>
    </row>
    <row r="994" spans="1:15" s="1" customFormat="1" ht="32.1" customHeight="1">
      <c r="A994" s="34" t="s">
        <v>19</v>
      </c>
      <c r="B994" s="34" t="s">
        <v>2353</v>
      </c>
      <c r="C994" s="34"/>
      <c r="D994" s="14" t="s">
        <v>2972</v>
      </c>
      <c r="E994" s="19">
        <v>5</v>
      </c>
      <c r="F994" s="20">
        <v>1</v>
      </c>
      <c r="G994" s="21" t="s">
        <v>26</v>
      </c>
      <c r="H994" s="21" t="s">
        <v>2973</v>
      </c>
      <c r="I994" s="19" t="s">
        <v>2974</v>
      </c>
      <c r="J994" s="20">
        <v>2060203</v>
      </c>
      <c r="K994" s="20" t="s">
        <v>29</v>
      </c>
      <c r="L994" s="20">
        <v>50502</v>
      </c>
      <c r="M994" s="20" t="s">
        <v>30</v>
      </c>
      <c r="N994" s="20">
        <v>30299</v>
      </c>
      <c r="O994" s="20" t="s">
        <v>31</v>
      </c>
    </row>
    <row r="995" spans="1:15" s="1" customFormat="1" ht="32.1" customHeight="1">
      <c r="A995" s="34"/>
      <c r="B995" s="34"/>
      <c r="C995" s="34"/>
      <c r="D995" s="14" t="s">
        <v>2975</v>
      </c>
      <c r="E995" s="19">
        <v>5</v>
      </c>
      <c r="F995" s="20">
        <v>1</v>
      </c>
      <c r="G995" s="21" t="s">
        <v>26</v>
      </c>
      <c r="H995" s="21" t="s">
        <v>2976</v>
      </c>
      <c r="I995" s="19" t="s">
        <v>2977</v>
      </c>
      <c r="J995" s="20">
        <v>2060203</v>
      </c>
      <c r="K995" s="20" t="s">
        <v>29</v>
      </c>
      <c r="L995" s="20">
        <v>50502</v>
      </c>
      <c r="M995" s="20" t="s">
        <v>30</v>
      </c>
      <c r="N995" s="20">
        <v>30299</v>
      </c>
      <c r="O995" s="20" t="s">
        <v>31</v>
      </c>
    </row>
    <row r="996" spans="1:15" s="1" customFormat="1" ht="32.1" customHeight="1">
      <c r="A996" s="34"/>
      <c r="B996" s="34"/>
      <c r="C996" s="34"/>
      <c r="D996" s="14" t="s">
        <v>2978</v>
      </c>
      <c r="E996" s="19">
        <v>5</v>
      </c>
      <c r="F996" s="20">
        <v>1</v>
      </c>
      <c r="G996" s="21" t="s">
        <v>26</v>
      </c>
      <c r="H996" s="21" t="s">
        <v>2979</v>
      </c>
      <c r="I996" s="19" t="s">
        <v>2980</v>
      </c>
      <c r="J996" s="20">
        <v>2060203</v>
      </c>
      <c r="K996" s="20" t="s">
        <v>29</v>
      </c>
      <c r="L996" s="20">
        <v>50502</v>
      </c>
      <c r="M996" s="20" t="s">
        <v>30</v>
      </c>
      <c r="N996" s="20">
        <v>30299</v>
      </c>
      <c r="O996" s="20" t="s">
        <v>31</v>
      </c>
    </row>
    <row r="997" spans="1:15" s="1" customFormat="1" ht="32.1" customHeight="1">
      <c r="A997" s="34"/>
      <c r="B997" s="34"/>
      <c r="C997" s="34"/>
      <c r="D997" s="14" t="s">
        <v>2981</v>
      </c>
      <c r="E997" s="19">
        <v>5</v>
      </c>
      <c r="F997" s="20">
        <v>1</v>
      </c>
      <c r="G997" s="21" t="s">
        <v>26</v>
      </c>
      <c r="H997" s="21" t="s">
        <v>2982</v>
      </c>
      <c r="I997" s="19" t="s">
        <v>2983</v>
      </c>
      <c r="J997" s="20">
        <v>2060203</v>
      </c>
      <c r="K997" s="20" t="s">
        <v>29</v>
      </c>
      <c r="L997" s="20">
        <v>50502</v>
      </c>
      <c r="M997" s="20" t="s">
        <v>30</v>
      </c>
      <c r="N997" s="20">
        <v>30299</v>
      </c>
      <c r="O997" s="20" t="s">
        <v>31</v>
      </c>
    </row>
    <row r="998" spans="1:15" s="1" customFormat="1" ht="32.1" customHeight="1">
      <c r="A998" s="34"/>
      <c r="B998" s="34"/>
      <c r="C998" s="34"/>
      <c r="D998" s="14" t="s">
        <v>2984</v>
      </c>
      <c r="E998" s="19">
        <v>10</v>
      </c>
      <c r="F998" s="20">
        <v>1</v>
      </c>
      <c r="G998" s="21" t="s">
        <v>26</v>
      </c>
      <c r="H998" s="21" t="s">
        <v>2985</v>
      </c>
      <c r="I998" s="19" t="s">
        <v>2986</v>
      </c>
      <c r="J998" s="20">
        <v>2060203</v>
      </c>
      <c r="K998" s="20" t="s">
        <v>29</v>
      </c>
      <c r="L998" s="20">
        <v>50502</v>
      </c>
      <c r="M998" s="20" t="s">
        <v>30</v>
      </c>
      <c r="N998" s="20">
        <v>30299</v>
      </c>
      <c r="O998" s="20" t="s">
        <v>31</v>
      </c>
    </row>
    <row r="999" spans="1:15" s="1" customFormat="1" ht="32.1" customHeight="1">
      <c r="A999" s="34"/>
      <c r="B999" s="34" t="s">
        <v>2987</v>
      </c>
      <c r="C999" s="34"/>
      <c r="D999" s="23" t="s">
        <v>2988</v>
      </c>
      <c r="E999" s="19">
        <f>SUM(E1000:E1113)</f>
        <v>960</v>
      </c>
      <c r="F999" s="20"/>
      <c r="G999" s="21"/>
      <c r="H999" s="21"/>
      <c r="I999" s="19"/>
      <c r="J999" s="20"/>
      <c r="K999" s="20"/>
      <c r="L999" s="20"/>
      <c r="M999" s="20"/>
      <c r="N999" s="20"/>
      <c r="O999" s="20"/>
    </row>
    <row r="1000" spans="1:15" s="1" customFormat="1" ht="32.1" customHeight="1">
      <c r="A1000" s="34"/>
      <c r="B1000" s="34"/>
      <c r="C1000" s="34"/>
      <c r="D1000" s="14" t="s">
        <v>2989</v>
      </c>
      <c r="E1000" s="19">
        <v>50</v>
      </c>
      <c r="F1000" s="20">
        <v>1</v>
      </c>
      <c r="G1000" s="21" t="s">
        <v>26</v>
      </c>
      <c r="H1000" s="21" t="s">
        <v>2990</v>
      </c>
      <c r="I1000" s="19" t="s">
        <v>2991</v>
      </c>
      <c r="J1000" s="20">
        <v>2060203</v>
      </c>
      <c r="K1000" s="20" t="s">
        <v>29</v>
      </c>
      <c r="L1000" s="20">
        <v>50502</v>
      </c>
      <c r="M1000" s="20" t="s">
        <v>30</v>
      </c>
      <c r="N1000" s="20">
        <v>30299</v>
      </c>
      <c r="O1000" s="20" t="s">
        <v>31</v>
      </c>
    </row>
    <row r="1001" spans="1:15" s="1" customFormat="1" ht="32.1" customHeight="1">
      <c r="A1001" s="34"/>
      <c r="B1001" s="34"/>
      <c r="C1001" s="34"/>
      <c r="D1001" s="14" t="s">
        <v>2992</v>
      </c>
      <c r="E1001" s="19">
        <v>50</v>
      </c>
      <c r="F1001" s="20">
        <v>1</v>
      </c>
      <c r="G1001" s="21" t="s">
        <v>26</v>
      </c>
      <c r="H1001" s="21" t="s">
        <v>2993</v>
      </c>
      <c r="I1001" s="19" t="s">
        <v>2994</v>
      </c>
      <c r="J1001" s="20">
        <v>2060203</v>
      </c>
      <c r="K1001" s="20" t="s">
        <v>29</v>
      </c>
      <c r="L1001" s="20">
        <v>50502</v>
      </c>
      <c r="M1001" s="20" t="s">
        <v>30</v>
      </c>
      <c r="N1001" s="20">
        <v>30299</v>
      </c>
      <c r="O1001" s="20" t="s">
        <v>31</v>
      </c>
    </row>
    <row r="1002" spans="1:15" s="1" customFormat="1" ht="32.1" customHeight="1">
      <c r="A1002" s="34"/>
      <c r="B1002" s="34"/>
      <c r="C1002" s="34"/>
      <c r="D1002" s="14" t="s">
        <v>2995</v>
      </c>
      <c r="E1002" s="19">
        <v>50</v>
      </c>
      <c r="F1002" s="20">
        <v>1</v>
      </c>
      <c r="G1002" s="21" t="s">
        <v>26</v>
      </c>
      <c r="H1002" s="21" t="s">
        <v>2996</v>
      </c>
      <c r="I1002" s="19" t="s">
        <v>2997</v>
      </c>
      <c r="J1002" s="20">
        <v>2060203</v>
      </c>
      <c r="K1002" s="20" t="s">
        <v>29</v>
      </c>
      <c r="L1002" s="20">
        <v>50502</v>
      </c>
      <c r="M1002" s="20" t="s">
        <v>30</v>
      </c>
      <c r="N1002" s="20">
        <v>30299</v>
      </c>
      <c r="O1002" s="20" t="s">
        <v>31</v>
      </c>
    </row>
    <row r="1003" spans="1:15" s="1" customFormat="1" ht="32.1" customHeight="1">
      <c r="A1003" s="34"/>
      <c r="B1003" s="34"/>
      <c r="C1003" s="34"/>
      <c r="D1003" s="14" t="s">
        <v>2998</v>
      </c>
      <c r="E1003" s="19">
        <v>50</v>
      </c>
      <c r="F1003" s="20">
        <v>1</v>
      </c>
      <c r="G1003" s="21" t="s">
        <v>26</v>
      </c>
      <c r="H1003" s="21" t="s">
        <v>2999</v>
      </c>
      <c r="I1003" s="19" t="s">
        <v>3000</v>
      </c>
      <c r="J1003" s="20">
        <v>2060203</v>
      </c>
      <c r="K1003" s="20" t="s">
        <v>29</v>
      </c>
      <c r="L1003" s="20">
        <v>50502</v>
      </c>
      <c r="M1003" s="20" t="s">
        <v>30</v>
      </c>
      <c r="N1003" s="20">
        <v>30299</v>
      </c>
      <c r="O1003" s="20" t="s">
        <v>31</v>
      </c>
    </row>
    <row r="1004" spans="1:15" s="1" customFormat="1" ht="32.1" customHeight="1">
      <c r="A1004" s="34"/>
      <c r="B1004" s="34"/>
      <c r="C1004" s="34"/>
      <c r="D1004" s="14" t="s">
        <v>3001</v>
      </c>
      <c r="E1004" s="19">
        <v>50</v>
      </c>
      <c r="F1004" s="20">
        <v>1</v>
      </c>
      <c r="G1004" s="21" t="s">
        <v>26</v>
      </c>
      <c r="H1004" s="21" t="s">
        <v>3002</v>
      </c>
      <c r="I1004" s="19" t="s">
        <v>3003</v>
      </c>
      <c r="J1004" s="20">
        <v>2060203</v>
      </c>
      <c r="K1004" s="20" t="s">
        <v>29</v>
      </c>
      <c r="L1004" s="20">
        <v>50502</v>
      </c>
      <c r="M1004" s="20" t="s">
        <v>30</v>
      </c>
      <c r="N1004" s="20">
        <v>30299</v>
      </c>
      <c r="O1004" s="20" t="s">
        <v>31</v>
      </c>
    </row>
    <row r="1005" spans="1:15" s="1" customFormat="1" ht="32.1" customHeight="1">
      <c r="A1005" s="34"/>
      <c r="B1005" s="34"/>
      <c r="C1005" s="34"/>
      <c r="D1005" s="14" t="s">
        <v>3004</v>
      </c>
      <c r="E1005" s="19">
        <v>50</v>
      </c>
      <c r="F1005" s="20">
        <v>1</v>
      </c>
      <c r="G1005" s="21" t="s">
        <v>26</v>
      </c>
      <c r="H1005" s="21" t="s">
        <v>3005</v>
      </c>
      <c r="I1005" s="19" t="s">
        <v>3006</v>
      </c>
      <c r="J1005" s="20">
        <v>2060203</v>
      </c>
      <c r="K1005" s="20" t="s">
        <v>29</v>
      </c>
      <c r="L1005" s="20">
        <v>50502</v>
      </c>
      <c r="M1005" s="20" t="s">
        <v>30</v>
      </c>
      <c r="N1005" s="20">
        <v>30299</v>
      </c>
      <c r="O1005" s="20" t="s">
        <v>31</v>
      </c>
    </row>
    <row r="1006" spans="1:15" s="1" customFormat="1" ht="32.1" customHeight="1">
      <c r="A1006" s="34"/>
      <c r="B1006" s="34"/>
      <c r="C1006" s="34"/>
      <c r="D1006" s="14" t="s">
        <v>3007</v>
      </c>
      <c r="E1006" s="19">
        <v>50</v>
      </c>
      <c r="F1006" s="20">
        <v>1</v>
      </c>
      <c r="G1006" s="21" t="s">
        <v>26</v>
      </c>
      <c r="H1006" s="21" t="s">
        <v>3008</v>
      </c>
      <c r="I1006" s="19" t="s">
        <v>3009</v>
      </c>
      <c r="J1006" s="20">
        <v>2060203</v>
      </c>
      <c r="K1006" s="20" t="s">
        <v>29</v>
      </c>
      <c r="L1006" s="20">
        <v>50502</v>
      </c>
      <c r="M1006" s="20" t="s">
        <v>30</v>
      </c>
      <c r="N1006" s="20">
        <v>30299</v>
      </c>
      <c r="O1006" s="20" t="s">
        <v>31</v>
      </c>
    </row>
    <row r="1007" spans="1:15" s="1" customFormat="1" ht="32.1" customHeight="1">
      <c r="A1007" s="34"/>
      <c r="B1007" s="34"/>
      <c r="C1007" s="34"/>
      <c r="D1007" s="14" t="s">
        <v>3010</v>
      </c>
      <c r="E1007" s="19">
        <v>20</v>
      </c>
      <c r="F1007" s="20">
        <v>1</v>
      </c>
      <c r="G1007" s="21" t="s">
        <v>26</v>
      </c>
      <c r="H1007" s="21" t="s">
        <v>3011</v>
      </c>
      <c r="I1007" s="19" t="s">
        <v>3012</v>
      </c>
      <c r="J1007" s="20">
        <v>2060203</v>
      </c>
      <c r="K1007" s="20" t="s">
        <v>29</v>
      </c>
      <c r="L1007" s="20">
        <v>50502</v>
      </c>
      <c r="M1007" s="20" t="s">
        <v>30</v>
      </c>
      <c r="N1007" s="20">
        <v>30299</v>
      </c>
      <c r="O1007" s="20" t="s">
        <v>31</v>
      </c>
    </row>
    <row r="1008" spans="1:15" s="1" customFormat="1" ht="32.1" customHeight="1">
      <c r="A1008" s="34"/>
      <c r="B1008" s="34"/>
      <c r="C1008" s="34"/>
      <c r="D1008" s="14" t="s">
        <v>3013</v>
      </c>
      <c r="E1008" s="19">
        <v>20</v>
      </c>
      <c r="F1008" s="20">
        <v>1</v>
      </c>
      <c r="G1008" s="21" t="s">
        <v>26</v>
      </c>
      <c r="H1008" s="21" t="s">
        <v>3014</v>
      </c>
      <c r="I1008" s="19" t="s">
        <v>3015</v>
      </c>
      <c r="J1008" s="20">
        <v>2060203</v>
      </c>
      <c r="K1008" s="20" t="s">
        <v>29</v>
      </c>
      <c r="L1008" s="20">
        <v>50502</v>
      </c>
      <c r="M1008" s="20" t="s">
        <v>30</v>
      </c>
      <c r="N1008" s="20">
        <v>30299</v>
      </c>
      <c r="O1008" s="20" t="s">
        <v>31</v>
      </c>
    </row>
    <row r="1009" spans="1:15" s="1" customFormat="1" ht="32.1" customHeight="1">
      <c r="A1009" s="34"/>
      <c r="B1009" s="34"/>
      <c r="C1009" s="34"/>
      <c r="D1009" s="14" t="s">
        <v>3016</v>
      </c>
      <c r="E1009" s="19">
        <v>20</v>
      </c>
      <c r="F1009" s="20">
        <v>1</v>
      </c>
      <c r="G1009" s="21" t="s">
        <v>26</v>
      </c>
      <c r="H1009" s="21" t="s">
        <v>3017</v>
      </c>
      <c r="I1009" s="19" t="s">
        <v>3018</v>
      </c>
      <c r="J1009" s="20">
        <v>2060203</v>
      </c>
      <c r="K1009" s="20" t="s">
        <v>29</v>
      </c>
      <c r="L1009" s="20">
        <v>50502</v>
      </c>
      <c r="M1009" s="20" t="s">
        <v>30</v>
      </c>
      <c r="N1009" s="20">
        <v>30299</v>
      </c>
      <c r="O1009" s="20" t="s">
        <v>31</v>
      </c>
    </row>
    <row r="1010" spans="1:15" s="1" customFormat="1" ht="32.1" customHeight="1">
      <c r="A1010" s="34"/>
      <c r="B1010" s="34"/>
      <c r="C1010" s="34"/>
      <c r="D1010" s="14" t="s">
        <v>3019</v>
      </c>
      <c r="E1010" s="19">
        <v>20</v>
      </c>
      <c r="F1010" s="20">
        <v>1</v>
      </c>
      <c r="G1010" s="21" t="s">
        <v>26</v>
      </c>
      <c r="H1010" s="21" t="s">
        <v>3020</v>
      </c>
      <c r="I1010" s="19" t="s">
        <v>3021</v>
      </c>
      <c r="J1010" s="20">
        <v>2060203</v>
      </c>
      <c r="K1010" s="20" t="s">
        <v>29</v>
      </c>
      <c r="L1010" s="20">
        <v>50502</v>
      </c>
      <c r="M1010" s="20" t="s">
        <v>30</v>
      </c>
      <c r="N1010" s="20">
        <v>30299</v>
      </c>
      <c r="O1010" s="20" t="s">
        <v>31</v>
      </c>
    </row>
    <row r="1011" spans="1:15" s="1" customFormat="1" ht="32.1" customHeight="1">
      <c r="A1011" s="34"/>
      <c r="B1011" s="34"/>
      <c r="C1011" s="34"/>
      <c r="D1011" s="14" t="s">
        <v>3022</v>
      </c>
      <c r="E1011" s="19">
        <v>10</v>
      </c>
      <c r="F1011" s="20">
        <v>1</v>
      </c>
      <c r="G1011" s="21" t="s">
        <v>26</v>
      </c>
      <c r="H1011" s="21" t="s">
        <v>3023</v>
      </c>
      <c r="I1011" s="19" t="s">
        <v>3024</v>
      </c>
      <c r="J1011" s="20">
        <v>2060203</v>
      </c>
      <c r="K1011" s="20" t="s">
        <v>29</v>
      </c>
      <c r="L1011" s="20">
        <v>50502</v>
      </c>
      <c r="M1011" s="20" t="s">
        <v>30</v>
      </c>
      <c r="N1011" s="20">
        <v>30299</v>
      </c>
      <c r="O1011" s="20" t="s">
        <v>31</v>
      </c>
    </row>
    <row r="1012" spans="1:15" s="1" customFormat="1" ht="32.1" customHeight="1">
      <c r="A1012" s="34"/>
      <c r="B1012" s="34"/>
      <c r="C1012" s="34"/>
      <c r="D1012" s="14" t="s">
        <v>3025</v>
      </c>
      <c r="E1012" s="19">
        <v>10</v>
      </c>
      <c r="F1012" s="20">
        <v>1</v>
      </c>
      <c r="G1012" s="21" t="s">
        <v>26</v>
      </c>
      <c r="H1012" s="21" t="s">
        <v>3026</v>
      </c>
      <c r="I1012" s="19" t="s">
        <v>3027</v>
      </c>
      <c r="J1012" s="20">
        <v>2060203</v>
      </c>
      <c r="K1012" s="20" t="s">
        <v>29</v>
      </c>
      <c r="L1012" s="20">
        <v>50502</v>
      </c>
      <c r="M1012" s="20" t="s">
        <v>30</v>
      </c>
      <c r="N1012" s="20">
        <v>30299</v>
      </c>
      <c r="O1012" s="20" t="s">
        <v>31</v>
      </c>
    </row>
    <row r="1013" spans="1:15" s="1" customFormat="1" ht="32.1" customHeight="1">
      <c r="A1013" s="34"/>
      <c r="B1013" s="34"/>
      <c r="C1013" s="34"/>
      <c r="D1013" s="14" t="s">
        <v>3028</v>
      </c>
      <c r="E1013" s="19">
        <v>5</v>
      </c>
      <c r="F1013" s="20">
        <v>1</v>
      </c>
      <c r="G1013" s="21" t="s">
        <v>26</v>
      </c>
      <c r="H1013" s="21" t="s">
        <v>3029</v>
      </c>
      <c r="I1013" s="19" t="s">
        <v>3030</v>
      </c>
      <c r="J1013" s="20">
        <v>2060203</v>
      </c>
      <c r="K1013" s="20" t="s">
        <v>29</v>
      </c>
      <c r="L1013" s="20">
        <v>50502</v>
      </c>
      <c r="M1013" s="20" t="s">
        <v>30</v>
      </c>
      <c r="N1013" s="20">
        <v>30299</v>
      </c>
      <c r="O1013" s="20" t="s">
        <v>31</v>
      </c>
    </row>
    <row r="1014" spans="1:15" s="1" customFormat="1" ht="32.1" customHeight="1">
      <c r="A1014" s="34" t="s">
        <v>19</v>
      </c>
      <c r="B1014" s="34" t="s">
        <v>2987</v>
      </c>
      <c r="C1014" s="34"/>
      <c r="D1014" s="14" t="s">
        <v>3031</v>
      </c>
      <c r="E1014" s="19">
        <v>5</v>
      </c>
      <c r="F1014" s="20">
        <v>1</v>
      </c>
      <c r="G1014" s="21" t="s">
        <v>26</v>
      </c>
      <c r="H1014" s="21" t="s">
        <v>3032</v>
      </c>
      <c r="I1014" s="19" t="s">
        <v>3033</v>
      </c>
      <c r="J1014" s="20">
        <v>2060203</v>
      </c>
      <c r="K1014" s="20" t="s">
        <v>29</v>
      </c>
      <c r="L1014" s="20">
        <v>50502</v>
      </c>
      <c r="M1014" s="20" t="s">
        <v>30</v>
      </c>
      <c r="N1014" s="20">
        <v>30299</v>
      </c>
      <c r="O1014" s="20" t="s">
        <v>31</v>
      </c>
    </row>
    <row r="1015" spans="1:15" s="1" customFormat="1" ht="32.1" customHeight="1">
      <c r="A1015" s="34"/>
      <c r="B1015" s="34"/>
      <c r="C1015" s="34"/>
      <c r="D1015" s="14" t="s">
        <v>3034</v>
      </c>
      <c r="E1015" s="19">
        <v>5</v>
      </c>
      <c r="F1015" s="20">
        <v>1</v>
      </c>
      <c r="G1015" s="21" t="s">
        <v>26</v>
      </c>
      <c r="H1015" s="21" t="s">
        <v>3035</v>
      </c>
      <c r="I1015" s="19" t="s">
        <v>3036</v>
      </c>
      <c r="J1015" s="20">
        <v>2060203</v>
      </c>
      <c r="K1015" s="20" t="s">
        <v>29</v>
      </c>
      <c r="L1015" s="20">
        <v>50502</v>
      </c>
      <c r="M1015" s="20" t="s">
        <v>30</v>
      </c>
      <c r="N1015" s="20">
        <v>30299</v>
      </c>
      <c r="O1015" s="20" t="s">
        <v>31</v>
      </c>
    </row>
    <row r="1016" spans="1:15" s="1" customFormat="1" ht="32.1" customHeight="1">
      <c r="A1016" s="34"/>
      <c r="B1016" s="34"/>
      <c r="C1016" s="34"/>
      <c r="D1016" s="14" t="s">
        <v>3037</v>
      </c>
      <c r="E1016" s="19">
        <v>5</v>
      </c>
      <c r="F1016" s="20">
        <v>1</v>
      </c>
      <c r="G1016" s="21" t="s">
        <v>26</v>
      </c>
      <c r="H1016" s="21" t="s">
        <v>3038</v>
      </c>
      <c r="I1016" s="19" t="s">
        <v>3039</v>
      </c>
      <c r="J1016" s="20">
        <v>2060203</v>
      </c>
      <c r="K1016" s="20" t="s">
        <v>29</v>
      </c>
      <c r="L1016" s="20">
        <v>50502</v>
      </c>
      <c r="M1016" s="20" t="s">
        <v>30</v>
      </c>
      <c r="N1016" s="20">
        <v>30299</v>
      </c>
      <c r="O1016" s="20" t="s">
        <v>31</v>
      </c>
    </row>
    <row r="1017" spans="1:15" s="1" customFormat="1" ht="32.1" customHeight="1">
      <c r="A1017" s="34"/>
      <c r="B1017" s="34"/>
      <c r="C1017" s="34"/>
      <c r="D1017" s="14" t="s">
        <v>3040</v>
      </c>
      <c r="E1017" s="19">
        <v>5</v>
      </c>
      <c r="F1017" s="20">
        <v>1</v>
      </c>
      <c r="G1017" s="21" t="s">
        <v>26</v>
      </c>
      <c r="H1017" s="21" t="s">
        <v>3041</v>
      </c>
      <c r="I1017" s="19" t="s">
        <v>3042</v>
      </c>
      <c r="J1017" s="20">
        <v>2060203</v>
      </c>
      <c r="K1017" s="20" t="s">
        <v>29</v>
      </c>
      <c r="L1017" s="20">
        <v>50502</v>
      </c>
      <c r="M1017" s="20" t="s">
        <v>30</v>
      </c>
      <c r="N1017" s="20">
        <v>30299</v>
      </c>
      <c r="O1017" s="20" t="s">
        <v>31</v>
      </c>
    </row>
    <row r="1018" spans="1:15" s="1" customFormat="1" ht="32.1" customHeight="1">
      <c r="A1018" s="34"/>
      <c r="B1018" s="34"/>
      <c r="C1018" s="34"/>
      <c r="D1018" s="14" t="s">
        <v>3043</v>
      </c>
      <c r="E1018" s="19">
        <v>5</v>
      </c>
      <c r="F1018" s="20">
        <v>1</v>
      </c>
      <c r="G1018" s="21" t="s">
        <v>26</v>
      </c>
      <c r="H1018" s="21" t="s">
        <v>3044</v>
      </c>
      <c r="I1018" s="19" t="s">
        <v>3045</v>
      </c>
      <c r="J1018" s="20">
        <v>2060203</v>
      </c>
      <c r="K1018" s="20" t="s">
        <v>29</v>
      </c>
      <c r="L1018" s="20">
        <v>50502</v>
      </c>
      <c r="M1018" s="20" t="s">
        <v>30</v>
      </c>
      <c r="N1018" s="20">
        <v>30299</v>
      </c>
      <c r="O1018" s="20" t="s">
        <v>31</v>
      </c>
    </row>
    <row r="1019" spans="1:15" s="1" customFormat="1" ht="32.1" customHeight="1">
      <c r="A1019" s="34"/>
      <c r="B1019" s="34"/>
      <c r="C1019" s="34"/>
      <c r="D1019" s="14" t="s">
        <v>3046</v>
      </c>
      <c r="E1019" s="19">
        <v>5</v>
      </c>
      <c r="F1019" s="20">
        <v>1</v>
      </c>
      <c r="G1019" s="21" t="s">
        <v>26</v>
      </c>
      <c r="H1019" s="21" t="s">
        <v>3047</v>
      </c>
      <c r="I1019" s="19" t="s">
        <v>3048</v>
      </c>
      <c r="J1019" s="20">
        <v>2060203</v>
      </c>
      <c r="K1019" s="20" t="s">
        <v>29</v>
      </c>
      <c r="L1019" s="20">
        <v>50502</v>
      </c>
      <c r="M1019" s="20" t="s">
        <v>30</v>
      </c>
      <c r="N1019" s="20">
        <v>30299</v>
      </c>
      <c r="O1019" s="20" t="s">
        <v>31</v>
      </c>
    </row>
    <row r="1020" spans="1:15" s="1" customFormat="1" ht="32.1" customHeight="1">
      <c r="A1020" s="34"/>
      <c r="B1020" s="34"/>
      <c r="C1020" s="34"/>
      <c r="D1020" s="14" t="s">
        <v>3049</v>
      </c>
      <c r="E1020" s="19">
        <v>5</v>
      </c>
      <c r="F1020" s="20">
        <v>1</v>
      </c>
      <c r="G1020" s="21" t="s">
        <v>26</v>
      </c>
      <c r="H1020" s="21" t="s">
        <v>3050</v>
      </c>
      <c r="I1020" s="19" t="s">
        <v>3051</v>
      </c>
      <c r="J1020" s="20">
        <v>2060203</v>
      </c>
      <c r="K1020" s="20" t="s">
        <v>29</v>
      </c>
      <c r="L1020" s="20">
        <v>50502</v>
      </c>
      <c r="M1020" s="20" t="s">
        <v>30</v>
      </c>
      <c r="N1020" s="20">
        <v>30299</v>
      </c>
      <c r="O1020" s="20" t="s">
        <v>31</v>
      </c>
    </row>
    <row r="1021" spans="1:15" s="1" customFormat="1" ht="32.1" customHeight="1">
      <c r="A1021" s="34"/>
      <c r="B1021" s="34"/>
      <c r="C1021" s="34"/>
      <c r="D1021" s="14" t="s">
        <v>3052</v>
      </c>
      <c r="E1021" s="19">
        <v>5</v>
      </c>
      <c r="F1021" s="20">
        <v>1</v>
      </c>
      <c r="G1021" s="21" t="s">
        <v>26</v>
      </c>
      <c r="H1021" s="21" t="s">
        <v>3053</v>
      </c>
      <c r="I1021" s="19" t="s">
        <v>3054</v>
      </c>
      <c r="J1021" s="20">
        <v>2060203</v>
      </c>
      <c r="K1021" s="20" t="s">
        <v>29</v>
      </c>
      <c r="L1021" s="20">
        <v>50502</v>
      </c>
      <c r="M1021" s="20" t="s">
        <v>30</v>
      </c>
      <c r="N1021" s="20">
        <v>30299</v>
      </c>
      <c r="O1021" s="20" t="s">
        <v>31</v>
      </c>
    </row>
    <row r="1022" spans="1:15" s="1" customFormat="1" ht="32.1" customHeight="1">
      <c r="A1022" s="34"/>
      <c r="B1022" s="34"/>
      <c r="C1022" s="34"/>
      <c r="D1022" s="14" t="s">
        <v>3055</v>
      </c>
      <c r="E1022" s="19">
        <v>5</v>
      </c>
      <c r="F1022" s="20">
        <v>1</v>
      </c>
      <c r="G1022" s="21" t="s">
        <v>26</v>
      </c>
      <c r="H1022" s="21" t="s">
        <v>3056</v>
      </c>
      <c r="I1022" s="19" t="s">
        <v>3057</v>
      </c>
      <c r="J1022" s="20">
        <v>2060203</v>
      </c>
      <c r="K1022" s="20" t="s">
        <v>29</v>
      </c>
      <c r="L1022" s="20">
        <v>50502</v>
      </c>
      <c r="M1022" s="20" t="s">
        <v>30</v>
      </c>
      <c r="N1022" s="20">
        <v>30299</v>
      </c>
      <c r="O1022" s="20" t="s">
        <v>31</v>
      </c>
    </row>
    <row r="1023" spans="1:15" s="1" customFormat="1" ht="32.1" customHeight="1">
      <c r="A1023" s="34"/>
      <c r="B1023" s="34"/>
      <c r="C1023" s="34"/>
      <c r="D1023" s="14" t="s">
        <v>3058</v>
      </c>
      <c r="E1023" s="19">
        <v>5</v>
      </c>
      <c r="F1023" s="20">
        <v>1</v>
      </c>
      <c r="G1023" s="21" t="s">
        <v>26</v>
      </c>
      <c r="H1023" s="21" t="s">
        <v>3059</v>
      </c>
      <c r="I1023" s="19" t="s">
        <v>3060</v>
      </c>
      <c r="J1023" s="20">
        <v>2060203</v>
      </c>
      <c r="K1023" s="20" t="s">
        <v>29</v>
      </c>
      <c r="L1023" s="20">
        <v>50502</v>
      </c>
      <c r="M1023" s="20" t="s">
        <v>30</v>
      </c>
      <c r="N1023" s="20">
        <v>30299</v>
      </c>
      <c r="O1023" s="20" t="s">
        <v>31</v>
      </c>
    </row>
    <row r="1024" spans="1:15" s="1" customFormat="1" ht="32.1" customHeight="1">
      <c r="A1024" s="34"/>
      <c r="B1024" s="34"/>
      <c r="C1024" s="34"/>
      <c r="D1024" s="14" t="s">
        <v>3061</v>
      </c>
      <c r="E1024" s="19">
        <v>5</v>
      </c>
      <c r="F1024" s="20">
        <v>1</v>
      </c>
      <c r="G1024" s="21" t="s">
        <v>26</v>
      </c>
      <c r="H1024" s="21" t="s">
        <v>3062</v>
      </c>
      <c r="I1024" s="19" t="s">
        <v>3063</v>
      </c>
      <c r="J1024" s="20">
        <v>2060203</v>
      </c>
      <c r="K1024" s="20" t="s">
        <v>29</v>
      </c>
      <c r="L1024" s="20">
        <v>50502</v>
      </c>
      <c r="M1024" s="20" t="s">
        <v>30</v>
      </c>
      <c r="N1024" s="20">
        <v>30299</v>
      </c>
      <c r="O1024" s="20" t="s">
        <v>31</v>
      </c>
    </row>
    <row r="1025" spans="1:15" s="1" customFormat="1" ht="32.1" customHeight="1">
      <c r="A1025" s="34"/>
      <c r="B1025" s="34"/>
      <c r="C1025" s="34"/>
      <c r="D1025" s="14" t="s">
        <v>3064</v>
      </c>
      <c r="E1025" s="19">
        <v>5</v>
      </c>
      <c r="F1025" s="20">
        <v>1</v>
      </c>
      <c r="G1025" s="21" t="s">
        <v>26</v>
      </c>
      <c r="H1025" s="21" t="s">
        <v>3065</v>
      </c>
      <c r="I1025" s="19" t="s">
        <v>3066</v>
      </c>
      <c r="J1025" s="20">
        <v>2060203</v>
      </c>
      <c r="K1025" s="20" t="s">
        <v>29</v>
      </c>
      <c r="L1025" s="20">
        <v>50502</v>
      </c>
      <c r="M1025" s="20" t="s">
        <v>30</v>
      </c>
      <c r="N1025" s="20">
        <v>30299</v>
      </c>
      <c r="O1025" s="20" t="s">
        <v>31</v>
      </c>
    </row>
    <row r="1026" spans="1:15" s="1" customFormat="1" ht="32.1" customHeight="1">
      <c r="A1026" s="34"/>
      <c r="B1026" s="34"/>
      <c r="C1026" s="34"/>
      <c r="D1026" s="14" t="s">
        <v>3067</v>
      </c>
      <c r="E1026" s="19">
        <v>5</v>
      </c>
      <c r="F1026" s="20">
        <v>1</v>
      </c>
      <c r="G1026" s="21" t="s">
        <v>26</v>
      </c>
      <c r="H1026" s="21" t="s">
        <v>3068</v>
      </c>
      <c r="I1026" s="19" t="s">
        <v>3069</v>
      </c>
      <c r="J1026" s="20">
        <v>2060203</v>
      </c>
      <c r="K1026" s="20" t="s">
        <v>29</v>
      </c>
      <c r="L1026" s="20">
        <v>50502</v>
      </c>
      <c r="M1026" s="20" t="s">
        <v>30</v>
      </c>
      <c r="N1026" s="20">
        <v>30299</v>
      </c>
      <c r="O1026" s="20" t="s">
        <v>31</v>
      </c>
    </row>
    <row r="1027" spans="1:15" s="1" customFormat="1" ht="32.1" customHeight="1">
      <c r="A1027" s="34"/>
      <c r="B1027" s="34"/>
      <c r="C1027" s="34"/>
      <c r="D1027" s="14" t="s">
        <v>3070</v>
      </c>
      <c r="E1027" s="19">
        <v>5</v>
      </c>
      <c r="F1027" s="20">
        <v>1</v>
      </c>
      <c r="G1027" s="21" t="s">
        <v>26</v>
      </c>
      <c r="H1027" s="21" t="s">
        <v>3071</v>
      </c>
      <c r="I1027" s="19" t="s">
        <v>3072</v>
      </c>
      <c r="J1027" s="20">
        <v>2060203</v>
      </c>
      <c r="K1027" s="20" t="s">
        <v>29</v>
      </c>
      <c r="L1027" s="20">
        <v>50502</v>
      </c>
      <c r="M1027" s="20" t="s">
        <v>30</v>
      </c>
      <c r="N1027" s="20">
        <v>30299</v>
      </c>
      <c r="O1027" s="20" t="s">
        <v>31</v>
      </c>
    </row>
    <row r="1028" spans="1:15" s="1" customFormat="1" ht="32.1" customHeight="1">
      <c r="A1028" s="34"/>
      <c r="B1028" s="34"/>
      <c r="C1028" s="34"/>
      <c r="D1028" s="14" t="s">
        <v>3073</v>
      </c>
      <c r="E1028" s="19">
        <v>5</v>
      </c>
      <c r="F1028" s="20">
        <v>1</v>
      </c>
      <c r="G1028" s="21" t="s">
        <v>26</v>
      </c>
      <c r="H1028" s="21" t="s">
        <v>3074</v>
      </c>
      <c r="I1028" s="19" t="s">
        <v>3075</v>
      </c>
      <c r="J1028" s="20">
        <v>2060203</v>
      </c>
      <c r="K1028" s="20" t="s">
        <v>29</v>
      </c>
      <c r="L1028" s="20">
        <v>50502</v>
      </c>
      <c r="M1028" s="20" t="s">
        <v>30</v>
      </c>
      <c r="N1028" s="20">
        <v>30299</v>
      </c>
      <c r="O1028" s="20" t="s">
        <v>31</v>
      </c>
    </row>
    <row r="1029" spans="1:15" s="1" customFormat="1" ht="32.1" customHeight="1">
      <c r="A1029" s="34"/>
      <c r="B1029" s="34"/>
      <c r="C1029" s="34"/>
      <c r="D1029" s="14" t="s">
        <v>3076</v>
      </c>
      <c r="E1029" s="19">
        <v>5</v>
      </c>
      <c r="F1029" s="20">
        <v>1</v>
      </c>
      <c r="G1029" s="21" t="s">
        <v>26</v>
      </c>
      <c r="H1029" s="21" t="s">
        <v>3077</v>
      </c>
      <c r="I1029" s="19" t="s">
        <v>3078</v>
      </c>
      <c r="J1029" s="20">
        <v>2060203</v>
      </c>
      <c r="K1029" s="20" t="s">
        <v>29</v>
      </c>
      <c r="L1029" s="20">
        <v>50502</v>
      </c>
      <c r="M1029" s="20" t="s">
        <v>30</v>
      </c>
      <c r="N1029" s="20">
        <v>30299</v>
      </c>
      <c r="O1029" s="20" t="s">
        <v>31</v>
      </c>
    </row>
    <row r="1030" spans="1:15" s="1" customFormat="1" ht="32.1" customHeight="1">
      <c r="A1030" s="34"/>
      <c r="B1030" s="34"/>
      <c r="C1030" s="34"/>
      <c r="D1030" s="14" t="s">
        <v>3079</v>
      </c>
      <c r="E1030" s="19">
        <v>5</v>
      </c>
      <c r="F1030" s="20">
        <v>1</v>
      </c>
      <c r="G1030" s="21" t="s">
        <v>26</v>
      </c>
      <c r="H1030" s="21" t="s">
        <v>3080</v>
      </c>
      <c r="I1030" s="19" t="s">
        <v>3081</v>
      </c>
      <c r="J1030" s="20">
        <v>2060203</v>
      </c>
      <c r="K1030" s="20" t="s">
        <v>29</v>
      </c>
      <c r="L1030" s="20">
        <v>50502</v>
      </c>
      <c r="M1030" s="20" t="s">
        <v>30</v>
      </c>
      <c r="N1030" s="20">
        <v>30299</v>
      </c>
      <c r="O1030" s="20" t="s">
        <v>31</v>
      </c>
    </row>
    <row r="1031" spans="1:15" s="1" customFormat="1" ht="32.1" customHeight="1">
      <c r="A1031" s="34"/>
      <c r="B1031" s="34"/>
      <c r="C1031" s="34"/>
      <c r="D1031" s="14" t="s">
        <v>3082</v>
      </c>
      <c r="E1031" s="19">
        <v>5</v>
      </c>
      <c r="F1031" s="20">
        <v>1</v>
      </c>
      <c r="G1031" s="21" t="s">
        <v>26</v>
      </c>
      <c r="H1031" s="21" t="s">
        <v>3083</v>
      </c>
      <c r="I1031" s="19" t="s">
        <v>3084</v>
      </c>
      <c r="J1031" s="20">
        <v>2060203</v>
      </c>
      <c r="K1031" s="20" t="s">
        <v>29</v>
      </c>
      <c r="L1031" s="20">
        <v>50502</v>
      </c>
      <c r="M1031" s="20" t="s">
        <v>30</v>
      </c>
      <c r="N1031" s="20">
        <v>30299</v>
      </c>
      <c r="O1031" s="20" t="s">
        <v>31</v>
      </c>
    </row>
    <row r="1032" spans="1:15" s="1" customFormat="1" ht="32.1" customHeight="1">
      <c r="A1032" s="34"/>
      <c r="B1032" s="34"/>
      <c r="C1032" s="34"/>
      <c r="D1032" s="14" t="s">
        <v>3085</v>
      </c>
      <c r="E1032" s="19">
        <v>5</v>
      </c>
      <c r="F1032" s="20">
        <v>1</v>
      </c>
      <c r="G1032" s="21" t="s">
        <v>26</v>
      </c>
      <c r="H1032" s="21" t="s">
        <v>3086</v>
      </c>
      <c r="I1032" s="19" t="s">
        <v>3087</v>
      </c>
      <c r="J1032" s="20">
        <v>2060203</v>
      </c>
      <c r="K1032" s="20" t="s">
        <v>29</v>
      </c>
      <c r="L1032" s="20">
        <v>50502</v>
      </c>
      <c r="M1032" s="20" t="s">
        <v>30</v>
      </c>
      <c r="N1032" s="20">
        <v>30299</v>
      </c>
      <c r="O1032" s="20" t="s">
        <v>31</v>
      </c>
    </row>
    <row r="1033" spans="1:15" s="1" customFormat="1" ht="32.1" customHeight="1">
      <c r="A1033" s="34"/>
      <c r="B1033" s="34"/>
      <c r="C1033" s="34"/>
      <c r="D1033" s="14" t="s">
        <v>3088</v>
      </c>
      <c r="E1033" s="19">
        <v>5</v>
      </c>
      <c r="F1033" s="20">
        <v>1</v>
      </c>
      <c r="G1033" s="21" t="s">
        <v>26</v>
      </c>
      <c r="H1033" s="21" t="s">
        <v>3089</v>
      </c>
      <c r="I1033" s="19" t="s">
        <v>3090</v>
      </c>
      <c r="J1033" s="20">
        <v>2060203</v>
      </c>
      <c r="K1033" s="20" t="s">
        <v>29</v>
      </c>
      <c r="L1033" s="20">
        <v>50502</v>
      </c>
      <c r="M1033" s="20" t="s">
        <v>30</v>
      </c>
      <c r="N1033" s="20">
        <v>30299</v>
      </c>
      <c r="O1033" s="20" t="s">
        <v>31</v>
      </c>
    </row>
    <row r="1034" spans="1:15" s="1" customFormat="1" ht="32.1" customHeight="1">
      <c r="A1034" s="34" t="s">
        <v>19</v>
      </c>
      <c r="B1034" s="34" t="s">
        <v>2987</v>
      </c>
      <c r="C1034" s="34"/>
      <c r="D1034" s="14" t="s">
        <v>3091</v>
      </c>
      <c r="E1034" s="19">
        <v>5</v>
      </c>
      <c r="F1034" s="20">
        <v>1</v>
      </c>
      <c r="G1034" s="21" t="s">
        <v>26</v>
      </c>
      <c r="H1034" s="21" t="s">
        <v>3092</v>
      </c>
      <c r="I1034" s="19" t="s">
        <v>3093</v>
      </c>
      <c r="J1034" s="20">
        <v>2060203</v>
      </c>
      <c r="K1034" s="20" t="s">
        <v>29</v>
      </c>
      <c r="L1034" s="20">
        <v>50502</v>
      </c>
      <c r="M1034" s="20" t="s">
        <v>30</v>
      </c>
      <c r="N1034" s="20">
        <v>30299</v>
      </c>
      <c r="O1034" s="20" t="s">
        <v>31</v>
      </c>
    </row>
    <row r="1035" spans="1:15" s="1" customFormat="1" ht="32.1" customHeight="1">
      <c r="A1035" s="34"/>
      <c r="B1035" s="34"/>
      <c r="C1035" s="34"/>
      <c r="D1035" s="14" t="s">
        <v>3094</v>
      </c>
      <c r="E1035" s="19">
        <v>5</v>
      </c>
      <c r="F1035" s="20">
        <v>1</v>
      </c>
      <c r="G1035" s="21" t="s">
        <v>26</v>
      </c>
      <c r="H1035" s="21" t="s">
        <v>3095</v>
      </c>
      <c r="I1035" s="19" t="s">
        <v>3096</v>
      </c>
      <c r="J1035" s="20">
        <v>2060203</v>
      </c>
      <c r="K1035" s="20" t="s">
        <v>29</v>
      </c>
      <c r="L1035" s="20">
        <v>50502</v>
      </c>
      <c r="M1035" s="20" t="s">
        <v>30</v>
      </c>
      <c r="N1035" s="20">
        <v>30299</v>
      </c>
      <c r="O1035" s="20" t="s">
        <v>31</v>
      </c>
    </row>
    <row r="1036" spans="1:15" s="1" customFormat="1" ht="32.1" customHeight="1">
      <c r="A1036" s="34"/>
      <c r="B1036" s="34"/>
      <c r="C1036" s="34"/>
      <c r="D1036" s="14" t="s">
        <v>3097</v>
      </c>
      <c r="E1036" s="19">
        <v>5</v>
      </c>
      <c r="F1036" s="20">
        <v>1</v>
      </c>
      <c r="G1036" s="21" t="s">
        <v>26</v>
      </c>
      <c r="H1036" s="21" t="s">
        <v>3098</v>
      </c>
      <c r="I1036" s="19" t="s">
        <v>3099</v>
      </c>
      <c r="J1036" s="20">
        <v>2060203</v>
      </c>
      <c r="K1036" s="20" t="s">
        <v>29</v>
      </c>
      <c r="L1036" s="20">
        <v>50502</v>
      </c>
      <c r="M1036" s="20" t="s">
        <v>30</v>
      </c>
      <c r="N1036" s="20">
        <v>30299</v>
      </c>
      <c r="O1036" s="20" t="s">
        <v>31</v>
      </c>
    </row>
    <row r="1037" spans="1:15" s="1" customFormat="1" ht="32.1" customHeight="1">
      <c r="A1037" s="34"/>
      <c r="B1037" s="34"/>
      <c r="C1037" s="34"/>
      <c r="D1037" s="14" t="s">
        <v>3100</v>
      </c>
      <c r="E1037" s="19">
        <v>5</v>
      </c>
      <c r="F1037" s="20">
        <v>1</v>
      </c>
      <c r="G1037" s="21" t="s">
        <v>26</v>
      </c>
      <c r="H1037" s="21" t="s">
        <v>3101</v>
      </c>
      <c r="I1037" s="19" t="s">
        <v>3102</v>
      </c>
      <c r="J1037" s="20">
        <v>2060203</v>
      </c>
      <c r="K1037" s="20" t="s">
        <v>29</v>
      </c>
      <c r="L1037" s="20">
        <v>50502</v>
      </c>
      <c r="M1037" s="20" t="s">
        <v>30</v>
      </c>
      <c r="N1037" s="20">
        <v>30299</v>
      </c>
      <c r="O1037" s="20" t="s">
        <v>31</v>
      </c>
    </row>
    <row r="1038" spans="1:15" s="1" customFormat="1" ht="32.1" customHeight="1">
      <c r="A1038" s="34"/>
      <c r="B1038" s="34"/>
      <c r="C1038" s="34"/>
      <c r="D1038" s="14" t="s">
        <v>3103</v>
      </c>
      <c r="E1038" s="19">
        <v>5</v>
      </c>
      <c r="F1038" s="20">
        <v>1</v>
      </c>
      <c r="G1038" s="21" t="s">
        <v>26</v>
      </c>
      <c r="H1038" s="21" t="s">
        <v>3104</v>
      </c>
      <c r="I1038" s="19" t="s">
        <v>3105</v>
      </c>
      <c r="J1038" s="20">
        <v>2060203</v>
      </c>
      <c r="K1038" s="20" t="s">
        <v>29</v>
      </c>
      <c r="L1038" s="20">
        <v>50502</v>
      </c>
      <c r="M1038" s="20" t="s">
        <v>30</v>
      </c>
      <c r="N1038" s="20">
        <v>30299</v>
      </c>
      <c r="O1038" s="20" t="s">
        <v>31</v>
      </c>
    </row>
    <row r="1039" spans="1:15" s="1" customFormat="1" ht="32.1" customHeight="1">
      <c r="A1039" s="34"/>
      <c r="B1039" s="34"/>
      <c r="C1039" s="34"/>
      <c r="D1039" s="14" t="s">
        <v>3106</v>
      </c>
      <c r="E1039" s="19">
        <v>5</v>
      </c>
      <c r="F1039" s="20">
        <v>1</v>
      </c>
      <c r="G1039" s="21" t="s">
        <v>26</v>
      </c>
      <c r="H1039" s="21" t="s">
        <v>3107</v>
      </c>
      <c r="I1039" s="19" t="s">
        <v>3108</v>
      </c>
      <c r="J1039" s="20">
        <v>2060203</v>
      </c>
      <c r="K1039" s="20" t="s">
        <v>29</v>
      </c>
      <c r="L1039" s="20">
        <v>50502</v>
      </c>
      <c r="M1039" s="20" t="s">
        <v>30</v>
      </c>
      <c r="N1039" s="20">
        <v>30299</v>
      </c>
      <c r="O1039" s="20" t="s">
        <v>31</v>
      </c>
    </row>
    <row r="1040" spans="1:15" s="1" customFormat="1" ht="32.1" customHeight="1">
      <c r="A1040" s="34"/>
      <c r="B1040" s="34"/>
      <c r="C1040" s="34"/>
      <c r="D1040" s="14" t="s">
        <v>3109</v>
      </c>
      <c r="E1040" s="19">
        <v>5</v>
      </c>
      <c r="F1040" s="20">
        <v>1</v>
      </c>
      <c r="G1040" s="21" t="s">
        <v>26</v>
      </c>
      <c r="H1040" s="21" t="s">
        <v>3110</v>
      </c>
      <c r="I1040" s="19" t="s">
        <v>3111</v>
      </c>
      <c r="J1040" s="20">
        <v>2060203</v>
      </c>
      <c r="K1040" s="20" t="s">
        <v>29</v>
      </c>
      <c r="L1040" s="20">
        <v>50502</v>
      </c>
      <c r="M1040" s="20" t="s">
        <v>30</v>
      </c>
      <c r="N1040" s="20">
        <v>30299</v>
      </c>
      <c r="O1040" s="20" t="s">
        <v>31</v>
      </c>
    </row>
    <row r="1041" spans="1:15" s="1" customFormat="1" ht="32.1" customHeight="1">
      <c r="A1041" s="34"/>
      <c r="B1041" s="34"/>
      <c r="C1041" s="34"/>
      <c r="D1041" s="14" t="s">
        <v>3112</v>
      </c>
      <c r="E1041" s="19">
        <v>5</v>
      </c>
      <c r="F1041" s="20">
        <v>1</v>
      </c>
      <c r="G1041" s="21" t="s">
        <v>26</v>
      </c>
      <c r="H1041" s="21" t="s">
        <v>3113</v>
      </c>
      <c r="I1041" s="19" t="s">
        <v>3114</v>
      </c>
      <c r="J1041" s="20">
        <v>2060203</v>
      </c>
      <c r="K1041" s="20" t="s">
        <v>29</v>
      </c>
      <c r="L1041" s="20">
        <v>50502</v>
      </c>
      <c r="M1041" s="20" t="s">
        <v>30</v>
      </c>
      <c r="N1041" s="20">
        <v>30299</v>
      </c>
      <c r="O1041" s="20" t="s">
        <v>31</v>
      </c>
    </row>
    <row r="1042" spans="1:15" s="1" customFormat="1" ht="32.1" customHeight="1">
      <c r="A1042" s="34"/>
      <c r="B1042" s="34"/>
      <c r="C1042" s="34"/>
      <c r="D1042" s="14" t="s">
        <v>3115</v>
      </c>
      <c r="E1042" s="19">
        <v>5</v>
      </c>
      <c r="F1042" s="20">
        <v>1</v>
      </c>
      <c r="G1042" s="21" t="s">
        <v>26</v>
      </c>
      <c r="H1042" s="21" t="s">
        <v>3116</v>
      </c>
      <c r="I1042" s="19" t="s">
        <v>3117</v>
      </c>
      <c r="J1042" s="20">
        <v>2060203</v>
      </c>
      <c r="K1042" s="20" t="s">
        <v>29</v>
      </c>
      <c r="L1042" s="20">
        <v>50502</v>
      </c>
      <c r="M1042" s="20" t="s">
        <v>30</v>
      </c>
      <c r="N1042" s="20">
        <v>30299</v>
      </c>
      <c r="O1042" s="20" t="s">
        <v>31</v>
      </c>
    </row>
    <row r="1043" spans="1:15" s="1" customFormat="1" ht="32.1" customHeight="1">
      <c r="A1043" s="34"/>
      <c r="B1043" s="34"/>
      <c r="C1043" s="34"/>
      <c r="D1043" s="14" t="s">
        <v>3118</v>
      </c>
      <c r="E1043" s="19">
        <v>5</v>
      </c>
      <c r="F1043" s="20">
        <v>1</v>
      </c>
      <c r="G1043" s="21" t="s">
        <v>26</v>
      </c>
      <c r="H1043" s="21" t="s">
        <v>3119</v>
      </c>
      <c r="I1043" s="19" t="s">
        <v>3120</v>
      </c>
      <c r="J1043" s="20">
        <v>2060203</v>
      </c>
      <c r="K1043" s="20" t="s">
        <v>29</v>
      </c>
      <c r="L1043" s="20">
        <v>50502</v>
      </c>
      <c r="M1043" s="20" t="s">
        <v>30</v>
      </c>
      <c r="N1043" s="20">
        <v>30299</v>
      </c>
      <c r="O1043" s="20" t="s">
        <v>31</v>
      </c>
    </row>
    <row r="1044" spans="1:15" s="1" customFormat="1" ht="32.1" customHeight="1">
      <c r="A1044" s="34"/>
      <c r="B1044" s="34"/>
      <c r="C1044" s="34"/>
      <c r="D1044" s="14" t="s">
        <v>3121</v>
      </c>
      <c r="E1044" s="19">
        <v>5</v>
      </c>
      <c r="F1044" s="20">
        <v>1</v>
      </c>
      <c r="G1044" s="21" t="s">
        <v>26</v>
      </c>
      <c r="H1044" s="21" t="s">
        <v>3122</v>
      </c>
      <c r="I1044" s="19" t="s">
        <v>3123</v>
      </c>
      <c r="J1044" s="20">
        <v>2060203</v>
      </c>
      <c r="K1044" s="20" t="s">
        <v>29</v>
      </c>
      <c r="L1044" s="20">
        <v>50502</v>
      </c>
      <c r="M1044" s="20" t="s">
        <v>30</v>
      </c>
      <c r="N1044" s="20">
        <v>30299</v>
      </c>
      <c r="O1044" s="20" t="s">
        <v>31</v>
      </c>
    </row>
    <row r="1045" spans="1:15" s="1" customFormat="1" ht="32.1" customHeight="1">
      <c r="A1045" s="34"/>
      <c r="B1045" s="34"/>
      <c r="C1045" s="34"/>
      <c r="D1045" s="14" t="s">
        <v>3124</v>
      </c>
      <c r="E1045" s="19">
        <v>5</v>
      </c>
      <c r="F1045" s="20">
        <v>1</v>
      </c>
      <c r="G1045" s="21" t="s">
        <v>26</v>
      </c>
      <c r="H1045" s="21" t="s">
        <v>3125</v>
      </c>
      <c r="I1045" s="19" t="s">
        <v>3126</v>
      </c>
      <c r="J1045" s="20">
        <v>2060203</v>
      </c>
      <c r="K1045" s="20" t="s">
        <v>29</v>
      </c>
      <c r="L1045" s="20">
        <v>50502</v>
      </c>
      <c r="M1045" s="20" t="s">
        <v>30</v>
      </c>
      <c r="N1045" s="20">
        <v>30299</v>
      </c>
      <c r="O1045" s="20" t="s">
        <v>31</v>
      </c>
    </row>
    <row r="1046" spans="1:15" s="1" customFormat="1" ht="32.1" customHeight="1">
      <c r="A1046" s="34"/>
      <c r="B1046" s="34"/>
      <c r="C1046" s="34"/>
      <c r="D1046" s="14" t="s">
        <v>3127</v>
      </c>
      <c r="E1046" s="19">
        <v>5</v>
      </c>
      <c r="F1046" s="20">
        <v>1</v>
      </c>
      <c r="G1046" s="21" t="s">
        <v>26</v>
      </c>
      <c r="H1046" s="21" t="s">
        <v>3128</v>
      </c>
      <c r="I1046" s="19" t="s">
        <v>3129</v>
      </c>
      <c r="J1046" s="20">
        <v>2060203</v>
      </c>
      <c r="K1046" s="20" t="s">
        <v>29</v>
      </c>
      <c r="L1046" s="20">
        <v>50502</v>
      </c>
      <c r="M1046" s="20" t="s">
        <v>30</v>
      </c>
      <c r="N1046" s="20">
        <v>30299</v>
      </c>
      <c r="O1046" s="20" t="s">
        <v>31</v>
      </c>
    </row>
    <row r="1047" spans="1:15" s="1" customFormat="1" ht="32.1" customHeight="1">
      <c r="A1047" s="34"/>
      <c r="B1047" s="34"/>
      <c r="C1047" s="34"/>
      <c r="D1047" s="14" t="s">
        <v>3130</v>
      </c>
      <c r="E1047" s="19">
        <v>5</v>
      </c>
      <c r="F1047" s="20">
        <v>1</v>
      </c>
      <c r="G1047" s="21" t="s">
        <v>26</v>
      </c>
      <c r="H1047" s="21" t="s">
        <v>3131</v>
      </c>
      <c r="I1047" s="19" t="s">
        <v>3132</v>
      </c>
      <c r="J1047" s="20">
        <v>2060203</v>
      </c>
      <c r="K1047" s="20" t="s">
        <v>29</v>
      </c>
      <c r="L1047" s="20">
        <v>50502</v>
      </c>
      <c r="M1047" s="20" t="s">
        <v>30</v>
      </c>
      <c r="N1047" s="20">
        <v>30299</v>
      </c>
      <c r="O1047" s="20" t="s">
        <v>31</v>
      </c>
    </row>
    <row r="1048" spans="1:15" s="1" customFormat="1" ht="32.1" customHeight="1">
      <c r="A1048" s="34"/>
      <c r="B1048" s="34"/>
      <c r="C1048" s="34"/>
      <c r="D1048" s="14" t="s">
        <v>3133</v>
      </c>
      <c r="E1048" s="19">
        <v>5</v>
      </c>
      <c r="F1048" s="20">
        <v>1</v>
      </c>
      <c r="G1048" s="21" t="s">
        <v>26</v>
      </c>
      <c r="H1048" s="21" t="s">
        <v>3134</v>
      </c>
      <c r="I1048" s="19" t="s">
        <v>3135</v>
      </c>
      <c r="J1048" s="20">
        <v>2060203</v>
      </c>
      <c r="K1048" s="20" t="s">
        <v>29</v>
      </c>
      <c r="L1048" s="20">
        <v>50502</v>
      </c>
      <c r="M1048" s="20" t="s">
        <v>30</v>
      </c>
      <c r="N1048" s="20">
        <v>30299</v>
      </c>
      <c r="O1048" s="20" t="s">
        <v>31</v>
      </c>
    </row>
    <row r="1049" spans="1:15" s="1" customFormat="1" ht="32.1" customHeight="1">
      <c r="A1049" s="34"/>
      <c r="B1049" s="34"/>
      <c r="C1049" s="34"/>
      <c r="D1049" s="14" t="s">
        <v>3136</v>
      </c>
      <c r="E1049" s="19">
        <v>5</v>
      </c>
      <c r="F1049" s="20">
        <v>1</v>
      </c>
      <c r="G1049" s="21" t="s">
        <v>26</v>
      </c>
      <c r="H1049" s="21" t="s">
        <v>3137</v>
      </c>
      <c r="I1049" s="19" t="s">
        <v>3138</v>
      </c>
      <c r="J1049" s="20">
        <v>2060203</v>
      </c>
      <c r="K1049" s="20" t="s">
        <v>29</v>
      </c>
      <c r="L1049" s="20">
        <v>50502</v>
      </c>
      <c r="M1049" s="20" t="s">
        <v>30</v>
      </c>
      <c r="N1049" s="20">
        <v>30299</v>
      </c>
      <c r="O1049" s="20" t="s">
        <v>31</v>
      </c>
    </row>
    <row r="1050" spans="1:15" s="1" customFormat="1" ht="32.1" customHeight="1">
      <c r="A1050" s="34"/>
      <c r="B1050" s="34"/>
      <c r="C1050" s="34"/>
      <c r="D1050" s="14" t="s">
        <v>3139</v>
      </c>
      <c r="E1050" s="19">
        <v>5</v>
      </c>
      <c r="F1050" s="20">
        <v>1</v>
      </c>
      <c r="G1050" s="21" t="s">
        <v>26</v>
      </c>
      <c r="H1050" s="21" t="s">
        <v>3140</v>
      </c>
      <c r="I1050" s="19" t="s">
        <v>3141</v>
      </c>
      <c r="J1050" s="20">
        <v>2060203</v>
      </c>
      <c r="K1050" s="20" t="s">
        <v>29</v>
      </c>
      <c r="L1050" s="20">
        <v>50502</v>
      </c>
      <c r="M1050" s="20" t="s">
        <v>30</v>
      </c>
      <c r="N1050" s="20">
        <v>30299</v>
      </c>
      <c r="O1050" s="20" t="s">
        <v>31</v>
      </c>
    </row>
    <row r="1051" spans="1:15" s="1" customFormat="1" ht="32.1" customHeight="1">
      <c r="A1051" s="34"/>
      <c r="B1051" s="34"/>
      <c r="C1051" s="34"/>
      <c r="D1051" s="14" t="s">
        <v>3142</v>
      </c>
      <c r="E1051" s="19">
        <v>5</v>
      </c>
      <c r="F1051" s="20">
        <v>1</v>
      </c>
      <c r="G1051" s="21" t="s">
        <v>26</v>
      </c>
      <c r="H1051" s="21" t="s">
        <v>3143</v>
      </c>
      <c r="I1051" s="19" t="s">
        <v>3144</v>
      </c>
      <c r="J1051" s="20">
        <v>2060203</v>
      </c>
      <c r="K1051" s="20" t="s">
        <v>29</v>
      </c>
      <c r="L1051" s="20">
        <v>50502</v>
      </c>
      <c r="M1051" s="20" t="s">
        <v>30</v>
      </c>
      <c r="N1051" s="20">
        <v>30299</v>
      </c>
      <c r="O1051" s="20" t="s">
        <v>31</v>
      </c>
    </row>
    <row r="1052" spans="1:15" s="1" customFormat="1" ht="32.1" customHeight="1">
      <c r="A1052" s="34"/>
      <c r="B1052" s="34"/>
      <c r="C1052" s="34"/>
      <c r="D1052" s="14" t="s">
        <v>3145</v>
      </c>
      <c r="E1052" s="19">
        <v>5</v>
      </c>
      <c r="F1052" s="20">
        <v>1</v>
      </c>
      <c r="G1052" s="21" t="s">
        <v>26</v>
      </c>
      <c r="H1052" s="21" t="s">
        <v>3146</v>
      </c>
      <c r="I1052" s="19" t="s">
        <v>3147</v>
      </c>
      <c r="J1052" s="20">
        <v>2060203</v>
      </c>
      <c r="K1052" s="20" t="s">
        <v>29</v>
      </c>
      <c r="L1052" s="20">
        <v>50502</v>
      </c>
      <c r="M1052" s="20" t="s">
        <v>30</v>
      </c>
      <c r="N1052" s="20">
        <v>30299</v>
      </c>
      <c r="O1052" s="20" t="s">
        <v>31</v>
      </c>
    </row>
    <row r="1053" spans="1:15" s="1" customFormat="1" ht="32.1" customHeight="1">
      <c r="A1053" s="34"/>
      <c r="B1053" s="34"/>
      <c r="C1053" s="34"/>
      <c r="D1053" s="14" t="s">
        <v>3148</v>
      </c>
      <c r="E1053" s="19">
        <v>5</v>
      </c>
      <c r="F1053" s="20">
        <v>1</v>
      </c>
      <c r="G1053" s="21" t="s">
        <v>26</v>
      </c>
      <c r="H1053" s="21" t="s">
        <v>3149</v>
      </c>
      <c r="I1053" s="19" t="s">
        <v>3150</v>
      </c>
      <c r="J1053" s="20">
        <v>2060203</v>
      </c>
      <c r="K1053" s="20" t="s">
        <v>29</v>
      </c>
      <c r="L1053" s="20">
        <v>50502</v>
      </c>
      <c r="M1053" s="20" t="s">
        <v>30</v>
      </c>
      <c r="N1053" s="20">
        <v>30299</v>
      </c>
      <c r="O1053" s="20" t="s">
        <v>31</v>
      </c>
    </row>
    <row r="1054" spans="1:15" s="1" customFormat="1" ht="32.1" customHeight="1">
      <c r="A1054" s="34" t="s">
        <v>19</v>
      </c>
      <c r="B1054" s="34" t="s">
        <v>2987</v>
      </c>
      <c r="C1054" s="34"/>
      <c r="D1054" s="14" t="s">
        <v>3151</v>
      </c>
      <c r="E1054" s="19">
        <v>5</v>
      </c>
      <c r="F1054" s="20">
        <v>1</v>
      </c>
      <c r="G1054" s="21" t="s">
        <v>26</v>
      </c>
      <c r="H1054" s="21" t="s">
        <v>3152</v>
      </c>
      <c r="I1054" s="19" t="s">
        <v>3153</v>
      </c>
      <c r="J1054" s="20">
        <v>2060203</v>
      </c>
      <c r="K1054" s="20" t="s">
        <v>29</v>
      </c>
      <c r="L1054" s="20">
        <v>50502</v>
      </c>
      <c r="M1054" s="20" t="s">
        <v>30</v>
      </c>
      <c r="N1054" s="20">
        <v>30299</v>
      </c>
      <c r="O1054" s="20" t="s">
        <v>31</v>
      </c>
    </row>
    <row r="1055" spans="1:15" s="1" customFormat="1" ht="32.1" customHeight="1">
      <c r="A1055" s="34"/>
      <c r="B1055" s="34"/>
      <c r="C1055" s="34"/>
      <c r="D1055" s="14" t="s">
        <v>3154</v>
      </c>
      <c r="E1055" s="19">
        <v>5</v>
      </c>
      <c r="F1055" s="20">
        <v>1</v>
      </c>
      <c r="G1055" s="21" t="s">
        <v>26</v>
      </c>
      <c r="H1055" s="21" t="s">
        <v>3155</v>
      </c>
      <c r="I1055" s="19" t="s">
        <v>3156</v>
      </c>
      <c r="J1055" s="20">
        <v>2060203</v>
      </c>
      <c r="K1055" s="20" t="s">
        <v>29</v>
      </c>
      <c r="L1055" s="20">
        <v>50502</v>
      </c>
      <c r="M1055" s="20" t="s">
        <v>30</v>
      </c>
      <c r="N1055" s="20">
        <v>30299</v>
      </c>
      <c r="O1055" s="20" t="s">
        <v>31</v>
      </c>
    </row>
    <row r="1056" spans="1:15" s="1" customFormat="1" ht="32.1" customHeight="1">
      <c r="A1056" s="34"/>
      <c r="B1056" s="34"/>
      <c r="C1056" s="34"/>
      <c r="D1056" s="14" t="s">
        <v>3157</v>
      </c>
      <c r="E1056" s="19">
        <v>5</v>
      </c>
      <c r="F1056" s="20">
        <v>1</v>
      </c>
      <c r="G1056" s="21" t="s">
        <v>26</v>
      </c>
      <c r="H1056" s="21" t="s">
        <v>3158</v>
      </c>
      <c r="I1056" s="19" t="s">
        <v>3159</v>
      </c>
      <c r="J1056" s="20">
        <v>2060203</v>
      </c>
      <c r="K1056" s="20" t="s">
        <v>29</v>
      </c>
      <c r="L1056" s="20">
        <v>50502</v>
      </c>
      <c r="M1056" s="20" t="s">
        <v>30</v>
      </c>
      <c r="N1056" s="20">
        <v>30299</v>
      </c>
      <c r="O1056" s="20" t="s">
        <v>31</v>
      </c>
    </row>
    <row r="1057" spans="1:15" s="1" customFormat="1" ht="32.1" customHeight="1">
      <c r="A1057" s="34"/>
      <c r="B1057" s="34"/>
      <c r="C1057" s="34"/>
      <c r="D1057" s="14" t="s">
        <v>3160</v>
      </c>
      <c r="E1057" s="19">
        <v>5</v>
      </c>
      <c r="F1057" s="20">
        <v>1</v>
      </c>
      <c r="G1057" s="21" t="s">
        <v>26</v>
      </c>
      <c r="H1057" s="21" t="s">
        <v>3161</v>
      </c>
      <c r="I1057" s="19" t="s">
        <v>3162</v>
      </c>
      <c r="J1057" s="20">
        <v>2060203</v>
      </c>
      <c r="K1057" s="20" t="s">
        <v>29</v>
      </c>
      <c r="L1057" s="20">
        <v>50502</v>
      </c>
      <c r="M1057" s="20" t="s">
        <v>30</v>
      </c>
      <c r="N1057" s="20">
        <v>30299</v>
      </c>
      <c r="O1057" s="20" t="s">
        <v>31</v>
      </c>
    </row>
    <row r="1058" spans="1:15" s="1" customFormat="1" ht="32.1" customHeight="1">
      <c r="A1058" s="34"/>
      <c r="B1058" s="34"/>
      <c r="C1058" s="34"/>
      <c r="D1058" s="14" t="s">
        <v>3163</v>
      </c>
      <c r="E1058" s="19">
        <v>5</v>
      </c>
      <c r="F1058" s="20">
        <v>1</v>
      </c>
      <c r="G1058" s="21" t="s">
        <v>26</v>
      </c>
      <c r="H1058" s="21" t="s">
        <v>3164</v>
      </c>
      <c r="I1058" s="19" t="s">
        <v>3165</v>
      </c>
      <c r="J1058" s="20">
        <v>2060203</v>
      </c>
      <c r="K1058" s="20" t="s">
        <v>29</v>
      </c>
      <c r="L1058" s="20">
        <v>50502</v>
      </c>
      <c r="M1058" s="20" t="s">
        <v>30</v>
      </c>
      <c r="N1058" s="20">
        <v>30299</v>
      </c>
      <c r="O1058" s="20" t="s">
        <v>31</v>
      </c>
    </row>
    <row r="1059" spans="1:15" s="1" customFormat="1" ht="32.1" customHeight="1">
      <c r="A1059" s="34"/>
      <c r="B1059" s="34"/>
      <c r="C1059" s="34"/>
      <c r="D1059" s="14" t="s">
        <v>3166</v>
      </c>
      <c r="E1059" s="19">
        <v>5</v>
      </c>
      <c r="F1059" s="20">
        <v>1</v>
      </c>
      <c r="G1059" s="21" t="s">
        <v>26</v>
      </c>
      <c r="H1059" s="21" t="s">
        <v>3167</v>
      </c>
      <c r="I1059" s="19" t="s">
        <v>3168</v>
      </c>
      <c r="J1059" s="20">
        <v>2060203</v>
      </c>
      <c r="K1059" s="20" t="s">
        <v>29</v>
      </c>
      <c r="L1059" s="20">
        <v>50502</v>
      </c>
      <c r="M1059" s="20" t="s">
        <v>30</v>
      </c>
      <c r="N1059" s="20">
        <v>30299</v>
      </c>
      <c r="O1059" s="20" t="s">
        <v>31</v>
      </c>
    </row>
    <row r="1060" spans="1:15" s="1" customFormat="1" ht="32.1" customHeight="1">
      <c r="A1060" s="34"/>
      <c r="B1060" s="34"/>
      <c r="C1060" s="34"/>
      <c r="D1060" s="14" t="s">
        <v>3169</v>
      </c>
      <c r="E1060" s="19">
        <v>5</v>
      </c>
      <c r="F1060" s="20">
        <v>1</v>
      </c>
      <c r="G1060" s="21" t="s">
        <v>26</v>
      </c>
      <c r="H1060" s="21" t="s">
        <v>3170</v>
      </c>
      <c r="I1060" s="19" t="s">
        <v>3171</v>
      </c>
      <c r="J1060" s="20">
        <v>2060203</v>
      </c>
      <c r="K1060" s="20" t="s">
        <v>29</v>
      </c>
      <c r="L1060" s="20">
        <v>50502</v>
      </c>
      <c r="M1060" s="20" t="s">
        <v>30</v>
      </c>
      <c r="N1060" s="20">
        <v>30299</v>
      </c>
      <c r="O1060" s="20" t="s">
        <v>31</v>
      </c>
    </row>
    <row r="1061" spans="1:15" s="1" customFormat="1" ht="32.1" customHeight="1">
      <c r="A1061" s="34"/>
      <c r="B1061" s="34"/>
      <c r="C1061" s="34"/>
      <c r="D1061" s="14" t="s">
        <v>3172</v>
      </c>
      <c r="E1061" s="19">
        <v>5</v>
      </c>
      <c r="F1061" s="20">
        <v>1</v>
      </c>
      <c r="G1061" s="21" t="s">
        <v>26</v>
      </c>
      <c r="H1061" s="21" t="s">
        <v>3173</v>
      </c>
      <c r="I1061" s="19" t="s">
        <v>3174</v>
      </c>
      <c r="J1061" s="20">
        <v>2060203</v>
      </c>
      <c r="K1061" s="20" t="s">
        <v>29</v>
      </c>
      <c r="L1061" s="20">
        <v>50502</v>
      </c>
      <c r="M1061" s="20" t="s">
        <v>30</v>
      </c>
      <c r="N1061" s="20">
        <v>30299</v>
      </c>
      <c r="O1061" s="20" t="s">
        <v>31</v>
      </c>
    </row>
    <row r="1062" spans="1:15" s="1" customFormat="1" ht="32.1" customHeight="1">
      <c r="A1062" s="34"/>
      <c r="B1062" s="34"/>
      <c r="C1062" s="34"/>
      <c r="D1062" s="14" t="s">
        <v>3175</v>
      </c>
      <c r="E1062" s="19">
        <v>5</v>
      </c>
      <c r="F1062" s="20">
        <v>1</v>
      </c>
      <c r="G1062" s="21" t="s">
        <v>26</v>
      </c>
      <c r="H1062" s="21" t="s">
        <v>3176</v>
      </c>
      <c r="I1062" s="19" t="s">
        <v>3177</v>
      </c>
      <c r="J1062" s="20">
        <v>2060203</v>
      </c>
      <c r="K1062" s="20" t="s">
        <v>29</v>
      </c>
      <c r="L1062" s="20">
        <v>50502</v>
      </c>
      <c r="M1062" s="20" t="s">
        <v>30</v>
      </c>
      <c r="N1062" s="20">
        <v>30299</v>
      </c>
      <c r="O1062" s="20" t="s">
        <v>31</v>
      </c>
    </row>
    <row r="1063" spans="1:15" s="1" customFormat="1" ht="32.1" customHeight="1">
      <c r="A1063" s="34"/>
      <c r="B1063" s="34"/>
      <c r="C1063" s="34"/>
      <c r="D1063" s="14" t="s">
        <v>3178</v>
      </c>
      <c r="E1063" s="19">
        <v>5</v>
      </c>
      <c r="F1063" s="20">
        <v>1</v>
      </c>
      <c r="G1063" s="21" t="s">
        <v>26</v>
      </c>
      <c r="H1063" s="21" t="s">
        <v>3179</v>
      </c>
      <c r="I1063" s="19" t="s">
        <v>3180</v>
      </c>
      <c r="J1063" s="20">
        <v>2060203</v>
      </c>
      <c r="K1063" s="20" t="s">
        <v>29</v>
      </c>
      <c r="L1063" s="20">
        <v>50502</v>
      </c>
      <c r="M1063" s="20" t="s">
        <v>30</v>
      </c>
      <c r="N1063" s="20">
        <v>30299</v>
      </c>
      <c r="O1063" s="20" t="s">
        <v>31</v>
      </c>
    </row>
    <row r="1064" spans="1:15" s="1" customFormat="1" ht="32.1" customHeight="1">
      <c r="A1064" s="34"/>
      <c r="B1064" s="34"/>
      <c r="C1064" s="34"/>
      <c r="D1064" s="14" t="s">
        <v>3181</v>
      </c>
      <c r="E1064" s="19">
        <v>5</v>
      </c>
      <c r="F1064" s="20">
        <v>1</v>
      </c>
      <c r="G1064" s="21" t="s">
        <v>26</v>
      </c>
      <c r="H1064" s="21" t="s">
        <v>3182</v>
      </c>
      <c r="I1064" s="19" t="s">
        <v>3183</v>
      </c>
      <c r="J1064" s="20">
        <v>2060203</v>
      </c>
      <c r="K1064" s="20" t="s">
        <v>29</v>
      </c>
      <c r="L1064" s="20">
        <v>50502</v>
      </c>
      <c r="M1064" s="20" t="s">
        <v>30</v>
      </c>
      <c r="N1064" s="20">
        <v>30299</v>
      </c>
      <c r="O1064" s="20" t="s">
        <v>31</v>
      </c>
    </row>
    <row r="1065" spans="1:15" s="1" customFormat="1" ht="32.1" customHeight="1">
      <c r="A1065" s="34"/>
      <c r="B1065" s="34"/>
      <c r="C1065" s="34"/>
      <c r="D1065" s="14" t="s">
        <v>3184</v>
      </c>
      <c r="E1065" s="19">
        <v>5</v>
      </c>
      <c r="F1065" s="20">
        <v>1</v>
      </c>
      <c r="G1065" s="21" t="s">
        <v>26</v>
      </c>
      <c r="H1065" s="21" t="s">
        <v>3185</v>
      </c>
      <c r="I1065" s="19" t="s">
        <v>3186</v>
      </c>
      <c r="J1065" s="20">
        <v>2060203</v>
      </c>
      <c r="K1065" s="20" t="s">
        <v>29</v>
      </c>
      <c r="L1065" s="20">
        <v>50502</v>
      </c>
      <c r="M1065" s="20" t="s">
        <v>30</v>
      </c>
      <c r="N1065" s="20">
        <v>30299</v>
      </c>
      <c r="O1065" s="20" t="s">
        <v>31</v>
      </c>
    </row>
    <row r="1066" spans="1:15" s="1" customFormat="1" ht="32.1" customHeight="1">
      <c r="A1066" s="34"/>
      <c r="B1066" s="34"/>
      <c r="C1066" s="34"/>
      <c r="D1066" s="14" t="s">
        <v>3187</v>
      </c>
      <c r="E1066" s="19">
        <v>5</v>
      </c>
      <c r="F1066" s="20">
        <v>1</v>
      </c>
      <c r="G1066" s="21" t="s">
        <v>26</v>
      </c>
      <c r="H1066" s="21" t="s">
        <v>3188</v>
      </c>
      <c r="I1066" s="19" t="s">
        <v>3189</v>
      </c>
      <c r="J1066" s="20">
        <v>2060203</v>
      </c>
      <c r="K1066" s="20" t="s">
        <v>29</v>
      </c>
      <c r="L1066" s="20">
        <v>50502</v>
      </c>
      <c r="M1066" s="20" t="s">
        <v>30</v>
      </c>
      <c r="N1066" s="20">
        <v>30299</v>
      </c>
      <c r="O1066" s="20" t="s">
        <v>31</v>
      </c>
    </row>
    <row r="1067" spans="1:15" s="1" customFormat="1" ht="32.1" customHeight="1">
      <c r="A1067" s="34"/>
      <c r="B1067" s="34"/>
      <c r="C1067" s="34"/>
      <c r="D1067" s="14" t="s">
        <v>3190</v>
      </c>
      <c r="E1067" s="19">
        <v>5</v>
      </c>
      <c r="F1067" s="20">
        <v>1</v>
      </c>
      <c r="G1067" s="21" t="s">
        <v>26</v>
      </c>
      <c r="H1067" s="21" t="s">
        <v>3191</v>
      </c>
      <c r="I1067" s="19" t="s">
        <v>3192</v>
      </c>
      <c r="J1067" s="20">
        <v>2060203</v>
      </c>
      <c r="K1067" s="20" t="s">
        <v>29</v>
      </c>
      <c r="L1067" s="20">
        <v>50502</v>
      </c>
      <c r="M1067" s="20" t="s">
        <v>30</v>
      </c>
      <c r="N1067" s="20">
        <v>30299</v>
      </c>
      <c r="O1067" s="20" t="s">
        <v>31</v>
      </c>
    </row>
    <row r="1068" spans="1:15" s="1" customFormat="1" ht="32.1" customHeight="1">
      <c r="A1068" s="34"/>
      <c r="B1068" s="34"/>
      <c r="C1068" s="34"/>
      <c r="D1068" s="14" t="s">
        <v>3193</v>
      </c>
      <c r="E1068" s="19">
        <v>5</v>
      </c>
      <c r="F1068" s="20">
        <v>1</v>
      </c>
      <c r="G1068" s="21" t="s">
        <v>26</v>
      </c>
      <c r="H1068" s="21" t="s">
        <v>3194</v>
      </c>
      <c r="I1068" s="19" t="s">
        <v>3195</v>
      </c>
      <c r="J1068" s="20">
        <v>2060203</v>
      </c>
      <c r="K1068" s="20" t="s">
        <v>29</v>
      </c>
      <c r="L1068" s="20">
        <v>50502</v>
      </c>
      <c r="M1068" s="20" t="s">
        <v>30</v>
      </c>
      <c r="N1068" s="20">
        <v>30299</v>
      </c>
      <c r="O1068" s="20" t="s">
        <v>31</v>
      </c>
    </row>
    <row r="1069" spans="1:15" s="1" customFormat="1" ht="32.1" customHeight="1">
      <c r="A1069" s="34"/>
      <c r="B1069" s="34"/>
      <c r="C1069" s="34"/>
      <c r="D1069" s="14" t="s">
        <v>3196</v>
      </c>
      <c r="E1069" s="19">
        <v>5</v>
      </c>
      <c r="F1069" s="20">
        <v>1</v>
      </c>
      <c r="G1069" s="21" t="s">
        <v>26</v>
      </c>
      <c r="H1069" s="21" t="s">
        <v>3197</v>
      </c>
      <c r="I1069" s="19" t="s">
        <v>3198</v>
      </c>
      <c r="J1069" s="20">
        <v>2060203</v>
      </c>
      <c r="K1069" s="20" t="s">
        <v>29</v>
      </c>
      <c r="L1069" s="20">
        <v>50502</v>
      </c>
      <c r="M1069" s="20" t="s">
        <v>30</v>
      </c>
      <c r="N1069" s="20">
        <v>30299</v>
      </c>
      <c r="O1069" s="20" t="s">
        <v>31</v>
      </c>
    </row>
    <row r="1070" spans="1:15" s="1" customFormat="1" ht="32.1" customHeight="1">
      <c r="A1070" s="34"/>
      <c r="B1070" s="34"/>
      <c r="C1070" s="34"/>
      <c r="D1070" s="14" t="s">
        <v>3199</v>
      </c>
      <c r="E1070" s="19">
        <v>5</v>
      </c>
      <c r="F1070" s="20">
        <v>1</v>
      </c>
      <c r="G1070" s="21" t="s">
        <v>26</v>
      </c>
      <c r="H1070" s="21" t="s">
        <v>3200</v>
      </c>
      <c r="I1070" s="19" t="s">
        <v>3201</v>
      </c>
      <c r="J1070" s="20">
        <v>2060203</v>
      </c>
      <c r="K1070" s="20" t="s">
        <v>29</v>
      </c>
      <c r="L1070" s="20">
        <v>50502</v>
      </c>
      <c r="M1070" s="20" t="s">
        <v>30</v>
      </c>
      <c r="N1070" s="20">
        <v>30299</v>
      </c>
      <c r="O1070" s="20" t="s">
        <v>31</v>
      </c>
    </row>
    <row r="1071" spans="1:15" s="1" customFormat="1" ht="32.1" customHeight="1">
      <c r="A1071" s="34"/>
      <c r="B1071" s="34"/>
      <c r="C1071" s="34"/>
      <c r="D1071" s="14" t="s">
        <v>3202</v>
      </c>
      <c r="E1071" s="19">
        <v>5</v>
      </c>
      <c r="F1071" s="20">
        <v>1</v>
      </c>
      <c r="G1071" s="21" t="s">
        <v>26</v>
      </c>
      <c r="H1071" s="21" t="s">
        <v>3203</v>
      </c>
      <c r="I1071" s="19" t="s">
        <v>3204</v>
      </c>
      <c r="J1071" s="20">
        <v>2060203</v>
      </c>
      <c r="K1071" s="20" t="s">
        <v>29</v>
      </c>
      <c r="L1071" s="20">
        <v>50502</v>
      </c>
      <c r="M1071" s="20" t="s">
        <v>30</v>
      </c>
      <c r="N1071" s="20">
        <v>30299</v>
      </c>
      <c r="O1071" s="20" t="s">
        <v>31</v>
      </c>
    </row>
    <row r="1072" spans="1:15" s="1" customFormat="1" ht="32.1" customHeight="1">
      <c r="A1072" s="34"/>
      <c r="B1072" s="34"/>
      <c r="C1072" s="34"/>
      <c r="D1072" s="14" t="s">
        <v>3205</v>
      </c>
      <c r="E1072" s="19">
        <v>5</v>
      </c>
      <c r="F1072" s="20">
        <v>1</v>
      </c>
      <c r="G1072" s="21" t="s">
        <v>26</v>
      </c>
      <c r="H1072" s="21" t="s">
        <v>3206</v>
      </c>
      <c r="I1072" s="19" t="s">
        <v>3207</v>
      </c>
      <c r="J1072" s="20">
        <v>2060203</v>
      </c>
      <c r="K1072" s="20" t="s">
        <v>29</v>
      </c>
      <c r="L1072" s="20">
        <v>50502</v>
      </c>
      <c r="M1072" s="20" t="s">
        <v>30</v>
      </c>
      <c r="N1072" s="20">
        <v>30299</v>
      </c>
      <c r="O1072" s="20" t="s">
        <v>31</v>
      </c>
    </row>
    <row r="1073" spans="1:15" s="1" customFormat="1" ht="32.1" customHeight="1">
      <c r="A1073" s="34"/>
      <c r="B1073" s="34"/>
      <c r="C1073" s="34"/>
      <c r="D1073" s="14" t="s">
        <v>3208</v>
      </c>
      <c r="E1073" s="19">
        <v>5</v>
      </c>
      <c r="F1073" s="20">
        <v>1</v>
      </c>
      <c r="G1073" s="21" t="s">
        <v>26</v>
      </c>
      <c r="H1073" s="21" t="s">
        <v>3209</v>
      </c>
      <c r="I1073" s="19" t="s">
        <v>3210</v>
      </c>
      <c r="J1073" s="20">
        <v>2060203</v>
      </c>
      <c r="K1073" s="20" t="s">
        <v>29</v>
      </c>
      <c r="L1073" s="20">
        <v>50502</v>
      </c>
      <c r="M1073" s="20" t="s">
        <v>30</v>
      </c>
      <c r="N1073" s="20">
        <v>30299</v>
      </c>
      <c r="O1073" s="20" t="s">
        <v>31</v>
      </c>
    </row>
    <row r="1074" spans="1:15" s="1" customFormat="1" ht="32.1" customHeight="1">
      <c r="A1074" s="34" t="s">
        <v>19</v>
      </c>
      <c r="B1074" s="34" t="s">
        <v>2987</v>
      </c>
      <c r="C1074" s="34"/>
      <c r="D1074" s="14" t="s">
        <v>3211</v>
      </c>
      <c r="E1074" s="19">
        <v>5</v>
      </c>
      <c r="F1074" s="20">
        <v>1</v>
      </c>
      <c r="G1074" s="21" t="s">
        <v>26</v>
      </c>
      <c r="H1074" s="21" t="s">
        <v>3212</v>
      </c>
      <c r="I1074" s="19" t="s">
        <v>3213</v>
      </c>
      <c r="J1074" s="20">
        <v>2060203</v>
      </c>
      <c r="K1074" s="20" t="s">
        <v>29</v>
      </c>
      <c r="L1074" s="20">
        <v>50502</v>
      </c>
      <c r="M1074" s="20" t="s">
        <v>30</v>
      </c>
      <c r="N1074" s="20">
        <v>30299</v>
      </c>
      <c r="O1074" s="20" t="s">
        <v>31</v>
      </c>
    </row>
    <row r="1075" spans="1:15" s="1" customFormat="1" ht="32.1" customHeight="1">
      <c r="A1075" s="34"/>
      <c r="B1075" s="34"/>
      <c r="C1075" s="34"/>
      <c r="D1075" s="14" t="s">
        <v>3214</v>
      </c>
      <c r="E1075" s="19">
        <v>5</v>
      </c>
      <c r="F1075" s="20">
        <v>1</v>
      </c>
      <c r="G1075" s="21" t="s">
        <v>26</v>
      </c>
      <c r="H1075" s="21" t="s">
        <v>3215</v>
      </c>
      <c r="I1075" s="19" t="s">
        <v>3216</v>
      </c>
      <c r="J1075" s="20">
        <v>2060203</v>
      </c>
      <c r="K1075" s="20" t="s">
        <v>29</v>
      </c>
      <c r="L1075" s="20">
        <v>50502</v>
      </c>
      <c r="M1075" s="20" t="s">
        <v>30</v>
      </c>
      <c r="N1075" s="20">
        <v>30299</v>
      </c>
      <c r="O1075" s="20" t="s">
        <v>31</v>
      </c>
    </row>
    <row r="1076" spans="1:15" s="1" customFormat="1" ht="32.1" customHeight="1">
      <c r="A1076" s="34"/>
      <c r="B1076" s="34"/>
      <c r="C1076" s="34"/>
      <c r="D1076" s="14" t="s">
        <v>3217</v>
      </c>
      <c r="E1076" s="19">
        <v>5</v>
      </c>
      <c r="F1076" s="20">
        <v>1</v>
      </c>
      <c r="G1076" s="21" t="s">
        <v>26</v>
      </c>
      <c r="H1076" s="21" t="s">
        <v>3218</v>
      </c>
      <c r="I1076" s="19" t="s">
        <v>3219</v>
      </c>
      <c r="J1076" s="20">
        <v>2060203</v>
      </c>
      <c r="K1076" s="20" t="s">
        <v>29</v>
      </c>
      <c r="L1076" s="20">
        <v>50502</v>
      </c>
      <c r="M1076" s="20" t="s">
        <v>30</v>
      </c>
      <c r="N1076" s="20">
        <v>30299</v>
      </c>
      <c r="O1076" s="20" t="s">
        <v>31</v>
      </c>
    </row>
    <row r="1077" spans="1:15" s="1" customFormat="1" ht="32.1" customHeight="1">
      <c r="A1077" s="34"/>
      <c r="B1077" s="34"/>
      <c r="C1077" s="34"/>
      <c r="D1077" s="14" t="s">
        <v>3220</v>
      </c>
      <c r="E1077" s="19">
        <v>5</v>
      </c>
      <c r="F1077" s="20">
        <v>1</v>
      </c>
      <c r="G1077" s="21" t="s">
        <v>26</v>
      </c>
      <c r="H1077" s="21" t="s">
        <v>3221</v>
      </c>
      <c r="I1077" s="19" t="s">
        <v>3222</v>
      </c>
      <c r="J1077" s="20">
        <v>2060203</v>
      </c>
      <c r="K1077" s="20" t="s">
        <v>29</v>
      </c>
      <c r="L1077" s="20">
        <v>50502</v>
      </c>
      <c r="M1077" s="20" t="s">
        <v>30</v>
      </c>
      <c r="N1077" s="20">
        <v>30299</v>
      </c>
      <c r="O1077" s="20" t="s">
        <v>31</v>
      </c>
    </row>
    <row r="1078" spans="1:15" s="1" customFormat="1" ht="32.1" customHeight="1">
      <c r="A1078" s="34"/>
      <c r="B1078" s="34"/>
      <c r="C1078" s="34"/>
      <c r="D1078" s="14" t="s">
        <v>3223</v>
      </c>
      <c r="E1078" s="19">
        <v>5</v>
      </c>
      <c r="F1078" s="20">
        <v>1</v>
      </c>
      <c r="G1078" s="21" t="s">
        <v>26</v>
      </c>
      <c r="H1078" s="21" t="s">
        <v>3224</v>
      </c>
      <c r="I1078" s="19" t="s">
        <v>3225</v>
      </c>
      <c r="J1078" s="20">
        <v>2060203</v>
      </c>
      <c r="K1078" s="20" t="s">
        <v>29</v>
      </c>
      <c r="L1078" s="20">
        <v>50502</v>
      </c>
      <c r="M1078" s="20" t="s">
        <v>30</v>
      </c>
      <c r="N1078" s="20">
        <v>30299</v>
      </c>
      <c r="O1078" s="20" t="s">
        <v>31</v>
      </c>
    </row>
    <row r="1079" spans="1:15" s="1" customFormat="1" ht="32.1" customHeight="1">
      <c r="A1079" s="34"/>
      <c r="B1079" s="34"/>
      <c r="C1079" s="34"/>
      <c r="D1079" s="14" t="s">
        <v>3226</v>
      </c>
      <c r="E1079" s="19">
        <v>5</v>
      </c>
      <c r="F1079" s="20">
        <v>1</v>
      </c>
      <c r="G1079" s="21" t="s">
        <v>26</v>
      </c>
      <c r="H1079" s="21" t="s">
        <v>3227</v>
      </c>
      <c r="I1079" s="19" t="s">
        <v>3228</v>
      </c>
      <c r="J1079" s="20">
        <v>2060203</v>
      </c>
      <c r="K1079" s="20" t="s">
        <v>29</v>
      </c>
      <c r="L1079" s="20">
        <v>50502</v>
      </c>
      <c r="M1079" s="20" t="s">
        <v>30</v>
      </c>
      <c r="N1079" s="20">
        <v>30299</v>
      </c>
      <c r="O1079" s="20" t="s">
        <v>31</v>
      </c>
    </row>
    <row r="1080" spans="1:15" s="1" customFormat="1" ht="32.1" customHeight="1">
      <c r="A1080" s="34"/>
      <c r="B1080" s="34"/>
      <c r="C1080" s="34"/>
      <c r="D1080" s="14" t="s">
        <v>3229</v>
      </c>
      <c r="E1080" s="19">
        <v>5</v>
      </c>
      <c r="F1080" s="20">
        <v>1</v>
      </c>
      <c r="G1080" s="21" t="s">
        <v>26</v>
      </c>
      <c r="H1080" s="21" t="s">
        <v>3230</v>
      </c>
      <c r="I1080" s="19" t="s">
        <v>3231</v>
      </c>
      <c r="J1080" s="20">
        <v>2060203</v>
      </c>
      <c r="K1080" s="20" t="s">
        <v>29</v>
      </c>
      <c r="L1080" s="20">
        <v>50502</v>
      </c>
      <c r="M1080" s="20" t="s">
        <v>30</v>
      </c>
      <c r="N1080" s="20">
        <v>30299</v>
      </c>
      <c r="O1080" s="20" t="s">
        <v>31</v>
      </c>
    </row>
    <row r="1081" spans="1:15" s="1" customFormat="1" ht="32.1" customHeight="1">
      <c r="A1081" s="34"/>
      <c r="B1081" s="34"/>
      <c r="C1081" s="34"/>
      <c r="D1081" s="14" t="s">
        <v>3232</v>
      </c>
      <c r="E1081" s="19">
        <v>5</v>
      </c>
      <c r="F1081" s="20">
        <v>1</v>
      </c>
      <c r="G1081" s="21" t="s">
        <v>26</v>
      </c>
      <c r="H1081" s="21" t="s">
        <v>3233</v>
      </c>
      <c r="I1081" s="19" t="s">
        <v>2489</v>
      </c>
      <c r="J1081" s="20">
        <v>2060203</v>
      </c>
      <c r="K1081" s="20" t="s">
        <v>29</v>
      </c>
      <c r="L1081" s="20">
        <v>50502</v>
      </c>
      <c r="M1081" s="20" t="s">
        <v>30</v>
      </c>
      <c r="N1081" s="20">
        <v>30299</v>
      </c>
      <c r="O1081" s="20" t="s">
        <v>31</v>
      </c>
    </row>
    <row r="1082" spans="1:15" s="1" customFormat="1" ht="32.1" customHeight="1">
      <c r="A1082" s="34"/>
      <c r="B1082" s="34"/>
      <c r="C1082" s="34"/>
      <c r="D1082" s="14" t="s">
        <v>3234</v>
      </c>
      <c r="E1082" s="19">
        <v>5</v>
      </c>
      <c r="F1082" s="20">
        <v>1</v>
      </c>
      <c r="G1082" s="21" t="s">
        <v>26</v>
      </c>
      <c r="H1082" s="21" t="s">
        <v>3235</v>
      </c>
      <c r="I1082" s="19" t="s">
        <v>3236</v>
      </c>
      <c r="J1082" s="20">
        <v>2060203</v>
      </c>
      <c r="K1082" s="20" t="s">
        <v>29</v>
      </c>
      <c r="L1082" s="20">
        <v>50502</v>
      </c>
      <c r="M1082" s="20" t="s">
        <v>30</v>
      </c>
      <c r="N1082" s="20">
        <v>30299</v>
      </c>
      <c r="O1082" s="20" t="s">
        <v>31</v>
      </c>
    </row>
    <row r="1083" spans="1:15" s="1" customFormat="1" ht="32.1" customHeight="1">
      <c r="A1083" s="34"/>
      <c r="B1083" s="34"/>
      <c r="C1083" s="34"/>
      <c r="D1083" s="14" t="s">
        <v>3237</v>
      </c>
      <c r="E1083" s="19">
        <v>5</v>
      </c>
      <c r="F1083" s="20">
        <v>1</v>
      </c>
      <c r="G1083" s="21" t="s">
        <v>26</v>
      </c>
      <c r="H1083" s="21" t="s">
        <v>3238</v>
      </c>
      <c r="I1083" s="19" t="s">
        <v>3239</v>
      </c>
      <c r="J1083" s="20">
        <v>2060203</v>
      </c>
      <c r="K1083" s="20" t="s">
        <v>29</v>
      </c>
      <c r="L1083" s="20">
        <v>50502</v>
      </c>
      <c r="M1083" s="20" t="s">
        <v>30</v>
      </c>
      <c r="N1083" s="20">
        <v>30299</v>
      </c>
      <c r="O1083" s="20" t="s">
        <v>31</v>
      </c>
    </row>
    <row r="1084" spans="1:15" s="1" customFormat="1" ht="32.1" customHeight="1">
      <c r="A1084" s="34"/>
      <c r="B1084" s="34"/>
      <c r="C1084" s="34"/>
      <c r="D1084" s="14" t="s">
        <v>3240</v>
      </c>
      <c r="E1084" s="19">
        <v>5</v>
      </c>
      <c r="F1084" s="20">
        <v>1</v>
      </c>
      <c r="G1084" s="21" t="s">
        <v>26</v>
      </c>
      <c r="H1084" s="21" t="s">
        <v>3241</v>
      </c>
      <c r="I1084" s="19" t="s">
        <v>3242</v>
      </c>
      <c r="J1084" s="20">
        <v>2060203</v>
      </c>
      <c r="K1084" s="20" t="s">
        <v>29</v>
      </c>
      <c r="L1084" s="20">
        <v>50502</v>
      </c>
      <c r="M1084" s="20" t="s">
        <v>30</v>
      </c>
      <c r="N1084" s="20">
        <v>30299</v>
      </c>
      <c r="O1084" s="20" t="s">
        <v>31</v>
      </c>
    </row>
    <row r="1085" spans="1:15" s="1" customFormat="1" ht="32.1" customHeight="1">
      <c r="A1085" s="34"/>
      <c r="B1085" s="34"/>
      <c r="C1085" s="34"/>
      <c r="D1085" s="14" t="s">
        <v>3243</v>
      </c>
      <c r="E1085" s="19">
        <v>5</v>
      </c>
      <c r="F1085" s="20">
        <v>1</v>
      </c>
      <c r="G1085" s="21" t="s">
        <v>26</v>
      </c>
      <c r="H1085" s="21" t="s">
        <v>3244</v>
      </c>
      <c r="I1085" s="19" t="s">
        <v>3245</v>
      </c>
      <c r="J1085" s="20">
        <v>2060203</v>
      </c>
      <c r="K1085" s="20" t="s">
        <v>29</v>
      </c>
      <c r="L1085" s="20">
        <v>50502</v>
      </c>
      <c r="M1085" s="20" t="s">
        <v>30</v>
      </c>
      <c r="N1085" s="20">
        <v>30299</v>
      </c>
      <c r="O1085" s="20" t="s">
        <v>31</v>
      </c>
    </row>
    <row r="1086" spans="1:15" s="1" customFormat="1" ht="32.1" customHeight="1">
      <c r="A1086" s="34"/>
      <c r="B1086" s="34"/>
      <c r="C1086" s="34"/>
      <c r="D1086" s="14" t="s">
        <v>3246</v>
      </c>
      <c r="E1086" s="19">
        <v>5</v>
      </c>
      <c r="F1086" s="20">
        <v>1</v>
      </c>
      <c r="G1086" s="21" t="s">
        <v>26</v>
      </c>
      <c r="H1086" s="21" t="s">
        <v>3247</v>
      </c>
      <c r="I1086" s="19" t="s">
        <v>3248</v>
      </c>
      <c r="J1086" s="20">
        <v>2060203</v>
      </c>
      <c r="K1086" s="20" t="s">
        <v>29</v>
      </c>
      <c r="L1086" s="20">
        <v>50502</v>
      </c>
      <c r="M1086" s="20" t="s">
        <v>30</v>
      </c>
      <c r="N1086" s="20">
        <v>30299</v>
      </c>
      <c r="O1086" s="20" t="s">
        <v>31</v>
      </c>
    </row>
    <row r="1087" spans="1:15" s="1" customFormat="1" ht="32.1" customHeight="1">
      <c r="A1087" s="34"/>
      <c r="B1087" s="34"/>
      <c r="C1087" s="34"/>
      <c r="D1087" s="14" t="s">
        <v>3249</v>
      </c>
      <c r="E1087" s="19">
        <v>5</v>
      </c>
      <c r="F1087" s="20">
        <v>1</v>
      </c>
      <c r="G1087" s="21" t="s">
        <v>26</v>
      </c>
      <c r="H1087" s="21" t="s">
        <v>3250</v>
      </c>
      <c r="I1087" s="19" t="s">
        <v>3251</v>
      </c>
      <c r="J1087" s="20">
        <v>2060203</v>
      </c>
      <c r="K1087" s="20" t="s">
        <v>29</v>
      </c>
      <c r="L1087" s="20">
        <v>50502</v>
      </c>
      <c r="M1087" s="20" t="s">
        <v>30</v>
      </c>
      <c r="N1087" s="20">
        <v>30299</v>
      </c>
      <c r="O1087" s="20" t="s">
        <v>31</v>
      </c>
    </row>
    <row r="1088" spans="1:15" s="1" customFormat="1" ht="32.1" customHeight="1">
      <c r="A1088" s="34"/>
      <c r="B1088" s="34"/>
      <c r="C1088" s="34"/>
      <c r="D1088" s="14" t="s">
        <v>3252</v>
      </c>
      <c r="E1088" s="19">
        <v>5</v>
      </c>
      <c r="F1088" s="20">
        <v>1</v>
      </c>
      <c r="G1088" s="21" t="s">
        <v>26</v>
      </c>
      <c r="H1088" s="21" t="s">
        <v>3253</v>
      </c>
      <c r="I1088" s="19" t="s">
        <v>3254</v>
      </c>
      <c r="J1088" s="20">
        <v>2060203</v>
      </c>
      <c r="K1088" s="20" t="s">
        <v>29</v>
      </c>
      <c r="L1088" s="20">
        <v>50502</v>
      </c>
      <c r="M1088" s="20" t="s">
        <v>30</v>
      </c>
      <c r="N1088" s="20">
        <v>30299</v>
      </c>
      <c r="O1088" s="20" t="s">
        <v>31</v>
      </c>
    </row>
    <row r="1089" spans="1:15" s="1" customFormat="1" ht="32.1" customHeight="1">
      <c r="A1089" s="34"/>
      <c r="B1089" s="34"/>
      <c r="C1089" s="34"/>
      <c r="D1089" s="14" t="s">
        <v>3255</v>
      </c>
      <c r="E1089" s="19">
        <v>5</v>
      </c>
      <c r="F1089" s="20">
        <v>1</v>
      </c>
      <c r="G1089" s="21" t="s">
        <v>26</v>
      </c>
      <c r="H1089" s="21" t="s">
        <v>3256</v>
      </c>
      <c r="I1089" s="19" t="s">
        <v>3257</v>
      </c>
      <c r="J1089" s="20">
        <v>2060203</v>
      </c>
      <c r="K1089" s="20" t="s">
        <v>29</v>
      </c>
      <c r="L1089" s="20">
        <v>50502</v>
      </c>
      <c r="M1089" s="20" t="s">
        <v>30</v>
      </c>
      <c r="N1089" s="20">
        <v>30299</v>
      </c>
      <c r="O1089" s="20" t="s">
        <v>31</v>
      </c>
    </row>
    <row r="1090" spans="1:15" s="1" customFormat="1" ht="32.1" customHeight="1">
      <c r="A1090" s="34"/>
      <c r="B1090" s="34"/>
      <c r="C1090" s="34"/>
      <c r="D1090" s="14" t="s">
        <v>3258</v>
      </c>
      <c r="E1090" s="19">
        <v>5</v>
      </c>
      <c r="F1090" s="20">
        <v>1</v>
      </c>
      <c r="G1090" s="21" t="s">
        <v>26</v>
      </c>
      <c r="H1090" s="21" t="s">
        <v>3259</v>
      </c>
      <c r="I1090" s="19" t="s">
        <v>3260</v>
      </c>
      <c r="J1090" s="20">
        <v>2060203</v>
      </c>
      <c r="K1090" s="20" t="s">
        <v>29</v>
      </c>
      <c r="L1090" s="20">
        <v>50502</v>
      </c>
      <c r="M1090" s="20" t="s">
        <v>30</v>
      </c>
      <c r="N1090" s="20">
        <v>30299</v>
      </c>
      <c r="O1090" s="20" t="s">
        <v>31</v>
      </c>
    </row>
    <row r="1091" spans="1:15" s="1" customFormat="1" ht="32.1" customHeight="1">
      <c r="A1091" s="34"/>
      <c r="B1091" s="34"/>
      <c r="C1091" s="34"/>
      <c r="D1091" s="14" t="s">
        <v>3261</v>
      </c>
      <c r="E1091" s="19">
        <v>5</v>
      </c>
      <c r="F1091" s="20">
        <v>1</v>
      </c>
      <c r="G1091" s="21" t="s">
        <v>26</v>
      </c>
      <c r="H1091" s="21" t="s">
        <v>3262</v>
      </c>
      <c r="I1091" s="19" t="s">
        <v>3263</v>
      </c>
      <c r="J1091" s="20">
        <v>2060203</v>
      </c>
      <c r="K1091" s="20" t="s">
        <v>29</v>
      </c>
      <c r="L1091" s="20">
        <v>50502</v>
      </c>
      <c r="M1091" s="20" t="s">
        <v>30</v>
      </c>
      <c r="N1091" s="20">
        <v>30299</v>
      </c>
      <c r="O1091" s="20" t="s">
        <v>31</v>
      </c>
    </row>
    <row r="1092" spans="1:15" s="1" customFormat="1" ht="32.1" customHeight="1">
      <c r="A1092" s="34"/>
      <c r="B1092" s="34"/>
      <c r="C1092" s="34"/>
      <c r="D1092" s="14" t="s">
        <v>3264</v>
      </c>
      <c r="E1092" s="19">
        <v>5</v>
      </c>
      <c r="F1092" s="20">
        <v>1</v>
      </c>
      <c r="G1092" s="21" t="s">
        <v>26</v>
      </c>
      <c r="H1092" s="21" t="s">
        <v>3265</v>
      </c>
      <c r="I1092" s="19" t="s">
        <v>3266</v>
      </c>
      <c r="J1092" s="20">
        <v>2060203</v>
      </c>
      <c r="K1092" s="20" t="s">
        <v>29</v>
      </c>
      <c r="L1092" s="20">
        <v>50502</v>
      </c>
      <c r="M1092" s="20" t="s">
        <v>30</v>
      </c>
      <c r="N1092" s="20">
        <v>30299</v>
      </c>
      <c r="O1092" s="20" t="s">
        <v>31</v>
      </c>
    </row>
    <row r="1093" spans="1:15" s="1" customFormat="1" ht="32.1" customHeight="1">
      <c r="A1093" s="34"/>
      <c r="B1093" s="34"/>
      <c r="C1093" s="34"/>
      <c r="D1093" s="14" t="s">
        <v>3267</v>
      </c>
      <c r="E1093" s="19">
        <v>5</v>
      </c>
      <c r="F1093" s="20">
        <v>1</v>
      </c>
      <c r="G1093" s="21" t="s">
        <v>26</v>
      </c>
      <c r="H1093" s="21" t="s">
        <v>3268</v>
      </c>
      <c r="I1093" s="19" t="s">
        <v>3269</v>
      </c>
      <c r="J1093" s="20">
        <v>2060203</v>
      </c>
      <c r="K1093" s="20" t="s">
        <v>29</v>
      </c>
      <c r="L1093" s="20">
        <v>50502</v>
      </c>
      <c r="M1093" s="20" t="s">
        <v>30</v>
      </c>
      <c r="N1093" s="20">
        <v>30299</v>
      </c>
      <c r="O1093" s="20" t="s">
        <v>31</v>
      </c>
    </row>
    <row r="1094" spans="1:15" s="1" customFormat="1" ht="32.1" customHeight="1">
      <c r="A1094" s="34" t="s">
        <v>19</v>
      </c>
      <c r="B1094" s="34" t="s">
        <v>2987</v>
      </c>
      <c r="C1094" s="34"/>
      <c r="D1094" s="14" t="s">
        <v>3270</v>
      </c>
      <c r="E1094" s="19">
        <v>5</v>
      </c>
      <c r="F1094" s="20">
        <v>1</v>
      </c>
      <c r="G1094" s="21" t="s">
        <v>26</v>
      </c>
      <c r="H1094" s="21" t="s">
        <v>3271</v>
      </c>
      <c r="I1094" s="19" t="s">
        <v>3272</v>
      </c>
      <c r="J1094" s="20">
        <v>2060203</v>
      </c>
      <c r="K1094" s="20" t="s">
        <v>29</v>
      </c>
      <c r="L1094" s="20">
        <v>50502</v>
      </c>
      <c r="M1094" s="20" t="s">
        <v>30</v>
      </c>
      <c r="N1094" s="20">
        <v>30299</v>
      </c>
      <c r="O1094" s="20" t="s">
        <v>31</v>
      </c>
    </row>
    <row r="1095" spans="1:15" s="1" customFormat="1" ht="32.1" customHeight="1">
      <c r="A1095" s="34"/>
      <c r="B1095" s="34"/>
      <c r="C1095" s="34"/>
      <c r="D1095" s="14" t="s">
        <v>3273</v>
      </c>
      <c r="E1095" s="19">
        <v>5</v>
      </c>
      <c r="F1095" s="20">
        <v>1</v>
      </c>
      <c r="G1095" s="21" t="s">
        <v>26</v>
      </c>
      <c r="H1095" s="21" t="s">
        <v>3274</v>
      </c>
      <c r="I1095" s="19" t="s">
        <v>3275</v>
      </c>
      <c r="J1095" s="20">
        <v>2060203</v>
      </c>
      <c r="K1095" s="20" t="s">
        <v>29</v>
      </c>
      <c r="L1095" s="20">
        <v>50502</v>
      </c>
      <c r="M1095" s="20" t="s">
        <v>30</v>
      </c>
      <c r="N1095" s="20">
        <v>30299</v>
      </c>
      <c r="O1095" s="20" t="s">
        <v>31</v>
      </c>
    </row>
    <row r="1096" spans="1:15" s="1" customFormat="1" ht="32.1" customHeight="1">
      <c r="A1096" s="34"/>
      <c r="B1096" s="34"/>
      <c r="C1096" s="34"/>
      <c r="D1096" s="14" t="s">
        <v>3276</v>
      </c>
      <c r="E1096" s="19">
        <v>5</v>
      </c>
      <c r="F1096" s="20">
        <v>1</v>
      </c>
      <c r="G1096" s="21" t="s">
        <v>26</v>
      </c>
      <c r="H1096" s="21" t="s">
        <v>3277</v>
      </c>
      <c r="I1096" s="19" t="s">
        <v>3278</v>
      </c>
      <c r="J1096" s="20">
        <v>2060203</v>
      </c>
      <c r="K1096" s="20" t="s">
        <v>29</v>
      </c>
      <c r="L1096" s="20">
        <v>50502</v>
      </c>
      <c r="M1096" s="20" t="s">
        <v>30</v>
      </c>
      <c r="N1096" s="20">
        <v>30299</v>
      </c>
      <c r="O1096" s="20" t="s">
        <v>31</v>
      </c>
    </row>
    <row r="1097" spans="1:15" s="1" customFormat="1" ht="32.1" customHeight="1">
      <c r="A1097" s="34"/>
      <c r="B1097" s="34"/>
      <c r="C1097" s="34"/>
      <c r="D1097" s="14" t="s">
        <v>3279</v>
      </c>
      <c r="E1097" s="19">
        <v>5</v>
      </c>
      <c r="F1097" s="20">
        <v>1</v>
      </c>
      <c r="G1097" s="21" t="s">
        <v>26</v>
      </c>
      <c r="H1097" s="21" t="s">
        <v>3280</v>
      </c>
      <c r="I1097" s="19" t="s">
        <v>3281</v>
      </c>
      <c r="J1097" s="20">
        <v>2060203</v>
      </c>
      <c r="K1097" s="20" t="s">
        <v>29</v>
      </c>
      <c r="L1097" s="20">
        <v>50502</v>
      </c>
      <c r="M1097" s="20" t="s">
        <v>30</v>
      </c>
      <c r="N1097" s="20">
        <v>30299</v>
      </c>
      <c r="O1097" s="20" t="s">
        <v>31</v>
      </c>
    </row>
    <row r="1098" spans="1:15" s="1" customFormat="1" ht="32.1" customHeight="1">
      <c r="A1098" s="34"/>
      <c r="B1098" s="34"/>
      <c r="C1098" s="34"/>
      <c r="D1098" s="14" t="s">
        <v>3282</v>
      </c>
      <c r="E1098" s="19">
        <v>5</v>
      </c>
      <c r="F1098" s="20">
        <v>1</v>
      </c>
      <c r="G1098" s="21" t="s">
        <v>26</v>
      </c>
      <c r="H1098" s="21" t="s">
        <v>3283</v>
      </c>
      <c r="I1098" s="19" t="s">
        <v>3284</v>
      </c>
      <c r="J1098" s="20">
        <v>2060203</v>
      </c>
      <c r="K1098" s="20" t="s">
        <v>29</v>
      </c>
      <c r="L1098" s="20">
        <v>50502</v>
      </c>
      <c r="M1098" s="20" t="s">
        <v>30</v>
      </c>
      <c r="N1098" s="20">
        <v>30299</v>
      </c>
      <c r="O1098" s="20" t="s">
        <v>31</v>
      </c>
    </row>
    <row r="1099" spans="1:15" s="1" customFormat="1" ht="32.1" customHeight="1">
      <c r="A1099" s="34"/>
      <c r="B1099" s="34"/>
      <c r="C1099" s="34"/>
      <c r="D1099" s="14" t="s">
        <v>3285</v>
      </c>
      <c r="E1099" s="19">
        <v>5</v>
      </c>
      <c r="F1099" s="20">
        <v>1</v>
      </c>
      <c r="G1099" s="21" t="s">
        <v>26</v>
      </c>
      <c r="H1099" s="21" t="s">
        <v>3286</v>
      </c>
      <c r="I1099" s="19" t="s">
        <v>3287</v>
      </c>
      <c r="J1099" s="20">
        <v>2060203</v>
      </c>
      <c r="K1099" s="20" t="s">
        <v>29</v>
      </c>
      <c r="L1099" s="20">
        <v>50502</v>
      </c>
      <c r="M1099" s="20" t="s">
        <v>30</v>
      </c>
      <c r="N1099" s="20">
        <v>30299</v>
      </c>
      <c r="O1099" s="20" t="s">
        <v>31</v>
      </c>
    </row>
    <row r="1100" spans="1:15" s="1" customFormat="1" ht="32.1" customHeight="1">
      <c r="A1100" s="34"/>
      <c r="B1100" s="34"/>
      <c r="C1100" s="34"/>
      <c r="D1100" s="14" t="s">
        <v>3288</v>
      </c>
      <c r="E1100" s="19">
        <v>5</v>
      </c>
      <c r="F1100" s="20">
        <v>1</v>
      </c>
      <c r="G1100" s="21" t="s">
        <v>26</v>
      </c>
      <c r="H1100" s="21" t="s">
        <v>3289</v>
      </c>
      <c r="I1100" s="19" t="s">
        <v>3290</v>
      </c>
      <c r="J1100" s="20">
        <v>2060203</v>
      </c>
      <c r="K1100" s="20" t="s">
        <v>29</v>
      </c>
      <c r="L1100" s="20">
        <v>50502</v>
      </c>
      <c r="M1100" s="20" t="s">
        <v>30</v>
      </c>
      <c r="N1100" s="20">
        <v>30299</v>
      </c>
      <c r="O1100" s="20" t="s">
        <v>31</v>
      </c>
    </row>
    <row r="1101" spans="1:15" s="1" customFormat="1" ht="32.1" customHeight="1">
      <c r="A1101" s="34"/>
      <c r="B1101" s="34"/>
      <c r="C1101" s="34"/>
      <c r="D1101" s="14" t="s">
        <v>3291</v>
      </c>
      <c r="E1101" s="19">
        <v>5</v>
      </c>
      <c r="F1101" s="20">
        <v>1</v>
      </c>
      <c r="G1101" s="21" t="s">
        <v>26</v>
      </c>
      <c r="H1101" s="21" t="s">
        <v>3292</v>
      </c>
      <c r="I1101" s="19" t="s">
        <v>3293</v>
      </c>
      <c r="J1101" s="20">
        <v>2060203</v>
      </c>
      <c r="K1101" s="20" t="s">
        <v>29</v>
      </c>
      <c r="L1101" s="20">
        <v>50502</v>
      </c>
      <c r="M1101" s="20" t="s">
        <v>30</v>
      </c>
      <c r="N1101" s="20">
        <v>30299</v>
      </c>
      <c r="O1101" s="20" t="s">
        <v>31</v>
      </c>
    </row>
    <row r="1102" spans="1:15" s="1" customFormat="1" ht="32.1" customHeight="1">
      <c r="A1102" s="34"/>
      <c r="B1102" s="34"/>
      <c r="C1102" s="34"/>
      <c r="D1102" s="14" t="s">
        <v>3294</v>
      </c>
      <c r="E1102" s="19">
        <v>5</v>
      </c>
      <c r="F1102" s="20">
        <v>1</v>
      </c>
      <c r="G1102" s="21" t="s">
        <v>26</v>
      </c>
      <c r="H1102" s="21" t="s">
        <v>3295</v>
      </c>
      <c r="I1102" s="19" t="s">
        <v>2477</v>
      </c>
      <c r="J1102" s="20">
        <v>2060203</v>
      </c>
      <c r="K1102" s="20" t="s">
        <v>29</v>
      </c>
      <c r="L1102" s="20">
        <v>50502</v>
      </c>
      <c r="M1102" s="20" t="s">
        <v>30</v>
      </c>
      <c r="N1102" s="20">
        <v>30299</v>
      </c>
      <c r="O1102" s="20" t="s">
        <v>31</v>
      </c>
    </row>
    <row r="1103" spans="1:15" s="1" customFormat="1" ht="32.1" customHeight="1">
      <c r="A1103" s="34"/>
      <c r="B1103" s="34"/>
      <c r="C1103" s="34"/>
      <c r="D1103" s="14" t="s">
        <v>3296</v>
      </c>
      <c r="E1103" s="19">
        <v>5</v>
      </c>
      <c r="F1103" s="20">
        <v>1</v>
      </c>
      <c r="G1103" s="21" t="s">
        <v>26</v>
      </c>
      <c r="H1103" s="21" t="s">
        <v>3297</v>
      </c>
      <c r="I1103" s="19" t="s">
        <v>3298</v>
      </c>
      <c r="J1103" s="20">
        <v>2060203</v>
      </c>
      <c r="K1103" s="20" t="s">
        <v>29</v>
      </c>
      <c r="L1103" s="20">
        <v>50502</v>
      </c>
      <c r="M1103" s="20" t="s">
        <v>30</v>
      </c>
      <c r="N1103" s="20">
        <v>30299</v>
      </c>
      <c r="O1103" s="20" t="s">
        <v>31</v>
      </c>
    </row>
    <row r="1104" spans="1:15" s="1" customFormat="1" ht="32.1" customHeight="1">
      <c r="A1104" s="34"/>
      <c r="B1104" s="34"/>
      <c r="C1104" s="34"/>
      <c r="D1104" s="14" t="s">
        <v>3299</v>
      </c>
      <c r="E1104" s="19">
        <v>5</v>
      </c>
      <c r="F1104" s="20">
        <v>1</v>
      </c>
      <c r="G1104" s="21" t="s">
        <v>26</v>
      </c>
      <c r="H1104" s="21" t="s">
        <v>3300</v>
      </c>
      <c r="I1104" s="19" t="s">
        <v>3301</v>
      </c>
      <c r="J1104" s="20">
        <v>2060203</v>
      </c>
      <c r="K1104" s="20" t="s">
        <v>29</v>
      </c>
      <c r="L1104" s="20">
        <v>50502</v>
      </c>
      <c r="M1104" s="20" t="s">
        <v>30</v>
      </c>
      <c r="N1104" s="20">
        <v>30299</v>
      </c>
      <c r="O1104" s="20" t="s">
        <v>31</v>
      </c>
    </row>
    <row r="1105" spans="1:15" s="1" customFormat="1" ht="32.1" customHeight="1">
      <c r="A1105" s="34"/>
      <c r="B1105" s="34"/>
      <c r="C1105" s="34"/>
      <c r="D1105" s="14" t="s">
        <v>3302</v>
      </c>
      <c r="E1105" s="19">
        <v>5</v>
      </c>
      <c r="F1105" s="20">
        <v>1</v>
      </c>
      <c r="G1105" s="21" t="s">
        <v>26</v>
      </c>
      <c r="H1105" s="21" t="s">
        <v>3303</v>
      </c>
      <c r="I1105" s="19" t="s">
        <v>3304</v>
      </c>
      <c r="J1105" s="20">
        <v>2060203</v>
      </c>
      <c r="K1105" s="20" t="s">
        <v>29</v>
      </c>
      <c r="L1105" s="20">
        <v>50502</v>
      </c>
      <c r="M1105" s="20" t="s">
        <v>30</v>
      </c>
      <c r="N1105" s="20">
        <v>30299</v>
      </c>
      <c r="O1105" s="20" t="s">
        <v>31</v>
      </c>
    </row>
    <row r="1106" spans="1:15" s="1" customFormat="1" ht="32.1" customHeight="1">
      <c r="A1106" s="34"/>
      <c r="B1106" s="34"/>
      <c r="C1106" s="34"/>
      <c r="D1106" s="14" t="s">
        <v>3305</v>
      </c>
      <c r="E1106" s="19">
        <v>5</v>
      </c>
      <c r="F1106" s="20">
        <v>1</v>
      </c>
      <c r="G1106" s="21" t="s">
        <v>26</v>
      </c>
      <c r="H1106" s="21" t="s">
        <v>3306</v>
      </c>
      <c r="I1106" s="19" t="s">
        <v>3307</v>
      </c>
      <c r="J1106" s="20">
        <v>2060203</v>
      </c>
      <c r="K1106" s="20" t="s">
        <v>29</v>
      </c>
      <c r="L1106" s="20">
        <v>50502</v>
      </c>
      <c r="M1106" s="20" t="s">
        <v>30</v>
      </c>
      <c r="N1106" s="20">
        <v>30299</v>
      </c>
      <c r="O1106" s="20" t="s">
        <v>31</v>
      </c>
    </row>
    <row r="1107" spans="1:15" s="1" customFormat="1" ht="32.1" customHeight="1">
      <c r="A1107" s="34"/>
      <c r="B1107" s="34"/>
      <c r="C1107" s="34"/>
      <c r="D1107" s="14" t="s">
        <v>3308</v>
      </c>
      <c r="E1107" s="19">
        <v>5</v>
      </c>
      <c r="F1107" s="20">
        <v>1</v>
      </c>
      <c r="G1107" s="21" t="s">
        <v>26</v>
      </c>
      <c r="H1107" s="21" t="s">
        <v>3309</v>
      </c>
      <c r="I1107" s="19" t="s">
        <v>3310</v>
      </c>
      <c r="J1107" s="20">
        <v>2060203</v>
      </c>
      <c r="K1107" s="20" t="s">
        <v>29</v>
      </c>
      <c r="L1107" s="20">
        <v>50502</v>
      </c>
      <c r="M1107" s="20" t="s">
        <v>30</v>
      </c>
      <c r="N1107" s="20">
        <v>30299</v>
      </c>
      <c r="O1107" s="20" t="s">
        <v>31</v>
      </c>
    </row>
    <row r="1108" spans="1:15" s="1" customFormat="1" ht="32.1" customHeight="1">
      <c r="A1108" s="34"/>
      <c r="B1108" s="34"/>
      <c r="C1108" s="34"/>
      <c r="D1108" s="14" t="s">
        <v>3311</v>
      </c>
      <c r="E1108" s="19">
        <v>5</v>
      </c>
      <c r="F1108" s="20">
        <v>1</v>
      </c>
      <c r="G1108" s="21" t="s">
        <v>26</v>
      </c>
      <c r="H1108" s="21" t="s">
        <v>3312</v>
      </c>
      <c r="I1108" s="19" t="s">
        <v>3313</v>
      </c>
      <c r="J1108" s="20">
        <v>2060203</v>
      </c>
      <c r="K1108" s="20" t="s">
        <v>29</v>
      </c>
      <c r="L1108" s="20">
        <v>50502</v>
      </c>
      <c r="M1108" s="20" t="s">
        <v>30</v>
      </c>
      <c r="N1108" s="20">
        <v>30299</v>
      </c>
      <c r="O1108" s="20" t="s">
        <v>31</v>
      </c>
    </row>
    <row r="1109" spans="1:15" s="1" customFormat="1" ht="32.1" customHeight="1">
      <c r="A1109" s="34"/>
      <c r="B1109" s="34"/>
      <c r="C1109" s="34"/>
      <c r="D1109" s="14" t="s">
        <v>3314</v>
      </c>
      <c r="E1109" s="19">
        <v>5</v>
      </c>
      <c r="F1109" s="20">
        <v>1</v>
      </c>
      <c r="G1109" s="21" t="s">
        <v>26</v>
      </c>
      <c r="H1109" s="21" t="s">
        <v>3315</v>
      </c>
      <c r="I1109" s="19" t="s">
        <v>3316</v>
      </c>
      <c r="J1109" s="20">
        <v>2060203</v>
      </c>
      <c r="K1109" s="20" t="s">
        <v>29</v>
      </c>
      <c r="L1109" s="20">
        <v>50502</v>
      </c>
      <c r="M1109" s="20" t="s">
        <v>30</v>
      </c>
      <c r="N1109" s="20">
        <v>30299</v>
      </c>
      <c r="O1109" s="20" t="s">
        <v>31</v>
      </c>
    </row>
    <row r="1110" spans="1:15" s="1" customFormat="1" ht="32.1" customHeight="1">
      <c r="A1110" s="34"/>
      <c r="B1110" s="34"/>
      <c r="C1110" s="34"/>
      <c r="D1110" s="14" t="s">
        <v>3317</v>
      </c>
      <c r="E1110" s="19">
        <v>5</v>
      </c>
      <c r="F1110" s="20">
        <v>1</v>
      </c>
      <c r="G1110" s="21" t="s">
        <v>26</v>
      </c>
      <c r="H1110" s="21" t="s">
        <v>3318</v>
      </c>
      <c r="I1110" s="19" t="s">
        <v>3319</v>
      </c>
      <c r="J1110" s="20">
        <v>2060203</v>
      </c>
      <c r="K1110" s="20" t="s">
        <v>29</v>
      </c>
      <c r="L1110" s="20">
        <v>50502</v>
      </c>
      <c r="M1110" s="20" t="s">
        <v>30</v>
      </c>
      <c r="N1110" s="20">
        <v>30299</v>
      </c>
      <c r="O1110" s="20" t="s">
        <v>31</v>
      </c>
    </row>
    <row r="1111" spans="1:15" s="1" customFormat="1" ht="32.1" customHeight="1">
      <c r="A1111" s="34"/>
      <c r="B1111" s="34"/>
      <c r="C1111" s="34"/>
      <c r="D1111" s="14" t="s">
        <v>3320</v>
      </c>
      <c r="E1111" s="19">
        <v>5</v>
      </c>
      <c r="F1111" s="20">
        <v>1</v>
      </c>
      <c r="G1111" s="21" t="s">
        <v>26</v>
      </c>
      <c r="H1111" s="21" t="s">
        <v>3321</v>
      </c>
      <c r="I1111" s="19" t="s">
        <v>3322</v>
      </c>
      <c r="J1111" s="20">
        <v>2060203</v>
      </c>
      <c r="K1111" s="20" t="s">
        <v>29</v>
      </c>
      <c r="L1111" s="20">
        <v>50502</v>
      </c>
      <c r="M1111" s="20" t="s">
        <v>30</v>
      </c>
      <c r="N1111" s="20">
        <v>30299</v>
      </c>
      <c r="O1111" s="20" t="s">
        <v>31</v>
      </c>
    </row>
    <row r="1112" spans="1:15" s="1" customFormat="1" ht="32.1" customHeight="1">
      <c r="A1112" s="34"/>
      <c r="B1112" s="34"/>
      <c r="C1112" s="34"/>
      <c r="D1112" s="14" t="s">
        <v>3323</v>
      </c>
      <c r="E1112" s="19">
        <v>5</v>
      </c>
      <c r="F1112" s="20">
        <v>1</v>
      </c>
      <c r="G1112" s="21" t="s">
        <v>26</v>
      </c>
      <c r="H1112" s="21" t="s">
        <v>3324</v>
      </c>
      <c r="I1112" s="19" t="s">
        <v>3325</v>
      </c>
      <c r="J1112" s="20">
        <v>2060203</v>
      </c>
      <c r="K1112" s="20" t="s">
        <v>29</v>
      </c>
      <c r="L1112" s="20">
        <v>50502</v>
      </c>
      <c r="M1112" s="20" t="s">
        <v>30</v>
      </c>
      <c r="N1112" s="20">
        <v>30299</v>
      </c>
      <c r="O1112" s="20" t="s">
        <v>31</v>
      </c>
    </row>
    <row r="1113" spans="1:15" s="1" customFormat="1" ht="32.1" customHeight="1">
      <c r="A1113" s="34"/>
      <c r="B1113" s="34"/>
      <c r="C1113" s="34"/>
      <c r="D1113" s="14" t="s">
        <v>3326</v>
      </c>
      <c r="E1113" s="19">
        <v>10</v>
      </c>
      <c r="F1113" s="20">
        <v>1</v>
      </c>
      <c r="G1113" s="21" t="s">
        <v>26</v>
      </c>
      <c r="H1113" s="21" t="s">
        <v>3327</v>
      </c>
      <c r="I1113" s="19" t="s">
        <v>3328</v>
      </c>
      <c r="J1113" s="20">
        <v>2060203</v>
      </c>
      <c r="K1113" s="20" t="s">
        <v>29</v>
      </c>
      <c r="L1113" s="20">
        <v>50502</v>
      </c>
      <c r="M1113" s="20" t="s">
        <v>30</v>
      </c>
      <c r="N1113" s="20">
        <v>30299</v>
      </c>
      <c r="O1113" s="20" t="s">
        <v>31</v>
      </c>
    </row>
    <row r="1114" spans="1:15" s="1" customFormat="1" ht="32.1" customHeight="1">
      <c r="A1114" s="34" t="s">
        <v>19</v>
      </c>
      <c r="B1114" s="34" t="s">
        <v>3329</v>
      </c>
      <c r="C1114" s="34"/>
      <c r="D1114" s="23" t="s">
        <v>3330</v>
      </c>
      <c r="E1114" s="19">
        <f>SUM(E1115:E1208)</f>
        <v>930</v>
      </c>
      <c r="F1114" s="20"/>
      <c r="G1114" s="21"/>
      <c r="H1114" s="21"/>
      <c r="I1114" s="19"/>
      <c r="J1114" s="20"/>
      <c r="K1114" s="20"/>
      <c r="L1114" s="20"/>
      <c r="M1114" s="20"/>
      <c r="N1114" s="20"/>
      <c r="O1114" s="20"/>
    </row>
    <row r="1115" spans="1:15" s="1" customFormat="1" ht="32.1" customHeight="1">
      <c r="A1115" s="34"/>
      <c r="B1115" s="34"/>
      <c r="C1115" s="34"/>
      <c r="D1115" s="14" t="s">
        <v>3331</v>
      </c>
      <c r="E1115" s="19">
        <v>50</v>
      </c>
      <c r="F1115" s="20">
        <v>1</v>
      </c>
      <c r="G1115" s="21" t="s">
        <v>26</v>
      </c>
      <c r="H1115" s="21" t="s">
        <v>3332</v>
      </c>
      <c r="I1115" s="19" t="s">
        <v>3333</v>
      </c>
      <c r="J1115" s="20">
        <v>2060203</v>
      </c>
      <c r="K1115" s="20" t="s">
        <v>29</v>
      </c>
      <c r="L1115" s="20">
        <v>50502</v>
      </c>
      <c r="M1115" s="20" t="s">
        <v>30</v>
      </c>
      <c r="N1115" s="20">
        <v>30299</v>
      </c>
      <c r="O1115" s="20" t="s">
        <v>31</v>
      </c>
    </row>
    <row r="1116" spans="1:15" s="1" customFormat="1" ht="32.1" customHeight="1">
      <c r="A1116" s="34"/>
      <c r="B1116" s="34"/>
      <c r="C1116" s="34"/>
      <c r="D1116" s="14" t="s">
        <v>3334</v>
      </c>
      <c r="E1116" s="19">
        <v>50</v>
      </c>
      <c r="F1116" s="20">
        <v>1</v>
      </c>
      <c r="G1116" s="21" t="s">
        <v>26</v>
      </c>
      <c r="H1116" s="21" t="s">
        <v>3335</v>
      </c>
      <c r="I1116" s="19" t="s">
        <v>3336</v>
      </c>
      <c r="J1116" s="20">
        <v>2060203</v>
      </c>
      <c r="K1116" s="20" t="s">
        <v>29</v>
      </c>
      <c r="L1116" s="20">
        <v>50502</v>
      </c>
      <c r="M1116" s="20" t="s">
        <v>30</v>
      </c>
      <c r="N1116" s="20">
        <v>30299</v>
      </c>
      <c r="O1116" s="20" t="s">
        <v>31</v>
      </c>
    </row>
    <row r="1117" spans="1:15" s="1" customFormat="1" ht="32.1" customHeight="1">
      <c r="A1117" s="34"/>
      <c r="B1117" s="34"/>
      <c r="C1117" s="34"/>
      <c r="D1117" s="14" t="s">
        <v>3337</v>
      </c>
      <c r="E1117" s="19">
        <v>50</v>
      </c>
      <c r="F1117" s="20">
        <v>1</v>
      </c>
      <c r="G1117" s="21" t="s">
        <v>26</v>
      </c>
      <c r="H1117" s="21" t="s">
        <v>3338</v>
      </c>
      <c r="I1117" s="19" t="s">
        <v>3339</v>
      </c>
      <c r="J1117" s="20">
        <v>2060203</v>
      </c>
      <c r="K1117" s="20" t="s">
        <v>29</v>
      </c>
      <c r="L1117" s="20">
        <v>50502</v>
      </c>
      <c r="M1117" s="20" t="s">
        <v>30</v>
      </c>
      <c r="N1117" s="20">
        <v>30299</v>
      </c>
      <c r="O1117" s="20" t="s">
        <v>31</v>
      </c>
    </row>
    <row r="1118" spans="1:15" s="1" customFormat="1" ht="32.1" customHeight="1">
      <c r="A1118" s="34"/>
      <c r="B1118" s="34"/>
      <c r="C1118" s="34"/>
      <c r="D1118" s="14" t="s">
        <v>3340</v>
      </c>
      <c r="E1118" s="19">
        <v>50</v>
      </c>
      <c r="F1118" s="20">
        <v>1</v>
      </c>
      <c r="G1118" s="21" t="s">
        <v>26</v>
      </c>
      <c r="H1118" s="21" t="s">
        <v>3341</v>
      </c>
      <c r="I1118" s="19" t="s">
        <v>3342</v>
      </c>
      <c r="J1118" s="20">
        <v>2060203</v>
      </c>
      <c r="K1118" s="20" t="s">
        <v>29</v>
      </c>
      <c r="L1118" s="20">
        <v>50502</v>
      </c>
      <c r="M1118" s="20" t="s">
        <v>30</v>
      </c>
      <c r="N1118" s="20">
        <v>30299</v>
      </c>
      <c r="O1118" s="20" t="s">
        <v>31</v>
      </c>
    </row>
    <row r="1119" spans="1:15" s="1" customFormat="1" ht="32.1" customHeight="1">
      <c r="A1119" s="34"/>
      <c r="B1119" s="34"/>
      <c r="C1119" s="34"/>
      <c r="D1119" s="14" t="s">
        <v>3343</v>
      </c>
      <c r="E1119" s="19">
        <v>50</v>
      </c>
      <c r="F1119" s="20">
        <v>1</v>
      </c>
      <c r="G1119" s="21" t="s">
        <v>26</v>
      </c>
      <c r="H1119" s="21" t="s">
        <v>3344</v>
      </c>
      <c r="I1119" s="19" t="s">
        <v>3345</v>
      </c>
      <c r="J1119" s="20">
        <v>2060203</v>
      </c>
      <c r="K1119" s="20" t="s">
        <v>29</v>
      </c>
      <c r="L1119" s="20">
        <v>50502</v>
      </c>
      <c r="M1119" s="20" t="s">
        <v>30</v>
      </c>
      <c r="N1119" s="20">
        <v>30299</v>
      </c>
      <c r="O1119" s="20" t="s">
        <v>31</v>
      </c>
    </row>
    <row r="1120" spans="1:15" s="1" customFormat="1" ht="32.1" customHeight="1">
      <c r="A1120" s="34"/>
      <c r="B1120" s="34"/>
      <c r="C1120" s="34"/>
      <c r="D1120" s="14" t="s">
        <v>3346</v>
      </c>
      <c r="E1120" s="19">
        <v>50</v>
      </c>
      <c r="F1120" s="20">
        <v>1</v>
      </c>
      <c r="G1120" s="21" t="s">
        <v>26</v>
      </c>
      <c r="H1120" s="21" t="s">
        <v>3347</v>
      </c>
      <c r="I1120" s="19" t="s">
        <v>3348</v>
      </c>
      <c r="J1120" s="20">
        <v>2060203</v>
      </c>
      <c r="K1120" s="20" t="s">
        <v>29</v>
      </c>
      <c r="L1120" s="20">
        <v>50502</v>
      </c>
      <c r="M1120" s="20" t="s">
        <v>30</v>
      </c>
      <c r="N1120" s="20">
        <v>30299</v>
      </c>
      <c r="O1120" s="20" t="s">
        <v>31</v>
      </c>
    </row>
    <row r="1121" spans="1:15" s="1" customFormat="1" ht="32.1" customHeight="1">
      <c r="A1121" s="34"/>
      <c r="B1121" s="34"/>
      <c r="C1121" s="34"/>
      <c r="D1121" s="14" t="s">
        <v>3349</v>
      </c>
      <c r="E1121" s="19">
        <v>50</v>
      </c>
      <c r="F1121" s="20">
        <v>1</v>
      </c>
      <c r="G1121" s="21" t="s">
        <v>26</v>
      </c>
      <c r="H1121" s="21" t="s">
        <v>3350</v>
      </c>
      <c r="I1121" s="19" t="s">
        <v>3351</v>
      </c>
      <c r="J1121" s="20">
        <v>2060203</v>
      </c>
      <c r="K1121" s="20" t="s">
        <v>29</v>
      </c>
      <c r="L1121" s="20">
        <v>50502</v>
      </c>
      <c r="M1121" s="20" t="s">
        <v>30</v>
      </c>
      <c r="N1121" s="20">
        <v>30299</v>
      </c>
      <c r="O1121" s="20" t="s">
        <v>31</v>
      </c>
    </row>
    <row r="1122" spans="1:15" s="1" customFormat="1" ht="32.1" customHeight="1">
      <c r="A1122" s="34"/>
      <c r="B1122" s="34"/>
      <c r="C1122" s="34"/>
      <c r="D1122" s="14" t="s">
        <v>3352</v>
      </c>
      <c r="E1122" s="19">
        <v>50</v>
      </c>
      <c r="F1122" s="20">
        <v>1</v>
      </c>
      <c r="G1122" s="21" t="s">
        <v>26</v>
      </c>
      <c r="H1122" s="21" t="s">
        <v>3353</v>
      </c>
      <c r="I1122" s="19" t="s">
        <v>3354</v>
      </c>
      <c r="J1122" s="20">
        <v>2060203</v>
      </c>
      <c r="K1122" s="20" t="s">
        <v>29</v>
      </c>
      <c r="L1122" s="20">
        <v>50502</v>
      </c>
      <c r="M1122" s="20" t="s">
        <v>30</v>
      </c>
      <c r="N1122" s="20">
        <v>30299</v>
      </c>
      <c r="O1122" s="20" t="s">
        <v>31</v>
      </c>
    </row>
    <row r="1123" spans="1:15" s="1" customFormat="1" ht="32.1" customHeight="1">
      <c r="A1123" s="34"/>
      <c r="B1123" s="34"/>
      <c r="C1123" s="34"/>
      <c r="D1123" s="14" t="s">
        <v>3355</v>
      </c>
      <c r="E1123" s="19">
        <v>50</v>
      </c>
      <c r="F1123" s="20">
        <v>1</v>
      </c>
      <c r="G1123" s="21" t="s">
        <v>26</v>
      </c>
      <c r="H1123" s="21" t="s">
        <v>3356</v>
      </c>
      <c r="I1123" s="19" t="s">
        <v>3357</v>
      </c>
      <c r="J1123" s="20">
        <v>2060203</v>
      </c>
      <c r="K1123" s="20" t="s">
        <v>29</v>
      </c>
      <c r="L1123" s="20">
        <v>50502</v>
      </c>
      <c r="M1123" s="20" t="s">
        <v>30</v>
      </c>
      <c r="N1123" s="20">
        <v>30299</v>
      </c>
      <c r="O1123" s="20" t="s">
        <v>31</v>
      </c>
    </row>
    <row r="1124" spans="1:15" s="1" customFormat="1" ht="32.1" customHeight="1">
      <c r="A1124" s="34"/>
      <c r="B1124" s="34"/>
      <c r="C1124" s="34"/>
      <c r="D1124" s="14" t="s">
        <v>3358</v>
      </c>
      <c r="E1124" s="19">
        <v>20</v>
      </c>
      <c r="F1124" s="20">
        <v>1</v>
      </c>
      <c r="G1124" s="21" t="s">
        <v>26</v>
      </c>
      <c r="H1124" s="21" t="s">
        <v>3359</v>
      </c>
      <c r="I1124" s="19" t="s">
        <v>3360</v>
      </c>
      <c r="J1124" s="20">
        <v>2060203</v>
      </c>
      <c r="K1124" s="20" t="s">
        <v>29</v>
      </c>
      <c r="L1124" s="20">
        <v>50502</v>
      </c>
      <c r="M1124" s="20" t="s">
        <v>30</v>
      </c>
      <c r="N1124" s="20">
        <v>30299</v>
      </c>
      <c r="O1124" s="20" t="s">
        <v>31</v>
      </c>
    </row>
    <row r="1125" spans="1:15" s="1" customFormat="1" ht="32.1" customHeight="1">
      <c r="A1125" s="34"/>
      <c r="B1125" s="34"/>
      <c r="C1125" s="34"/>
      <c r="D1125" s="14" t="s">
        <v>3361</v>
      </c>
      <c r="E1125" s="19">
        <v>20</v>
      </c>
      <c r="F1125" s="20">
        <v>1</v>
      </c>
      <c r="G1125" s="21" t="s">
        <v>26</v>
      </c>
      <c r="H1125" s="21" t="s">
        <v>3362</v>
      </c>
      <c r="I1125" s="19" t="s">
        <v>3363</v>
      </c>
      <c r="J1125" s="20">
        <v>2060203</v>
      </c>
      <c r="K1125" s="20" t="s">
        <v>29</v>
      </c>
      <c r="L1125" s="20">
        <v>50502</v>
      </c>
      <c r="M1125" s="20" t="s">
        <v>30</v>
      </c>
      <c r="N1125" s="20">
        <v>30299</v>
      </c>
      <c r="O1125" s="20" t="s">
        <v>31</v>
      </c>
    </row>
    <row r="1126" spans="1:15" s="1" customFormat="1" ht="32.1" customHeight="1">
      <c r="A1126" s="34"/>
      <c r="B1126" s="34"/>
      <c r="C1126" s="34"/>
      <c r="D1126" s="14" t="s">
        <v>3364</v>
      </c>
      <c r="E1126" s="19">
        <v>10</v>
      </c>
      <c r="F1126" s="20">
        <v>1</v>
      </c>
      <c r="G1126" s="21" t="s">
        <v>26</v>
      </c>
      <c r="H1126" s="21" t="s">
        <v>3365</v>
      </c>
      <c r="I1126" s="19" t="s">
        <v>3366</v>
      </c>
      <c r="J1126" s="20">
        <v>2060203</v>
      </c>
      <c r="K1126" s="20" t="s">
        <v>29</v>
      </c>
      <c r="L1126" s="20">
        <v>50502</v>
      </c>
      <c r="M1126" s="20" t="s">
        <v>30</v>
      </c>
      <c r="N1126" s="20">
        <v>30299</v>
      </c>
      <c r="O1126" s="20" t="s">
        <v>31</v>
      </c>
    </row>
    <row r="1127" spans="1:15" s="1" customFormat="1" ht="32.1" customHeight="1">
      <c r="A1127" s="34"/>
      <c r="B1127" s="34"/>
      <c r="C1127" s="34"/>
      <c r="D1127" s="14" t="s">
        <v>3367</v>
      </c>
      <c r="E1127" s="19">
        <v>10</v>
      </c>
      <c r="F1127" s="20">
        <v>1</v>
      </c>
      <c r="G1127" s="21" t="s">
        <v>26</v>
      </c>
      <c r="H1127" s="21" t="s">
        <v>3368</v>
      </c>
      <c r="I1127" s="19" t="s">
        <v>3369</v>
      </c>
      <c r="J1127" s="20">
        <v>2060203</v>
      </c>
      <c r="K1127" s="20" t="s">
        <v>29</v>
      </c>
      <c r="L1127" s="20">
        <v>50502</v>
      </c>
      <c r="M1127" s="20" t="s">
        <v>30</v>
      </c>
      <c r="N1127" s="20">
        <v>30299</v>
      </c>
      <c r="O1127" s="20" t="s">
        <v>31</v>
      </c>
    </row>
    <row r="1128" spans="1:15" s="1" customFormat="1" ht="32.1" customHeight="1">
      <c r="A1128" s="34"/>
      <c r="B1128" s="34"/>
      <c r="C1128" s="34"/>
      <c r="D1128" s="14" t="s">
        <v>3370</v>
      </c>
      <c r="E1128" s="19">
        <v>10</v>
      </c>
      <c r="F1128" s="20">
        <v>1</v>
      </c>
      <c r="G1128" s="21" t="s">
        <v>26</v>
      </c>
      <c r="H1128" s="21" t="s">
        <v>3371</v>
      </c>
      <c r="I1128" s="19" t="s">
        <v>3372</v>
      </c>
      <c r="J1128" s="20">
        <v>2060203</v>
      </c>
      <c r="K1128" s="20" t="s">
        <v>29</v>
      </c>
      <c r="L1128" s="20">
        <v>50502</v>
      </c>
      <c r="M1128" s="20" t="s">
        <v>30</v>
      </c>
      <c r="N1128" s="20">
        <v>30299</v>
      </c>
      <c r="O1128" s="20" t="s">
        <v>31</v>
      </c>
    </row>
    <row r="1129" spans="1:15" s="1" customFormat="1" ht="32.1" customHeight="1">
      <c r="A1129" s="34"/>
      <c r="B1129" s="34"/>
      <c r="C1129" s="34"/>
      <c r="D1129" s="14" t="s">
        <v>3373</v>
      </c>
      <c r="E1129" s="19">
        <v>10</v>
      </c>
      <c r="F1129" s="20">
        <v>1</v>
      </c>
      <c r="G1129" s="21" t="s">
        <v>26</v>
      </c>
      <c r="H1129" s="21" t="s">
        <v>3374</v>
      </c>
      <c r="I1129" s="19" t="s">
        <v>3375</v>
      </c>
      <c r="J1129" s="20">
        <v>2060203</v>
      </c>
      <c r="K1129" s="20" t="s">
        <v>29</v>
      </c>
      <c r="L1129" s="20">
        <v>50502</v>
      </c>
      <c r="M1129" s="20" t="s">
        <v>30</v>
      </c>
      <c r="N1129" s="20">
        <v>30299</v>
      </c>
      <c r="O1129" s="20" t="s">
        <v>31</v>
      </c>
    </row>
    <row r="1130" spans="1:15" s="1" customFormat="1" ht="32.1" customHeight="1">
      <c r="A1130" s="34"/>
      <c r="B1130" s="34"/>
      <c r="C1130" s="34"/>
      <c r="D1130" s="14" t="s">
        <v>3376</v>
      </c>
      <c r="E1130" s="19">
        <v>10</v>
      </c>
      <c r="F1130" s="20">
        <v>1</v>
      </c>
      <c r="G1130" s="21" t="s">
        <v>26</v>
      </c>
      <c r="H1130" s="21" t="s">
        <v>3377</v>
      </c>
      <c r="I1130" s="19" t="s">
        <v>3378</v>
      </c>
      <c r="J1130" s="20">
        <v>2060203</v>
      </c>
      <c r="K1130" s="20" t="s">
        <v>29</v>
      </c>
      <c r="L1130" s="20">
        <v>50502</v>
      </c>
      <c r="M1130" s="20" t="s">
        <v>30</v>
      </c>
      <c r="N1130" s="20">
        <v>30299</v>
      </c>
      <c r="O1130" s="20" t="s">
        <v>31</v>
      </c>
    </row>
    <row r="1131" spans="1:15" s="1" customFormat="1" ht="32.1" customHeight="1">
      <c r="A1131" s="34"/>
      <c r="B1131" s="34"/>
      <c r="C1131" s="34"/>
      <c r="D1131" s="14" t="s">
        <v>3379</v>
      </c>
      <c r="E1131" s="19">
        <v>5</v>
      </c>
      <c r="F1131" s="20">
        <v>1</v>
      </c>
      <c r="G1131" s="21" t="s">
        <v>26</v>
      </c>
      <c r="H1131" s="21" t="s">
        <v>3380</v>
      </c>
      <c r="I1131" s="19" t="s">
        <v>3381</v>
      </c>
      <c r="J1131" s="20">
        <v>2060203</v>
      </c>
      <c r="K1131" s="20" t="s">
        <v>29</v>
      </c>
      <c r="L1131" s="20">
        <v>50502</v>
      </c>
      <c r="M1131" s="20" t="s">
        <v>30</v>
      </c>
      <c r="N1131" s="20">
        <v>30299</v>
      </c>
      <c r="O1131" s="20" t="s">
        <v>31</v>
      </c>
    </row>
    <row r="1132" spans="1:15" s="1" customFormat="1" ht="32.1" customHeight="1">
      <c r="A1132" s="34"/>
      <c r="B1132" s="34"/>
      <c r="C1132" s="34"/>
      <c r="D1132" s="14" t="s">
        <v>3382</v>
      </c>
      <c r="E1132" s="19">
        <v>5</v>
      </c>
      <c r="F1132" s="20">
        <v>1</v>
      </c>
      <c r="G1132" s="21" t="s">
        <v>26</v>
      </c>
      <c r="H1132" s="21" t="s">
        <v>3383</v>
      </c>
      <c r="I1132" s="19" t="s">
        <v>3384</v>
      </c>
      <c r="J1132" s="20">
        <v>2060203</v>
      </c>
      <c r="K1132" s="20" t="s">
        <v>29</v>
      </c>
      <c r="L1132" s="20">
        <v>50502</v>
      </c>
      <c r="M1132" s="20" t="s">
        <v>30</v>
      </c>
      <c r="N1132" s="20">
        <v>30299</v>
      </c>
      <c r="O1132" s="20" t="s">
        <v>31</v>
      </c>
    </row>
    <row r="1133" spans="1:15" s="1" customFormat="1" ht="32.1" customHeight="1">
      <c r="A1133" s="34"/>
      <c r="B1133" s="34"/>
      <c r="C1133" s="34"/>
      <c r="D1133" s="14" t="s">
        <v>3385</v>
      </c>
      <c r="E1133" s="19">
        <v>5</v>
      </c>
      <c r="F1133" s="20">
        <v>1</v>
      </c>
      <c r="G1133" s="21" t="s">
        <v>26</v>
      </c>
      <c r="H1133" s="21" t="s">
        <v>3386</v>
      </c>
      <c r="I1133" s="19" t="s">
        <v>3387</v>
      </c>
      <c r="J1133" s="20">
        <v>2060203</v>
      </c>
      <c r="K1133" s="20" t="s">
        <v>29</v>
      </c>
      <c r="L1133" s="20">
        <v>50502</v>
      </c>
      <c r="M1133" s="20" t="s">
        <v>30</v>
      </c>
      <c r="N1133" s="20">
        <v>30299</v>
      </c>
      <c r="O1133" s="20" t="s">
        <v>31</v>
      </c>
    </row>
    <row r="1134" spans="1:15" s="1" customFormat="1" ht="32.1" customHeight="1">
      <c r="A1134" s="34" t="s">
        <v>19</v>
      </c>
      <c r="B1134" s="34" t="s">
        <v>3329</v>
      </c>
      <c r="C1134" s="34"/>
      <c r="D1134" s="14" t="s">
        <v>3388</v>
      </c>
      <c r="E1134" s="19">
        <v>5</v>
      </c>
      <c r="F1134" s="20">
        <v>1</v>
      </c>
      <c r="G1134" s="21" t="s">
        <v>26</v>
      </c>
      <c r="H1134" s="21" t="s">
        <v>3389</v>
      </c>
      <c r="I1134" s="19" t="s">
        <v>3390</v>
      </c>
      <c r="J1134" s="20">
        <v>2060203</v>
      </c>
      <c r="K1134" s="20" t="s">
        <v>29</v>
      </c>
      <c r="L1134" s="20">
        <v>50502</v>
      </c>
      <c r="M1134" s="20" t="s">
        <v>30</v>
      </c>
      <c r="N1134" s="20">
        <v>30299</v>
      </c>
      <c r="O1134" s="20" t="s">
        <v>31</v>
      </c>
    </row>
    <row r="1135" spans="1:15" s="1" customFormat="1" ht="32.1" customHeight="1">
      <c r="A1135" s="34"/>
      <c r="B1135" s="34"/>
      <c r="C1135" s="34"/>
      <c r="D1135" s="14" t="s">
        <v>3391</v>
      </c>
      <c r="E1135" s="19">
        <v>5</v>
      </c>
      <c r="F1135" s="20">
        <v>1</v>
      </c>
      <c r="G1135" s="21" t="s">
        <v>26</v>
      </c>
      <c r="H1135" s="21" t="s">
        <v>3392</v>
      </c>
      <c r="I1135" s="19" t="s">
        <v>3393</v>
      </c>
      <c r="J1135" s="20">
        <v>2060203</v>
      </c>
      <c r="K1135" s="20" t="s">
        <v>29</v>
      </c>
      <c r="L1135" s="20">
        <v>50502</v>
      </c>
      <c r="M1135" s="20" t="s">
        <v>30</v>
      </c>
      <c r="N1135" s="20">
        <v>30299</v>
      </c>
      <c r="O1135" s="20" t="s">
        <v>31</v>
      </c>
    </row>
    <row r="1136" spans="1:15" s="1" customFormat="1" ht="32.1" customHeight="1">
      <c r="A1136" s="34"/>
      <c r="B1136" s="34"/>
      <c r="C1136" s="34"/>
      <c r="D1136" s="14" t="s">
        <v>3394</v>
      </c>
      <c r="E1136" s="19">
        <v>5</v>
      </c>
      <c r="F1136" s="20">
        <v>1</v>
      </c>
      <c r="G1136" s="21" t="s">
        <v>26</v>
      </c>
      <c r="H1136" s="21" t="s">
        <v>3395</v>
      </c>
      <c r="I1136" s="19" t="s">
        <v>3396</v>
      </c>
      <c r="J1136" s="20">
        <v>2060203</v>
      </c>
      <c r="K1136" s="20" t="s">
        <v>29</v>
      </c>
      <c r="L1136" s="20">
        <v>50502</v>
      </c>
      <c r="M1136" s="20" t="s">
        <v>30</v>
      </c>
      <c r="N1136" s="20">
        <v>30299</v>
      </c>
      <c r="O1136" s="20" t="s">
        <v>31</v>
      </c>
    </row>
    <row r="1137" spans="1:15" s="1" customFormat="1" ht="32.1" customHeight="1">
      <c r="A1137" s="34"/>
      <c r="B1137" s="34"/>
      <c r="C1137" s="34"/>
      <c r="D1137" s="14" t="s">
        <v>3397</v>
      </c>
      <c r="E1137" s="19">
        <v>5</v>
      </c>
      <c r="F1137" s="20">
        <v>1</v>
      </c>
      <c r="G1137" s="21" t="s">
        <v>26</v>
      </c>
      <c r="H1137" s="21" t="s">
        <v>3398</v>
      </c>
      <c r="I1137" s="19" t="s">
        <v>3399</v>
      </c>
      <c r="J1137" s="20">
        <v>2060203</v>
      </c>
      <c r="K1137" s="20" t="s">
        <v>29</v>
      </c>
      <c r="L1137" s="20">
        <v>50502</v>
      </c>
      <c r="M1137" s="20" t="s">
        <v>30</v>
      </c>
      <c r="N1137" s="20">
        <v>30299</v>
      </c>
      <c r="O1137" s="20" t="s">
        <v>31</v>
      </c>
    </row>
    <row r="1138" spans="1:15" s="1" customFormat="1" ht="32.1" customHeight="1">
      <c r="A1138" s="34"/>
      <c r="B1138" s="34"/>
      <c r="C1138" s="34"/>
      <c r="D1138" s="14" t="s">
        <v>3400</v>
      </c>
      <c r="E1138" s="19">
        <v>5</v>
      </c>
      <c r="F1138" s="20">
        <v>1</v>
      </c>
      <c r="G1138" s="21" t="s">
        <v>26</v>
      </c>
      <c r="H1138" s="21" t="s">
        <v>3401</v>
      </c>
      <c r="I1138" s="19" t="s">
        <v>3402</v>
      </c>
      <c r="J1138" s="20">
        <v>2060203</v>
      </c>
      <c r="K1138" s="20" t="s">
        <v>29</v>
      </c>
      <c r="L1138" s="20">
        <v>50502</v>
      </c>
      <c r="M1138" s="20" t="s">
        <v>30</v>
      </c>
      <c r="N1138" s="20">
        <v>30299</v>
      </c>
      <c r="O1138" s="20" t="s">
        <v>31</v>
      </c>
    </row>
    <row r="1139" spans="1:15" s="1" customFormat="1" ht="32.1" customHeight="1">
      <c r="A1139" s="34"/>
      <c r="B1139" s="34"/>
      <c r="C1139" s="34"/>
      <c r="D1139" s="14" t="s">
        <v>3403</v>
      </c>
      <c r="E1139" s="19">
        <v>5</v>
      </c>
      <c r="F1139" s="20">
        <v>1</v>
      </c>
      <c r="G1139" s="21" t="s">
        <v>26</v>
      </c>
      <c r="H1139" s="21" t="s">
        <v>3404</v>
      </c>
      <c r="I1139" s="19" t="s">
        <v>3405</v>
      </c>
      <c r="J1139" s="20">
        <v>2060203</v>
      </c>
      <c r="K1139" s="20" t="s">
        <v>29</v>
      </c>
      <c r="L1139" s="20">
        <v>50502</v>
      </c>
      <c r="M1139" s="20" t="s">
        <v>30</v>
      </c>
      <c r="N1139" s="20">
        <v>30299</v>
      </c>
      <c r="O1139" s="20" t="s">
        <v>31</v>
      </c>
    </row>
    <row r="1140" spans="1:15" s="1" customFormat="1" ht="32.1" customHeight="1">
      <c r="A1140" s="34"/>
      <c r="B1140" s="34"/>
      <c r="C1140" s="34"/>
      <c r="D1140" s="14" t="s">
        <v>3406</v>
      </c>
      <c r="E1140" s="19">
        <v>5</v>
      </c>
      <c r="F1140" s="20">
        <v>1</v>
      </c>
      <c r="G1140" s="21" t="s">
        <v>26</v>
      </c>
      <c r="H1140" s="21" t="s">
        <v>3407</v>
      </c>
      <c r="I1140" s="19" t="s">
        <v>3408</v>
      </c>
      <c r="J1140" s="20">
        <v>2060203</v>
      </c>
      <c r="K1140" s="20" t="s">
        <v>29</v>
      </c>
      <c r="L1140" s="20">
        <v>50502</v>
      </c>
      <c r="M1140" s="20" t="s">
        <v>30</v>
      </c>
      <c r="N1140" s="20">
        <v>30299</v>
      </c>
      <c r="O1140" s="20" t="s">
        <v>31</v>
      </c>
    </row>
    <row r="1141" spans="1:15" s="1" customFormat="1" ht="32.1" customHeight="1">
      <c r="A1141" s="34"/>
      <c r="B1141" s="34"/>
      <c r="C1141" s="34"/>
      <c r="D1141" s="14" t="s">
        <v>3409</v>
      </c>
      <c r="E1141" s="19">
        <v>5</v>
      </c>
      <c r="F1141" s="20">
        <v>1</v>
      </c>
      <c r="G1141" s="21" t="s">
        <v>26</v>
      </c>
      <c r="H1141" s="21" t="s">
        <v>3410</v>
      </c>
      <c r="I1141" s="19" t="s">
        <v>3411</v>
      </c>
      <c r="J1141" s="20">
        <v>2060203</v>
      </c>
      <c r="K1141" s="20" t="s">
        <v>29</v>
      </c>
      <c r="L1141" s="20">
        <v>50502</v>
      </c>
      <c r="M1141" s="20" t="s">
        <v>30</v>
      </c>
      <c r="N1141" s="20">
        <v>30299</v>
      </c>
      <c r="O1141" s="20" t="s">
        <v>31</v>
      </c>
    </row>
    <row r="1142" spans="1:15" s="1" customFormat="1" ht="32.1" customHeight="1">
      <c r="A1142" s="34"/>
      <c r="B1142" s="34"/>
      <c r="C1142" s="34"/>
      <c r="D1142" s="14" t="s">
        <v>3412</v>
      </c>
      <c r="E1142" s="19">
        <v>5</v>
      </c>
      <c r="F1142" s="20">
        <v>1</v>
      </c>
      <c r="G1142" s="21" t="s">
        <v>26</v>
      </c>
      <c r="H1142" s="21" t="s">
        <v>3413</v>
      </c>
      <c r="I1142" s="19" t="s">
        <v>3414</v>
      </c>
      <c r="J1142" s="20">
        <v>2060203</v>
      </c>
      <c r="K1142" s="20" t="s">
        <v>29</v>
      </c>
      <c r="L1142" s="20">
        <v>50502</v>
      </c>
      <c r="M1142" s="20" t="s">
        <v>30</v>
      </c>
      <c r="N1142" s="20">
        <v>30299</v>
      </c>
      <c r="O1142" s="20" t="s">
        <v>31</v>
      </c>
    </row>
    <row r="1143" spans="1:15" s="1" customFormat="1" ht="32.1" customHeight="1">
      <c r="A1143" s="34"/>
      <c r="B1143" s="34"/>
      <c r="C1143" s="34"/>
      <c r="D1143" s="14" t="s">
        <v>3415</v>
      </c>
      <c r="E1143" s="19">
        <v>5</v>
      </c>
      <c r="F1143" s="20">
        <v>1</v>
      </c>
      <c r="G1143" s="21" t="s">
        <v>26</v>
      </c>
      <c r="H1143" s="21" t="s">
        <v>3416</v>
      </c>
      <c r="I1143" s="19" t="s">
        <v>3417</v>
      </c>
      <c r="J1143" s="20">
        <v>2060203</v>
      </c>
      <c r="K1143" s="20" t="s">
        <v>29</v>
      </c>
      <c r="L1143" s="20">
        <v>50502</v>
      </c>
      <c r="M1143" s="20" t="s">
        <v>30</v>
      </c>
      <c r="N1143" s="20">
        <v>30299</v>
      </c>
      <c r="O1143" s="20" t="s">
        <v>31</v>
      </c>
    </row>
    <row r="1144" spans="1:15" s="2" customFormat="1" ht="32.1" customHeight="1">
      <c r="A1144" s="34"/>
      <c r="B1144" s="34"/>
      <c r="C1144" s="34"/>
      <c r="D1144" s="14" t="s">
        <v>3418</v>
      </c>
      <c r="E1144" s="19">
        <v>5</v>
      </c>
      <c r="F1144" s="20">
        <v>1</v>
      </c>
      <c r="G1144" s="21" t="s">
        <v>26</v>
      </c>
      <c r="H1144" s="21" t="s">
        <v>3419</v>
      </c>
      <c r="I1144" s="19" t="s">
        <v>3420</v>
      </c>
      <c r="J1144" s="20">
        <v>2060203</v>
      </c>
      <c r="K1144" s="20" t="s">
        <v>29</v>
      </c>
      <c r="L1144" s="20">
        <v>50502</v>
      </c>
      <c r="M1144" s="20" t="s">
        <v>30</v>
      </c>
      <c r="N1144" s="20">
        <v>30299</v>
      </c>
      <c r="O1144" s="20" t="s">
        <v>31</v>
      </c>
    </row>
    <row r="1145" spans="1:15" s="1" customFormat="1" ht="32.1" customHeight="1">
      <c r="A1145" s="34"/>
      <c r="B1145" s="34"/>
      <c r="C1145" s="34"/>
      <c r="D1145" s="14" t="s">
        <v>3421</v>
      </c>
      <c r="E1145" s="19">
        <v>5</v>
      </c>
      <c r="F1145" s="20">
        <v>1</v>
      </c>
      <c r="G1145" s="21" t="s">
        <v>26</v>
      </c>
      <c r="H1145" s="21" t="s">
        <v>3422</v>
      </c>
      <c r="I1145" s="19" t="s">
        <v>3423</v>
      </c>
      <c r="J1145" s="20">
        <v>2060203</v>
      </c>
      <c r="K1145" s="20" t="s">
        <v>29</v>
      </c>
      <c r="L1145" s="20">
        <v>50502</v>
      </c>
      <c r="M1145" s="20" t="s">
        <v>30</v>
      </c>
      <c r="N1145" s="20">
        <v>30299</v>
      </c>
      <c r="O1145" s="20" t="s">
        <v>31</v>
      </c>
    </row>
    <row r="1146" spans="1:15" s="1" customFormat="1" ht="32.1" customHeight="1">
      <c r="A1146" s="34"/>
      <c r="B1146" s="34"/>
      <c r="C1146" s="34"/>
      <c r="D1146" s="14" t="s">
        <v>3424</v>
      </c>
      <c r="E1146" s="19">
        <v>5</v>
      </c>
      <c r="F1146" s="20">
        <v>1</v>
      </c>
      <c r="G1146" s="21" t="s">
        <v>26</v>
      </c>
      <c r="H1146" s="21" t="s">
        <v>3425</v>
      </c>
      <c r="I1146" s="19" t="s">
        <v>3426</v>
      </c>
      <c r="J1146" s="20">
        <v>2060203</v>
      </c>
      <c r="K1146" s="20" t="s">
        <v>29</v>
      </c>
      <c r="L1146" s="20">
        <v>50502</v>
      </c>
      <c r="M1146" s="20" t="s">
        <v>30</v>
      </c>
      <c r="N1146" s="20">
        <v>30299</v>
      </c>
      <c r="O1146" s="20" t="s">
        <v>31</v>
      </c>
    </row>
    <row r="1147" spans="1:15" s="1" customFormat="1" ht="32.1" customHeight="1">
      <c r="A1147" s="34"/>
      <c r="B1147" s="34"/>
      <c r="C1147" s="34"/>
      <c r="D1147" s="14" t="s">
        <v>3427</v>
      </c>
      <c r="E1147" s="19">
        <v>5</v>
      </c>
      <c r="F1147" s="20">
        <v>1</v>
      </c>
      <c r="G1147" s="21" t="s">
        <v>26</v>
      </c>
      <c r="H1147" s="21" t="s">
        <v>3428</v>
      </c>
      <c r="I1147" s="19" t="s">
        <v>3429</v>
      </c>
      <c r="J1147" s="20">
        <v>2060203</v>
      </c>
      <c r="K1147" s="20" t="s">
        <v>29</v>
      </c>
      <c r="L1147" s="20">
        <v>50502</v>
      </c>
      <c r="M1147" s="20" t="s">
        <v>30</v>
      </c>
      <c r="N1147" s="20">
        <v>30299</v>
      </c>
      <c r="O1147" s="20" t="s">
        <v>31</v>
      </c>
    </row>
    <row r="1148" spans="1:15" s="1" customFormat="1" ht="32.1" customHeight="1">
      <c r="A1148" s="34"/>
      <c r="B1148" s="34"/>
      <c r="C1148" s="34"/>
      <c r="D1148" s="14" t="s">
        <v>3430</v>
      </c>
      <c r="E1148" s="19">
        <v>5</v>
      </c>
      <c r="F1148" s="20">
        <v>1</v>
      </c>
      <c r="G1148" s="21" t="s">
        <v>26</v>
      </c>
      <c r="H1148" s="21" t="s">
        <v>3431</v>
      </c>
      <c r="I1148" s="19" t="s">
        <v>3432</v>
      </c>
      <c r="J1148" s="20">
        <v>2060203</v>
      </c>
      <c r="K1148" s="20" t="s">
        <v>29</v>
      </c>
      <c r="L1148" s="20">
        <v>50502</v>
      </c>
      <c r="M1148" s="20" t="s">
        <v>30</v>
      </c>
      <c r="N1148" s="20">
        <v>30299</v>
      </c>
      <c r="O1148" s="20" t="s">
        <v>31</v>
      </c>
    </row>
    <row r="1149" spans="1:15" s="1" customFormat="1" ht="32.1" customHeight="1">
      <c r="A1149" s="34"/>
      <c r="B1149" s="34"/>
      <c r="C1149" s="34"/>
      <c r="D1149" s="14" t="s">
        <v>3433</v>
      </c>
      <c r="E1149" s="19">
        <v>5</v>
      </c>
      <c r="F1149" s="20">
        <v>1</v>
      </c>
      <c r="G1149" s="21" t="s">
        <v>26</v>
      </c>
      <c r="H1149" s="21" t="s">
        <v>3434</v>
      </c>
      <c r="I1149" s="19" t="s">
        <v>3435</v>
      </c>
      <c r="J1149" s="20">
        <v>2060203</v>
      </c>
      <c r="K1149" s="20" t="s">
        <v>29</v>
      </c>
      <c r="L1149" s="20">
        <v>50502</v>
      </c>
      <c r="M1149" s="20" t="s">
        <v>30</v>
      </c>
      <c r="N1149" s="20">
        <v>30299</v>
      </c>
      <c r="O1149" s="20" t="s">
        <v>31</v>
      </c>
    </row>
    <row r="1150" spans="1:15" s="1" customFormat="1" ht="32.1" customHeight="1">
      <c r="A1150" s="34"/>
      <c r="B1150" s="34"/>
      <c r="C1150" s="34"/>
      <c r="D1150" s="14" t="s">
        <v>3436</v>
      </c>
      <c r="E1150" s="19">
        <v>5</v>
      </c>
      <c r="F1150" s="20">
        <v>1</v>
      </c>
      <c r="G1150" s="21" t="s">
        <v>26</v>
      </c>
      <c r="H1150" s="21" t="s">
        <v>3437</v>
      </c>
      <c r="I1150" s="19" t="s">
        <v>3438</v>
      </c>
      <c r="J1150" s="20">
        <v>2060203</v>
      </c>
      <c r="K1150" s="20" t="s">
        <v>29</v>
      </c>
      <c r="L1150" s="20">
        <v>50502</v>
      </c>
      <c r="M1150" s="20" t="s">
        <v>30</v>
      </c>
      <c r="N1150" s="20">
        <v>30299</v>
      </c>
      <c r="O1150" s="20" t="s">
        <v>31</v>
      </c>
    </row>
    <row r="1151" spans="1:15" s="1" customFormat="1" ht="32.1" customHeight="1">
      <c r="A1151" s="34"/>
      <c r="B1151" s="34"/>
      <c r="C1151" s="34"/>
      <c r="D1151" s="14" t="s">
        <v>3439</v>
      </c>
      <c r="E1151" s="19">
        <v>5</v>
      </c>
      <c r="F1151" s="20">
        <v>1</v>
      </c>
      <c r="G1151" s="21" t="s">
        <v>26</v>
      </c>
      <c r="H1151" s="21" t="s">
        <v>3440</v>
      </c>
      <c r="I1151" s="19" t="s">
        <v>3441</v>
      </c>
      <c r="J1151" s="20">
        <v>2060203</v>
      </c>
      <c r="K1151" s="20" t="s">
        <v>29</v>
      </c>
      <c r="L1151" s="20">
        <v>50502</v>
      </c>
      <c r="M1151" s="20" t="s">
        <v>30</v>
      </c>
      <c r="N1151" s="20">
        <v>30299</v>
      </c>
      <c r="O1151" s="20" t="s">
        <v>31</v>
      </c>
    </row>
    <row r="1152" spans="1:15" s="1" customFormat="1" ht="32.1" customHeight="1">
      <c r="A1152" s="34"/>
      <c r="B1152" s="34"/>
      <c r="C1152" s="34"/>
      <c r="D1152" s="14" t="s">
        <v>3442</v>
      </c>
      <c r="E1152" s="19">
        <v>5</v>
      </c>
      <c r="F1152" s="20">
        <v>1</v>
      </c>
      <c r="G1152" s="21" t="s">
        <v>26</v>
      </c>
      <c r="H1152" s="21" t="s">
        <v>3443</v>
      </c>
      <c r="I1152" s="19" t="s">
        <v>3444</v>
      </c>
      <c r="J1152" s="20">
        <v>2060203</v>
      </c>
      <c r="K1152" s="20" t="s">
        <v>29</v>
      </c>
      <c r="L1152" s="20">
        <v>50502</v>
      </c>
      <c r="M1152" s="20" t="s">
        <v>30</v>
      </c>
      <c r="N1152" s="20">
        <v>30299</v>
      </c>
      <c r="O1152" s="20" t="s">
        <v>31</v>
      </c>
    </row>
    <row r="1153" spans="1:15" s="1" customFormat="1" ht="32.1" customHeight="1">
      <c r="A1153" s="34"/>
      <c r="B1153" s="34"/>
      <c r="C1153" s="34"/>
      <c r="D1153" s="14" t="s">
        <v>3445</v>
      </c>
      <c r="E1153" s="19">
        <v>5</v>
      </c>
      <c r="F1153" s="20">
        <v>1</v>
      </c>
      <c r="G1153" s="21" t="s">
        <v>26</v>
      </c>
      <c r="H1153" s="21" t="s">
        <v>3446</v>
      </c>
      <c r="I1153" s="19" t="s">
        <v>3447</v>
      </c>
      <c r="J1153" s="20">
        <v>2060203</v>
      </c>
      <c r="K1153" s="20" t="s">
        <v>29</v>
      </c>
      <c r="L1153" s="20">
        <v>50502</v>
      </c>
      <c r="M1153" s="20" t="s">
        <v>30</v>
      </c>
      <c r="N1153" s="20">
        <v>30299</v>
      </c>
      <c r="O1153" s="20" t="s">
        <v>31</v>
      </c>
    </row>
    <row r="1154" spans="1:15" s="1" customFormat="1" ht="32.1" customHeight="1">
      <c r="A1154" s="34" t="s">
        <v>19</v>
      </c>
      <c r="B1154" s="34" t="s">
        <v>3329</v>
      </c>
      <c r="C1154" s="34"/>
      <c r="D1154" s="14" t="s">
        <v>3448</v>
      </c>
      <c r="E1154" s="19">
        <v>5</v>
      </c>
      <c r="F1154" s="20">
        <v>1</v>
      </c>
      <c r="G1154" s="21" t="s">
        <v>26</v>
      </c>
      <c r="H1154" s="21" t="s">
        <v>3449</v>
      </c>
      <c r="I1154" s="19" t="s">
        <v>3450</v>
      </c>
      <c r="J1154" s="20">
        <v>2060203</v>
      </c>
      <c r="K1154" s="20" t="s">
        <v>29</v>
      </c>
      <c r="L1154" s="20">
        <v>50502</v>
      </c>
      <c r="M1154" s="20" t="s">
        <v>30</v>
      </c>
      <c r="N1154" s="20">
        <v>30299</v>
      </c>
      <c r="O1154" s="20" t="s">
        <v>31</v>
      </c>
    </row>
    <row r="1155" spans="1:15" s="1" customFormat="1" ht="32.1" customHeight="1">
      <c r="A1155" s="34"/>
      <c r="B1155" s="34"/>
      <c r="C1155" s="34"/>
      <c r="D1155" s="14" t="s">
        <v>3451</v>
      </c>
      <c r="E1155" s="19">
        <v>5</v>
      </c>
      <c r="F1155" s="20">
        <v>1</v>
      </c>
      <c r="G1155" s="21" t="s">
        <v>26</v>
      </c>
      <c r="H1155" s="21" t="s">
        <v>3452</v>
      </c>
      <c r="I1155" s="19" t="s">
        <v>3453</v>
      </c>
      <c r="J1155" s="20">
        <v>2060203</v>
      </c>
      <c r="K1155" s="20" t="s">
        <v>29</v>
      </c>
      <c r="L1155" s="20">
        <v>50502</v>
      </c>
      <c r="M1155" s="20" t="s">
        <v>30</v>
      </c>
      <c r="N1155" s="20">
        <v>30299</v>
      </c>
      <c r="O1155" s="20" t="s">
        <v>31</v>
      </c>
    </row>
    <row r="1156" spans="1:15" s="1" customFormat="1" ht="32.1" customHeight="1">
      <c r="A1156" s="34"/>
      <c r="B1156" s="34"/>
      <c r="C1156" s="34"/>
      <c r="D1156" s="14" t="s">
        <v>3454</v>
      </c>
      <c r="E1156" s="19">
        <v>5</v>
      </c>
      <c r="F1156" s="20">
        <v>1</v>
      </c>
      <c r="G1156" s="21" t="s">
        <v>26</v>
      </c>
      <c r="H1156" s="21" t="s">
        <v>3455</v>
      </c>
      <c r="I1156" s="19" t="s">
        <v>3456</v>
      </c>
      <c r="J1156" s="20">
        <v>2060203</v>
      </c>
      <c r="K1156" s="20" t="s">
        <v>29</v>
      </c>
      <c r="L1156" s="20">
        <v>50502</v>
      </c>
      <c r="M1156" s="20" t="s">
        <v>30</v>
      </c>
      <c r="N1156" s="20">
        <v>30299</v>
      </c>
      <c r="O1156" s="20" t="s">
        <v>31</v>
      </c>
    </row>
    <row r="1157" spans="1:15" s="1" customFormat="1" ht="32.1" customHeight="1">
      <c r="A1157" s="34"/>
      <c r="B1157" s="34"/>
      <c r="C1157" s="34"/>
      <c r="D1157" s="14" t="s">
        <v>3457</v>
      </c>
      <c r="E1157" s="19">
        <v>5</v>
      </c>
      <c r="F1157" s="20">
        <v>1</v>
      </c>
      <c r="G1157" s="21" t="s">
        <v>26</v>
      </c>
      <c r="H1157" s="21" t="s">
        <v>3458</v>
      </c>
      <c r="I1157" s="19" t="s">
        <v>3459</v>
      </c>
      <c r="J1157" s="20">
        <v>2060203</v>
      </c>
      <c r="K1157" s="20" t="s">
        <v>29</v>
      </c>
      <c r="L1157" s="20">
        <v>50502</v>
      </c>
      <c r="M1157" s="20" t="s">
        <v>30</v>
      </c>
      <c r="N1157" s="20">
        <v>30299</v>
      </c>
      <c r="O1157" s="20" t="s">
        <v>31</v>
      </c>
    </row>
    <row r="1158" spans="1:15" s="1" customFormat="1" ht="32.1" customHeight="1">
      <c r="A1158" s="34"/>
      <c r="B1158" s="34"/>
      <c r="C1158" s="34"/>
      <c r="D1158" s="14" t="s">
        <v>3460</v>
      </c>
      <c r="E1158" s="19">
        <v>5</v>
      </c>
      <c r="F1158" s="20">
        <v>1</v>
      </c>
      <c r="G1158" s="21" t="s">
        <v>26</v>
      </c>
      <c r="H1158" s="21" t="s">
        <v>3461</v>
      </c>
      <c r="I1158" s="19" t="s">
        <v>190</v>
      </c>
      <c r="J1158" s="20">
        <v>2060203</v>
      </c>
      <c r="K1158" s="20" t="s">
        <v>29</v>
      </c>
      <c r="L1158" s="20">
        <v>50502</v>
      </c>
      <c r="M1158" s="20" t="s">
        <v>30</v>
      </c>
      <c r="N1158" s="20">
        <v>30299</v>
      </c>
      <c r="O1158" s="20" t="s">
        <v>31</v>
      </c>
    </row>
    <row r="1159" spans="1:15" s="1" customFormat="1" ht="32.1" customHeight="1">
      <c r="A1159" s="34"/>
      <c r="B1159" s="34"/>
      <c r="C1159" s="34"/>
      <c r="D1159" s="14" t="s">
        <v>3462</v>
      </c>
      <c r="E1159" s="19">
        <v>5</v>
      </c>
      <c r="F1159" s="20">
        <v>1</v>
      </c>
      <c r="G1159" s="21" t="s">
        <v>26</v>
      </c>
      <c r="H1159" s="21" t="s">
        <v>3463</v>
      </c>
      <c r="I1159" s="19" t="s">
        <v>3464</v>
      </c>
      <c r="J1159" s="20">
        <v>2060203</v>
      </c>
      <c r="K1159" s="20" t="s">
        <v>29</v>
      </c>
      <c r="L1159" s="20">
        <v>50502</v>
      </c>
      <c r="M1159" s="20" t="s">
        <v>30</v>
      </c>
      <c r="N1159" s="20">
        <v>30299</v>
      </c>
      <c r="O1159" s="20" t="s">
        <v>31</v>
      </c>
    </row>
    <row r="1160" spans="1:15" s="1" customFormat="1" ht="32.1" customHeight="1">
      <c r="A1160" s="34"/>
      <c r="B1160" s="34"/>
      <c r="C1160" s="34"/>
      <c r="D1160" s="14" t="s">
        <v>3465</v>
      </c>
      <c r="E1160" s="19">
        <v>5</v>
      </c>
      <c r="F1160" s="20">
        <v>1</v>
      </c>
      <c r="G1160" s="21" t="s">
        <v>26</v>
      </c>
      <c r="H1160" s="21" t="s">
        <v>3466</v>
      </c>
      <c r="I1160" s="19" t="s">
        <v>3467</v>
      </c>
      <c r="J1160" s="20">
        <v>2060203</v>
      </c>
      <c r="K1160" s="20" t="s">
        <v>29</v>
      </c>
      <c r="L1160" s="20">
        <v>50502</v>
      </c>
      <c r="M1160" s="20" t="s">
        <v>30</v>
      </c>
      <c r="N1160" s="20">
        <v>30299</v>
      </c>
      <c r="O1160" s="20" t="s">
        <v>31</v>
      </c>
    </row>
    <row r="1161" spans="1:15" s="1" customFormat="1" ht="32.1" customHeight="1">
      <c r="A1161" s="34"/>
      <c r="B1161" s="34"/>
      <c r="C1161" s="34"/>
      <c r="D1161" s="14" t="s">
        <v>3468</v>
      </c>
      <c r="E1161" s="19">
        <v>5</v>
      </c>
      <c r="F1161" s="20">
        <v>1</v>
      </c>
      <c r="G1161" s="21" t="s">
        <v>26</v>
      </c>
      <c r="H1161" s="21" t="s">
        <v>3469</v>
      </c>
      <c r="I1161" s="19" t="s">
        <v>3470</v>
      </c>
      <c r="J1161" s="20">
        <v>2060203</v>
      </c>
      <c r="K1161" s="20" t="s">
        <v>29</v>
      </c>
      <c r="L1161" s="20">
        <v>50502</v>
      </c>
      <c r="M1161" s="20" t="s">
        <v>30</v>
      </c>
      <c r="N1161" s="20">
        <v>30299</v>
      </c>
      <c r="O1161" s="20" t="s">
        <v>31</v>
      </c>
    </row>
    <row r="1162" spans="1:15" s="1" customFormat="1" ht="32.1" customHeight="1">
      <c r="A1162" s="34"/>
      <c r="B1162" s="34"/>
      <c r="C1162" s="34"/>
      <c r="D1162" s="14" t="s">
        <v>3471</v>
      </c>
      <c r="E1162" s="19">
        <v>5</v>
      </c>
      <c r="F1162" s="20">
        <v>1</v>
      </c>
      <c r="G1162" s="21" t="s">
        <v>26</v>
      </c>
      <c r="H1162" s="21" t="s">
        <v>3472</v>
      </c>
      <c r="I1162" s="19" t="s">
        <v>3473</v>
      </c>
      <c r="J1162" s="20">
        <v>2060203</v>
      </c>
      <c r="K1162" s="20" t="s">
        <v>29</v>
      </c>
      <c r="L1162" s="20">
        <v>50502</v>
      </c>
      <c r="M1162" s="20" t="s">
        <v>30</v>
      </c>
      <c r="N1162" s="20">
        <v>30299</v>
      </c>
      <c r="O1162" s="20" t="s">
        <v>31</v>
      </c>
    </row>
    <row r="1163" spans="1:15" s="1" customFormat="1" ht="32.1" customHeight="1">
      <c r="A1163" s="34"/>
      <c r="B1163" s="34"/>
      <c r="C1163" s="34"/>
      <c r="D1163" s="14" t="s">
        <v>3474</v>
      </c>
      <c r="E1163" s="19">
        <v>5</v>
      </c>
      <c r="F1163" s="20">
        <v>1</v>
      </c>
      <c r="G1163" s="21" t="s">
        <v>26</v>
      </c>
      <c r="H1163" s="21" t="s">
        <v>3475</v>
      </c>
      <c r="I1163" s="19" t="s">
        <v>3476</v>
      </c>
      <c r="J1163" s="20">
        <v>2060203</v>
      </c>
      <c r="K1163" s="20" t="s">
        <v>29</v>
      </c>
      <c r="L1163" s="20">
        <v>50502</v>
      </c>
      <c r="M1163" s="20" t="s">
        <v>30</v>
      </c>
      <c r="N1163" s="20">
        <v>30299</v>
      </c>
      <c r="O1163" s="20" t="s">
        <v>31</v>
      </c>
    </row>
    <row r="1164" spans="1:15" s="1" customFormat="1" ht="32.1" customHeight="1">
      <c r="A1164" s="34"/>
      <c r="B1164" s="34"/>
      <c r="C1164" s="34"/>
      <c r="D1164" s="14" t="s">
        <v>3477</v>
      </c>
      <c r="E1164" s="19">
        <v>5</v>
      </c>
      <c r="F1164" s="20">
        <v>1</v>
      </c>
      <c r="G1164" s="21" t="s">
        <v>26</v>
      </c>
      <c r="H1164" s="21" t="s">
        <v>3478</v>
      </c>
      <c r="I1164" s="19" t="s">
        <v>3479</v>
      </c>
      <c r="J1164" s="20">
        <v>2060203</v>
      </c>
      <c r="K1164" s="20" t="s">
        <v>29</v>
      </c>
      <c r="L1164" s="20">
        <v>50502</v>
      </c>
      <c r="M1164" s="20" t="s">
        <v>30</v>
      </c>
      <c r="N1164" s="20">
        <v>30299</v>
      </c>
      <c r="O1164" s="20" t="s">
        <v>31</v>
      </c>
    </row>
    <row r="1165" spans="1:15" s="1" customFormat="1" ht="32.1" customHeight="1">
      <c r="A1165" s="34"/>
      <c r="B1165" s="34"/>
      <c r="C1165" s="34"/>
      <c r="D1165" s="14" t="s">
        <v>3480</v>
      </c>
      <c r="E1165" s="19">
        <v>5</v>
      </c>
      <c r="F1165" s="20">
        <v>1</v>
      </c>
      <c r="G1165" s="21" t="s">
        <v>26</v>
      </c>
      <c r="H1165" s="21" t="s">
        <v>3481</v>
      </c>
      <c r="I1165" s="19" t="s">
        <v>3482</v>
      </c>
      <c r="J1165" s="20">
        <v>2060203</v>
      </c>
      <c r="K1165" s="20" t="s">
        <v>29</v>
      </c>
      <c r="L1165" s="20">
        <v>50502</v>
      </c>
      <c r="M1165" s="20" t="s">
        <v>30</v>
      </c>
      <c r="N1165" s="20">
        <v>30299</v>
      </c>
      <c r="O1165" s="20" t="s">
        <v>31</v>
      </c>
    </row>
    <row r="1166" spans="1:15" s="1" customFormat="1" ht="32.1" customHeight="1">
      <c r="A1166" s="34"/>
      <c r="B1166" s="34"/>
      <c r="C1166" s="34"/>
      <c r="D1166" s="14" t="s">
        <v>3483</v>
      </c>
      <c r="E1166" s="19">
        <v>5</v>
      </c>
      <c r="F1166" s="20">
        <v>1</v>
      </c>
      <c r="G1166" s="21" t="s">
        <v>26</v>
      </c>
      <c r="H1166" s="21" t="s">
        <v>3484</v>
      </c>
      <c r="I1166" s="19" t="s">
        <v>3485</v>
      </c>
      <c r="J1166" s="20">
        <v>2060203</v>
      </c>
      <c r="K1166" s="20" t="s">
        <v>29</v>
      </c>
      <c r="L1166" s="20">
        <v>50502</v>
      </c>
      <c r="M1166" s="20" t="s">
        <v>30</v>
      </c>
      <c r="N1166" s="20">
        <v>30299</v>
      </c>
      <c r="O1166" s="20" t="s">
        <v>31</v>
      </c>
    </row>
    <row r="1167" spans="1:15" s="1" customFormat="1" ht="32.1" customHeight="1">
      <c r="A1167" s="34"/>
      <c r="B1167" s="34"/>
      <c r="C1167" s="34"/>
      <c r="D1167" s="14" t="s">
        <v>3486</v>
      </c>
      <c r="E1167" s="19">
        <v>5</v>
      </c>
      <c r="F1167" s="20">
        <v>1</v>
      </c>
      <c r="G1167" s="21" t="s">
        <v>26</v>
      </c>
      <c r="H1167" s="21" t="s">
        <v>3487</v>
      </c>
      <c r="I1167" s="19" t="s">
        <v>3488</v>
      </c>
      <c r="J1167" s="20">
        <v>2060203</v>
      </c>
      <c r="K1167" s="20" t="s">
        <v>29</v>
      </c>
      <c r="L1167" s="20">
        <v>50502</v>
      </c>
      <c r="M1167" s="20" t="s">
        <v>30</v>
      </c>
      <c r="N1167" s="20">
        <v>30299</v>
      </c>
      <c r="O1167" s="20" t="s">
        <v>31</v>
      </c>
    </row>
    <row r="1168" spans="1:15" s="1" customFormat="1" ht="32.1" customHeight="1">
      <c r="A1168" s="34"/>
      <c r="B1168" s="34"/>
      <c r="C1168" s="34"/>
      <c r="D1168" s="14" t="s">
        <v>3489</v>
      </c>
      <c r="E1168" s="19">
        <v>5</v>
      </c>
      <c r="F1168" s="20">
        <v>1</v>
      </c>
      <c r="G1168" s="21" t="s">
        <v>26</v>
      </c>
      <c r="H1168" s="21" t="s">
        <v>3490</v>
      </c>
      <c r="I1168" s="19" t="s">
        <v>3491</v>
      </c>
      <c r="J1168" s="20">
        <v>2060203</v>
      </c>
      <c r="K1168" s="20" t="s">
        <v>29</v>
      </c>
      <c r="L1168" s="20">
        <v>50502</v>
      </c>
      <c r="M1168" s="20" t="s">
        <v>30</v>
      </c>
      <c r="N1168" s="20">
        <v>30299</v>
      </c>
      <c r="O1168" s="20" t="s">
        <v>31</v>
      </c>
    </row>
    <row r="1169" spans="1:15" s="1" customFormat="1" ht="32.1" customHeight="1">
      <c r="A1169" s="34"/>
      <c r="B1169" s="34"/>
      <c r="C1169" s="34"/>
      <c r="D1169" s="14" t="s">
        <v>3492</v>
      </c>
      <c r="E1169" s="19">
        <v>5</v>
      </c>
      <c r="F1169" s="20">
        <v>1</v>
      </c>
      <c r="G1169" s="21" t="s">
        <v>26</v>
      </c>
      <c r="H1169" s="21" t="s">
        <v>3493</v>
      </c>
      <c r="I1169" s="19" t="s">
        <v>3494</v>
      </c>
      <c r="J1169" s="20">
        <v>2060203</v>
      </c>
      <c r="K1169" s="20" t="s">
        <v>29</v>
      </c>
      <c r="L1169" s="20">
        <v>50502</v>
      </c>
      <c r="M1169" s="20" t="s">
        <v>30</v>
      </c>
      <c r="N1169" s="20">
        <v>30299</v>
      </c>
      <c r="O1169" s="20" t="s">
        <v>31</v>
      </c>
    </row>
    <row r="1170" spans="1:15" s="1" customFormat="1" ht="32.1" customHeight="1">
      <c r="A1170" s="34"/>
      <c r="B1170" s="34"/>
      <c r="C1170" s="34"/>
      <c r="D1170" s="14" t="s">
        <v>3495</v>
      </c>
      <c r="E1170" s="19">
        <v>5</v>
      </c>
      <c r="F1170" s="20">
        <v>1</v>
      </c>
      <c r="G1170" s="21" t="s">
        <v>26</v>
      </c>
      <c r="H1170" s="21" t="s">
        <v>3496</v>
      </c>
      <c r="I1170" s="19" t="s">
        <v>3497</v>
      </c>
      <c r="J1170" s="20">
        <v>2060203</v>
      </c>
      <c r="K1170" s="20" t="s">
        <v>29</v>
      </c>
      <c r="L1170" s="20">
        <v>50502</v>
      </c>
      <c r="M1170" s="20" t="s">
        <v>30</v>
      </c>
      <c r="N1170" s="20">
        <v>30299</v>
      </c>
      <c r="O1170" s="20" t="s">
        <v>31</v>
      </c>
    </row>
    <row r="1171" spans="1:15" s="1" customFormat="1" ht="32.1" customHeight="1">
      <c r="A1171" s="34"/>
      <c r="B1171" s="34"/>
      <c r="C1171" s="34"/>
      <c r="D1171" s="14" t="s">
        <v>3498</v>
      </c>
      <c r="E1171" s="19">
        <v>5</v>
      </c>
      <c r="F1171" s="20">
        <v>1</v>
      </c>
      <c r="G1171" s="21" t="s">
        <v>26</v>
      </c>
      <c r="H1171" s="21" t="s">
        <v>3499</v>
      </c>
      <c r="I1171" s="19" t="s">
        <v>3500</v>
      </c>
      <c r="J1171" s="20">
        <v>2060203</v>
      </c>
      <c r="K1171" s="20" t="s">
        <v>29</v>
      </c>
      <c r="L1171" s="20">
        <v>50502</v>
      </c>
      <c r="M1171" s="20" t="s">
        <v>30</v>
      </c>
      <c r="N1171" s="20">
        <v>30299</v>
      </c>
      <c r="O1171" s="20" t="s">
        <v>31</v>
      </c>
    </row>
    <row r="1172" spans="1:15" s="1" customFormat="1" ht="32.1" customHeight="1">
      <c r="A1172" s="34"/>
      <c r="B1172" s="34"/>
      <c r="C1172" s="34"/>
      <c r="D1172" s="14" t="s">
        <v>3501</v>
      </c>
      <c r="E1172" s="19">
        <v>5</v>
      </c>
      <c r="F1172" s="20">
        <v>1</v>
      </c>
      <c r="G1172" s="21" t="s">
        <v>26</v>
      </c>
      <c r="H1172" s="21" t="s">
        <v>3502</v>
      </c>
      <c r="I1172" s="19" t="s">
        <v>3503</v>
      </c>
      <c r="J1172" s="20">
        <v>2060203</v>
      </c>
      <c r="K1172" s="20" t="s">
        <v>29</v>
      </c>
      <c r="L1172" s="20">
        <v>50502</v>
      </c>
      <c r="M1172" s="20" t="s">
        <v>30</v>
      </c>
      <c r="N1172" s="20">
        <v>30299</v>
      </c>
      <c r="O1172" s="20" t="s">
        <v>31</v>
      </c>
    </row>
    <row r="1173" spans="1:15" s="1" customFormat="1" ht="32.1" customHeight="1">
      <c r="A1173" s="34"/>
      <c r="B1173" s="34"/>
      <c r="C1173" s="34"/>
      <c r="D1173" s="14" t="s">
        <v>3504</v>
      </c>
      <c r="E1173" s="19">
        <v>5</v>
      </c>
      <c r="F1173" s="20">
        <v>1</v>
      </c>
      <c r="G1173" s="21" t="s">
        <v>26</v>
      </c>
      <c r="H1173" s="21" t="s">
        <v>3505</v>
      </c>
      <c r="I1173" s="19" t="s">
        <v>3506</v>
      </c>
      <c r="J1173" s="20">
        <v>2060203</v>
      </c>
      <c r="K1173" s="20" t="s">
        <v>29</v>
      </c>
      <c r="L1173" s="20">
        <v>50502</v>
      </c>
      <c r="M1173" s="20" t="s">
        <v>30</v>
      </c>
      <c r="N1173" s="20">
        <v>30299</v>
      </c>
      <c r="O1173" s="20" t="s">
        <v>31</v>
      </c>
    </row>
    <row r="1174" spans="1:15" s="1" customFormat="1" ht="32.1" customHeight="1">
      <c r="A1174" s="34" t="s">
        <v>19</v>
      </c>
      <c r="B1174" s="34" t="s">
        <v>3329</v>
      </c>
      <c r="C1174" s="34"/>
      <c r="D1174" s="14" t="s">
        <v>3507</v>
      </c>
      <c r="E1174" s="19">
        <v>5</v>
      </c>
      <c r="F1174" s="20">
        <v>1</v>
      </c>
      <c r="G1174" s="21" t="s">
        <v>26</v>
      </c>
      <c r="H1174" s="21" t="s">
        <v>3508</v>
      </c>
      <c r="I1174" s="19" t="s">
        <v>3509</v>
      </c>
      <c r="J1174" s="20">
        <v>2060203</v>
      </c>
      <c r="K1174" s="20" t="s">
        <v>29</v>
      </c>
      <c r="L1174" s="20">
        <v>50502</v>
      </c>
      <c r="M1174" s="20" t="s">
        <v>30</v>
      </c>
      <c r="N1174" s="20">
        <v>30299</v>
      </c>
      <c r="O1174" s="20" t="s">
        <v>31</v>
      </c>
    </row>
    <row r="1175" spans="1:15" s="1" customFormat="1" ht="32.1" customHeight="1">
      <c r="A1175" s="34"/>
      <c r="B1175" s="34"/>
      <c r="C1175" s="34"/>
      <c r="D1175" s="14" t="s">
        <v>3510</v>
      </c>
      <c r="E1175" s="19">
        <v>5</v>
      </c>
      <c r="F1175" s="20">
        <v>1</v>
      </c>
      <c r="G1175" s="21" t="s">
        <v>26</v>
      </c>
      <c r="H1175" s="21" t="s">
        <v>3511</v>
      </c>
      <c r="I1175" s="19" t="s">
        <v>3512</v>
      </c>
      <c r="J1175" s="20">
        <v>2060203</v>
      </c>
      <c r="K1175" s="20" t="s">
        <v>29</v>
      </c>
      <c r="L1175" s="20">
        <v>50502</v>
      </c>
      <c r="M1175" s="20" t="s">
        <v>30</v>
      </c>
      <c r="N1175" s="20">
        <v>30299</v>
      </c>
      <c r="O1175" s="20" t="s">
        <v>31</v>
      </c>
    </row>
    <row r="1176" spans="1:15" s="1" customFormat="1" ht="32.1" customHeight="1">
      <c r="A1176" s="34"/>
      <c r="B1176" s="34"/>
      <c r="C1176" s="34"/>
      <c r="D1176" s="14" t="s">
        <v>3513</v>
      </c>
      <c r="E1176" s="19">
        <v>5</v>
      </c>
      <c r="F1176" s="20">
        <v>1</v>
      </c>
      <c r="G1176" s="21" t="s">
        <v>26</v>
      </c>
      <c r="H1176" s="21" t="s">
        <v>3514</v>
      </c>
      <c r="I1176" s="19" t="s">
        <v>3515</v>
      </c>
      <c r="J1176" s="20">
        <v>2060203</v>
      </c>
      <c r="K1176" s="20" t="s">
        <v>29</v>
      </c>
      <c r="L1176" s="20">
        <v>50502</v>
      </c>
      <c r="M1176" s="20" t="s">
        <v>30</v>
      </c>
      <c r="N1176" s="20">
        <v>30299</v>
      </c>
      <c r="O1176" s="20" t="s">
        <v>31</v>
      </c>
    </row>
    <row r="1177" spans="1:15" s="1" customFormat="1" ht="32.1" customHeight="1">
      <c r="A1177" s="34"/>
      <c r="B1177" s="34"/>
      <c r="C1177" s="34"/>
      <c r="D1177" s="14" t="s">
        <v>3516</v>
      </c>
      <c r="E1177" s="19">
        <v>5</v>
      </c>
      <c r="F1177" s="20">
        <v>1</v>
      </c>
      <c r="G1177" s="21" t="s">
        <v>26</v>
      </c>
      <c r="H1177" s="21" t="s">
        <v>3517</v>
      </c>
      <c r="I1177" s="19" t="s">
        <v>3518</v>
      </c>
      <c r="J1177" s="20">
        <v>2060203</v>
      </c>
      <c r="K1177" s="20" t="s">
        <v>29</v>
      </c>
      <c r="L1177" s="20">
        <v>50502</v>
      </c>
      <c r="M1177" s="20" t="s">
        <v>30</v>
      </c>
      <c r="N1177" s="20">
        <v>30299</v>
      </c>
      <c r="O1177" s="20" t="s">
        <v>31</v>
      </c>
    </row>
    <row r="1178" spans="1:15" s="1" customFormat="1" ht="32.1" customHeight="1">
      <c r="A1178" s="34"/>
      <c r="B1178" s="34"/>
      <c r="C1178" s="34"/>
      <c r="D1178" s="14" t="s">
        <v>3519</v>
      </c>
      <c r="E1178" s="19">
        <v>5</v>
      </c>
      <c r="F1178" s="20">
        <v>1</v>
      </c>
      <c r="G1178" s="21" t="s">
        <v>26</v>
      </c>
      <c r="H1178" s="21" t="s">
        <v>3520</v>
      </c>
      <c r="I1178" s="19" t="s">
        <v>3521</v>
      </c>
      <c r="J1178" s="20">
        <v>2060203</v>
      </c>
      <c r="K1178" s="20" t="s">
        <v>29</v>
      </c>
      <c r="L1178" s="20">
        <v>50502</v>
      </c>
      <c r="M1178" s="20" t="s">
        <v>30</v>
      </c>
      <c r="N1178" s="20">
        <v>30299</v>
      </c>
      <c r="O1178" s="20" t="s">
        <v>31</v>
      </c>
    </row>
    <row r="1179" spans="1:15" s="1" customFormat="1" ht="32.1" customHeight="1">
      <c r="A1179" s="34"/>
      <c r="B1179" s="34"/>
      <c r="C1179" s="34"/>
      <c r="D1179" s="14" t="s">
        <v>3522</v>
      </c>
      <c r="E1179" s="19">
        <v>5</v>
      </c>
      <c r="F1179" s="20">
        <v>1</v>
      </c>
      <c r="G1179" s="21" t="s">
        <v>26</v>
      </c>
      <c r="H1179" s="21" t="s">
        <v>3523</v>
      </c>
      <c r="I1179" s="19" t="s">
        <v>3524</v>
      </c>
      <c r="J1179" s="20">
        <v>2060203</v>
      </c>
      <c r="K1179" s="20" t="s">
        <v>29</v>
      </c>
      <c r="L1179" s="20">
        <v>50502</v>
      </c>
      <c r="M1179" s="20" t="s">
        <v>30</v>
      </c>
      <c r="N1179" s="20">
        <v>30299</v>
      </c>
      <c r="O1179" s="20" t="s">
        <v>31</v>
      </c>
    </row>
    <row r="1180" spans="1:15" s="1" customFormat="1" ht="32.1" customHeight="1">
      <c r="A1180" s="34"/>
      <c r="B1180" s="34"/>
      <c r="C1180" s="34"/>
      <c r="D1180" s="14" t="s">
        <v>3525</v>
      </c>
      <c r="E1180" s="19">
        <v>5</v>
      </c>
      <c r="F1180" s="20">
        <v>1</v>
      </c>
      <c r="G1180" s="21" t="s">
        <v>26</v>
      </c>
      <c r="H1180" s="21" t="s">
        <v>3526</v>
      </c>
      <c r="I1180" s="19" t="s">
        <v>3527</v>
      </c>
      <c r="J1180" s="20">
        <v>2060203</v>
      </c>
      <c r="K1180" s="20" t="s">
        <v>29</v>
      </c>
      <c r="L1180" s="20">
        <v>50502</v>
      </c>
      <c r="M1180" s="20" t="s">
        <v>30</v>
      </c>
      <c r="N1180" s="20">
        <v>30299</v>
      </c>
      <c r="O1180" s="20" t="s">
        <v>31</v>
      </c>
    </row>
    <row r="1181" spans="1:15" s="1" customFormat="1" ht="32.1" customHeight="1">
      <c r="A1181" s="34"/>
      <c r="B1181" s="34"/>
      <c r="C1181" s="34"/>
      <c r="D1181" s="14" t="s">
        <v>3528</v>
      </c>
      <c r="E1181" s="19">
        <v>5</v>
      </c>
      <c r="F1181" s="20">
        <v>1</v>
      </c>
      <c r="G1181" s="21" t="s">
        <v>26</v>
      </c>
      <c r="H1181" s="21" t="s">
        <v>3529</v>
      </c>
      <c r="I1181" s="19" t="s">
        <v>3171</v>
      </c>
      <c r="J1181" s="20">
        <v>2060203</v>
      </c>
      <c r="K1181" s="20" t="s">
        <v>29</v>
      </c>
      <c r="L1181" s="20">
        <v>50502</v>
      </c>
      <c r="M1181" s="20" t="s">
        <v>30</v>
      </c>
      <c r="N1181" s="20">
        <v>30299</v>
      </c>
      <c r="O1181" s="20" t="s">
        <v>31</v>
      </c>
    </row>
    <row r="1182" spans="1:15" s="1" customFormat="1" ht="32.1" customHeight="1">
      <c r="A1182" s="34"/>
      <c r="B1182" s="34"/>
      <c r="C1182" s="34"/>
      <c r="D1182" s="14" t="s">
        <v>3530</v>
      </c>
      <c r="E1182" s="19">
        <v>5</v>
      </c>
      <c r="F1182" s="20">
        <v>1</v>
      </c>
      <c r="G1182" s="21" t="s">
        <v>26</v>
      </c>
      <c r="H1182" s="21" t="s">
        <v>3531</v>
      </c>
      <c r="I1182" s="19" t="s">
        <v>3532</v>
      </c>
      <c r="J1182" s="20">
        <v>2060203</v>
      </c>
      <c r="K1182" s="20" t="s">
        <v>29</v>
      </c>
      <c r="L1182" s="20">
        <v>50502</v>
      </c>
      <c r="M1182" s="20" t="s">
        <v>30</v>
      </c>
      <c r="N1182" s="20">
        <v>30299</v>
      </c>
      <c r="O1182" s="20" t="s">
        <v>31</v>
      </c>
    </row>
    <row r="1183" spans="1:15" s="1" customFormat="1" ht="32.1" customHeight="1">
      <c r="A1183" s="34"/>
      <c r="B1183" s="34"/>
      <c r="C1183" s="34"/>
      <c r="D1183" s="14" t="s">
        <v>3533</v>
      </c>
      <c r="E1183" s="19">
        <v>5</v>
      </c>
      <c r="F1183" s="20">
        <v>1</v>
      </c>
      <c r="G1183" s="21" t="s">
        <v>26</v>
      </c>
      <c r="H1183" s="21" t="s">
        <v>3534</v>
      </c>
      <c r="I1183" s="19" t="s">
        <v>3535</v>
      </c>
      <c r="J1183" s="20">
        <v>2060203</v>
      </c>
      <c r="K1183" s="20" t="s">
        <v>29</v>
      </c>
      <c r="L1183" s="20">
        <v>50502</v>
      </c>
      <c r="M1183" s="20" t="s">
        <v>30</v>
      </c>
      <c r="N1183" s="20">
        <v>30299</v>
      </c>
      <c r="O1183" s="20" t="s">
        <v>31</v>
      </c>
    </row>
    <row r="1184" spans="1:15" s="1" customFormat="1" ht="32.1" customHeight="1">
      <c r="A1184" s="34"/>
      <c r="B1184" s="34"/>
      <c r="C1184" s="34"/>
      <c r="D1184" s="14" t="s">
        <v>3536</v>
      </c>
      <c r="E1184" s="19">
        <v>5</v>
      </c>
      <c r="F1184" s="20">
        <v>1</v>
      </c>
      <c r="G1184" s="21" t="s">
        <v>26</v>
      </c>
      <c r="H1184" s="21" t="s">
        <v>3537</v>
      </c>
      <c r="I1184" s="19" t="s">
        <v>3538</v>
      </c>
      <c r="J1184" s="20">
        <v>2060203</v>
      </c>
      <c r="K1184" s="20" t="s">
        <v>29</v>
      </c>
      <c r="L1184" s="20">
        <v>50502</v>
      </c>
      <c r="M1184" s="20" t="s">
        <v>30</v>
      </c>
      <c r="N1184" s="20">
        <v>30299</v>
      </c>
      <c r="O1184" s="20" t="s">
        <v>31</v>
      </c>
    </row>
    <row r="1185" spans="1:15" s="1" customFormat="1" ht="32.1" customHeight="1">
      <c r="A1185" s="34"/>
      <c r="B1185" s="34"/>
      <c r="C1185" s="34"/>
      <c r="D1185" s="14" t="s">
        <v>3539</v>
      </c>
      <c r="E1185" s="19">
        <v>5</v>
      </c>
      <c r="F1185" s="20">
        <v>1</v>
      </c>
      <c r="G1185" s="21" t="s">
        <v>26</v>
      </c>
      <c r="H1185" s="21" t="s">
        <v>3540</v>
      </c>
      <c r="I1185" s="19" t="s">
        <v>3541</v>
      </c>
      <c r="J1185" s="20">
        <v>2060203</v>
      </c>
      <c r="K1185" s="20" t="s">
        <v>29</v>
      </c>
      <c r="L1185" s="20">
        <v>50502</v>
      </c>
      <c r="M1185" s="20" t="s">
        <v>30</v>
      </c>
      <c r="N1185" s="20">
        <v>30299</v>
      </c>
      <c r="O1185" s="20" t="s">
        <v>31</v>
      </c>
    </row>
    <row r="1186" spans="1:15" s="1" customFormat="1" ht="32.1" customHeight="1">
      <c r="A1186" s="34"/>
      <c r="B1186" s="34"/>
      <c r="C1186" s="34"/>
      <c r="D1186" s="14" t="s">
        <v>3542</v>
      </c>
      <c r="E1186" s="19">
        <v>5</v>
      </c>
      <c r="F1186" s="20">
        <v>1</v>
      </c>
      <c r="G1186" s="21" t="s">
        <v>26</v>
      </c>
      <c r="H1186" s="21" t="s">
        <v>3543</v>
      </c>
      <c r="I1186" s="19" t="s">
        <v>3544</v>
      </c>
      <c r="J1186" s="20">
        <v>2060203</v>
      </c>
      <c r="K1186" s="20" t="s">
        <v>29</v>
      </c>
      <c r="L1186" s="20">
        <v>50502</v>
      </c>
      <c r="M1186" s="20" t="s">
        <v>30</v>
      </c>
      <c r="N1186" s="20">
        <v>30299</v>
      </c>
      <c r="O1186" s="20" t="s">
        <v>31</v>
      </c>
    </row>
    <row r="1187" spans="1:15" s="1" customFormat="1" ht="32.1" customHeight="1">
      <c r="A1187" s="34"/>
      <c r="B1187" s="34"/>
      <c r="C1187" s="34"/>
      <c r="D1187" s="14" t="s">
        <v>3545</v>
      </c>
      <c r="E1187" s="19">
        <v>5</v>
      </c>
      <c r="F1187" s="20">
        <v>1</v>
      </c>
      <c r="G1187" s="21" t="s">
        <v>26</v>
      </c>
      <c r="H1187" s="21" t="s">
        <v>3546</v>
      </c>
      <c r="I1187" s="19" t="s">
        <v>3547</v>
      </c>
      <c r="J1187" s="20">
        <v>2060203</v>
      </c>
      <c r="K1187" s="20" t="s">
        <v>29</v>
      </c>
      <c r="L1187" s="20">
        <v>50502</v>
      </c>
      <c r="M1187" s="20" t="s">
        <v>30</v>
      </c>
      <c r="N1187" s="20">
        <v>30299</v>
      </c>
      <c r="O1187" s="20" t="s">
        <v>31</v>
      </c>
    </row>
    <row r="1188" spans="1:15" s="1" customFormat="1" ht="32.1" customHeight="1">
      <c r="A1188" s="34"/>
      <c r="B1188" s="34"/>
      <c r="C1188" s="34"/>
      <c r="D1188" s="14" t="s">
        <v>3548</v>
      </c>
      <c r="E1188" s="19">
        <v>5</v>
      </c>
      <c r="F1188" s="20">
        <v>1</v>
      </c>
      <c r="G1188" s="21" t="s">
        <v>26</v>
      </c>
      <c r="H1188" s="21" t="s">
        <v>3549</v>
      </c>
      <c r="I1188" s="19" t="s">
        <v>3550</v>
      </c>
      <c r="J1188" s="20">
        <v>2060203</v>
      </c>
      <c r="K1188" s="20" t="s">
        <v>29</v>
      </c>
      <c r="L1188" s="20">
        <v>50502</v>
      </c>
      <c r="M1188" s="20" t="s">
        <v>30</v>
      </c>
      <c r="N1188" s="20">
        <v>30299</v>
      </c>
      <c r="O1188" s="20" t="s">
        <v>31</v>
      </c>
    </row>
    <row r="1189" spans="1:15" s="1" customFormat="1" ht="32.1" customHeight="1">
      <c r="A1189" s="34"/>
      <c r="B1189" s="34"/>
      <c r="C1189" s="34"/>
      <c r="D1189" s="14" t="s">
        <v>3551</v>
      </c>
      <c r="E1189" s="19">
        <v>5</v>
      </c>
      <c r="F1189" s="20">
        <v>1</v>
      </c>
      <c r="G1189" s="21" t="s">
        <v>26</v>
      </c>
      <c r="H1189" s="21" t="s">
        <v>3552</v>
      </c>
      <c r="I1189" s="19" t="s">
        <v>3553</v>
      </c>
      <c r="J1189" s="20">
        <v>2060203</v>
      </c>
      <c r="K1189" s="20" t="s">
        <v>29</v>
      </c>
      <c r="L1189" s="20">
        <v>50502</v>
      </c>
      <c r="M1189" s="20" t="s">
        <v>30</v>
      </c>
      <c r="N1189" s="20">
        <v>30299</v>
      </c>
      <c r="O1189" s="20" t="s">
        <v>31</v>
      </c>
    </row>
    <row r="1190" spans="1:15" s="1" customFormat="1" ht="32.1" customHeight="1">
      <c r="A1190" s="34"/>
      <c r="B1190" s="34"/>
      <c r="C1190" s="34"/>
      <c r="D1190" s="14" t="s">
        <v>3554</v>
      </c>
      <c r="E1190" s="19">
        <v>5</v>
      </c>
      <c r="F1190" s="20">
        <v>1</v>
      </c>
      <c r="G1190" s="21" t="s">
        <v>26</v>
      </c>
      <c r="H1190" s="21" t="s">
        <v>3555</v>
      </c>
      <c r="I1190" s="19" t="s">
        <v>3556</v>
      </c>
      <c r="J1190" s="20">
        <v>2060203</v>
      </c>
      <c r="K1190" s="20" t="s">
        <v>29</v>
      </c>
      <c r="L1190" s="20">
        <v>50502</v>
      </c>
      <c r="M1190" s="20" t="s">
        <v>30</v>
      </c>
      <c r="N1190" s="20">
        <v>30299</v>
      </c>
      <c r="O1190" s="20" t="s">
        <v>31</v>
      </c>
    </row>
    <row r="1191" spans="1:15" s="1" customFormat="1" ht="32.1" customHeight="1">
      <c r="A1191" s="34"/>
      <c r="B1191" s="34"/>
      <c r="C1191" s="34"/>
      <c r="D1191" s="14" t="s">
        <v>3557</v>
      </c>
      <c r="E1191" s="19">
        <v>5</v>
      </c>
      <c r="F1191" s="20">
        <v>1</v>
      </c>
      <c r="G1191" s="21" t="s">
        <v>26</v>
      </c>
      <c r="H1191" s="21" t="s">
        <v>3558</v>
      </c>
      <c r="I1191" s="19" t="s">
        <v>3559</v>
      </c>
      <c r="J1191" s="20">
        <v>2060203</v>
      </c>
      <c r="K1191" s="20" t="s">
        <v>29</v>
      </c>
      <c r="L1191" s="20">
        <v>50502</v>
      </c>
      <c r="M1191" s="20" t="s">
        <v>30</v>
      </c>
      <c r="N1191" s="20">
        <v>30299</v>
      </c>
      <c r="O1191" s="20" t="s">
        <v>31</v>
      </c>
    </row>
    <row r="1192" spans="1:15" s="1" customFormat="1" ht="32.1" customHeight="1">
      <c r="A1192" s="34"/>
      <c r="B1192" s="34"/>
      <c r="C1192" s="34"/>
      <c r="D1192" s="14" t="s">
        <v>3560</v>
      </c>
      <c r="E1192" s="19">
        <v>5</v>
      </c>
      <c r="F1192" s="20">
        <v>1</v>
      </c>
      <c r="G1192" s="21" t="s">
        <v>26</v>
      </c>
      <c r="H1192" s="21" t="s">
        <v>3561</v>
      </c>
      <c r="I1192" s="19" t="s">
        <v>3562</v>
      </c>
      <c r="J1192" s="20">
        <v>2060203</v>
      </c>
      <c r="K1192" s="20" t="s">
        <v>29</v>
      </c>
      <c r="L1192" s="20">
        <v>50502</v>
      </c>
      <c r="M1192" s="20" t="s">
        <v>30</v>
      </c>
      <c r="N1192" s="20">
        <v>30299</v>
      </c>
      <c r="O1192" s="20" t="s">
        <v>31</v>
      </c>
    </row>
    <row r="1193" spans="1:15" s="1" customFormat="1" ht="32.1" customHeight="1">
      <c r="A1193" s="34"/>
      <c r="B1193" s="34"/>
      <c r="C1193" s="34"/>
      <c r="D1193" s="14" t="s">
        <v>3563</v>
      </c>
      <c r="E1193" s="19">
        <v>5</v>
      </c>
      <c r="F1193" s="20">
        <v>1</v>
      </c>
      <c r="G1193" s="21" t="s">
        <v>26</v>
      </c>
      <c r="H1193" s="21" t="s">
        <v>3564</v>
      </c>
      <c r="I1193" s="19" t="s">
        <v>3565</v>
      </c>
      <c r="J1193" s="20">
        <v>2060203</v>
      </c>
      <c r="K1193" s="20" t="s">
        <v>29</v>
      </c>
      <c r="L1193" s="20">
        <v>50502</v>
      </c>
      <c r="M1193" s="20" t="s">
        <v>30</v>
      </c>
      <c r="N1193" s="20">
        <v>30299</v>
      </c>
      <c r="O1193" s="20" t="s">
        <v>31</v>
      </c>
    </row>
    <row r="1194" spans="1:15" s="1" customFormat="1" ht="32.1" customHeight="1">
      <c r="A1194" s="34" t="s">
        <v>19</v>
      </c>
      <c r="B1194" s="44" t="s">
        <v>3329</v>
      </c>
      <c r="C1194" s="45"/>
      <c r="D1194" s="14" t="s">
        <v>3566</v>
      </c>
      <c r="E1194" s="19">
        <v>5</v>
      </c>
      <c r="F1194" s="20">
        <v>1</v>
      </c>
      <c r="G1194" s="21" t="s">
        <v>26</v>
      </c>
      <c r="H1194" s="21" t="s">
        <v>3567</v>
      </c>
      <c r="I1194" s="19" t="s">
        <v>3568</v>
      </c>
      <c r="J1194" s="20">
        <v>2060203</v>
      </c>
      <c r="K1194" s="20" t="s">
        <v>29</v>
      </c>
      <c r="L1194" s="20">
        <v>50502</v>
      </c>
      <c r="M1194" s="20" t="s">
        <v>30</v>
      </c>
      <c r="N1194" s="20">
        <v>30299</v>
      </c>
      <c r="O1194" s="20" t="s">
        <v>31</v>
      </c>
    </row>
    <row r="1195" spans="1:15" s="1" customFormat="1" ht="32.1" customHeight="1">
      <c r="A1195" s="34"/>
      <c r="B1195" s="46"/>
      <c r="C1195" s="47"/>
      <c r="D1195" s="14" t="s">
        <v>3569</v>
      </c>
      <c r="E1195" s="19">
        <v>5</v>
      </c>
      <c r="F1195" s="20">
        <v>1</v>
      </c>
      <c r="G1195" s="21" t="s">
        <v>26</v>
      </c>
      <c r="H1195" s="21" t="s">
        <v>3570</v>
      </c>
      <c r="I1195" s="19" t="s">
        <v>3571</v>
      </c>
      <c r="J1195" s="20">
        <v>2060203</v>
      </c>
      <c r="K1195" s="20" t="s">
        <v>29</v>
      </c>
      <c r="L1195" s="20">
        <v>50502</v>
      </c>
      <c r="M1195" s="20" t="s">
        <v>30</v>
      </c>
      <c r="N1195" s="20">
        <v>30299</v>
      </c>
      <c r="O1195" s="20" t="s">
        <v>31</v>
      </c>
    </row>
    <row r="1196" spans="1:15" s="1" customFormat="1" ht="32.1" customHeight="1">
      <c r="A1196" s="34"/>
      <c r="B1196" s="46"/>
      <c r="C1196" s="47"/>
      <c r="D1196" s="14" t="s">
        <v>3572</v>
      </c>
      <c r="E1196" s="19">
        <v>5</v>
      </c>
      <c r="F1196" s="20">
        <v>1</v>
      </c>
      <c r="G1196" s="21" t="s">
        <v>26</v>
      </c>
      <c r="H1196" s="21" t="s">
        <v>3573</v>
      </c>
      <c r="I1196" s="19" t="s">
        <v>3574</v>
      </c>
      <c r="J1196" s="20">
        <v>2060203</v>
      </c>
      <c r="K1196" s="20" t="s">
        <v>29</v>
      </c>
      <c r="L1196" s="20">
        <v>50502</v>
      </c>
      <c r="M1196" s="20" t="s">
        <v>30</v>
      </c>
      <c r="N1196" s="20">
        <v>30299</v>
      </c>
      <c r="O1196" s="20" t="s">
        <v>31</v>
      </c>
    </row>
    <row r="1197" spans="1:15" s="1" customFormat="1" ht="32.1" customHeight="1">
      <c r="A1197" s="34"/>
      <c r="B1197" s="46"/>
      <c r="C1197" s="47"/>
      <c r="D1197" s="14" t="s">
        <v>3575</v>
      </c>
      <c r="E1197" s="19">
        <v>5</v>
      </c>
      <c r="F1197" s="20">
        <v>1</v>
      </c>
      <c r="G1197" s="21" t="s">
        <v>26</v>
      </c>
      <c r="H1197" s="21" t="s">
        <v>3576</v>
      </c>
      <c r="I1197" s="19" t="s">
        <v>3577</v>
      </c>
      <c r="J1197" s="20">
        <v>2060203</v>
      </c>
      <c r="K1197" s="20" t="s">
        <v>29</v>
      </c>
      <c r="L1197" s="20">
        <v>50502</v>
      </c>
      <c r="M1197" s="20" t="s">
        <v>30</v>
      </c>
      <c r="N1197" s="20">
        <v>30299</v>
      </c>
      <c r="O1197" s="20" t="s">
        <v>31</v>
      </c>
    </row>
    <row r="1198" spans="1:15" s="1" customFormat="1" ht="32.1" customHeight="1">
      <c r="A1198" s="34"/>
      <c r="B1198" s="46"/>
      <c r="C1198" s="47"/>
      <c r="D1198" s="14" t="s">
        <v>3578</v>
      </c>
      <c r="E1198" s="19">
        <v>5</v>
      </c>
      <c r="F1198" s="20">
        <v>1</v>
      </c>
      <c r="G1198" s="21" t="s">
        <v>26</v>
      </c>
      <c r="H1198" s="21" t="s">
        <v>3579</v>
      </c>
      <c r="I1198" s="19" t="s">
        <v>3580</v>
      </c>
      <c r="J1198" s="20">
        <v>2060203</v>
      </c>
      <c r="K1198" s="20" t="s">
        <v>29</v>
      </c>
      <c r="L1198" s="20">
        <v>50502</v>
      </c>
      <c r="M1198" s="20" t="s">
        <v>30</v>
      </c>
      <c r="N1198" s="20">
        <v>30299</v>
      </c>
      <c r="O1198" s="20" t="s">
        <v>31</v>
      </c>
    </row>
    <row r="1199" spans="1:15" s="1" customFormat="1" ht="32.1" customHeight="1">
      <c r="A1199" s="34"/>
      <c r="B1199" s="46"/>
      <c r="C1199" s="47"/>
      <c r="D1199" s="14" t="s">
        <v>3581</v>
      </c>
      <c r="E1199" s="19">
        <v>5</v>
      </c>
      <c r="F1199" s="20">
        <v>1</v>
      </c>
      <c r="G1199" s="21" t="s">
        <v>26</v>
      </c>
      <c r="H1199" s="21" t="s">
        <v>3582</v>
      </c>
      <c r="I1199" s="19" t="s">
        <v>3583</v>
      </c>
      <c r="J1199" s="20">
        <v>2060203</v>
      </c>
      <c r="K1199" s="20" t="s">
        <v>29</v>
      </c>
      <c r="L1199" s="20">
        <v>50502</v>
      </c>
      <c r="M1199" s="20" t="s">
        <v>30</v>
      </c>
      <c r="N1199" s="20">
        <v>30299</v>
      </c>
      <c r="O1199" s="20" t="s">
        <v>31</v>
      </c>
    </row>
    <row r="1200" spans="1:15" s="1" customFormat="1" ht="32.1" customHeight="1">
      <c r="A1200" s="34"/>
      <c r="B1200" s="46"/>
      <c r="C1200" s="47"/>
      <c r="D1200" s="14" t="s">
        <v>3584</v>
      </c>
      <c r="E1200" s="19">
        <v>5</v>
      </c>
      <c r="F1200" s="20">
        <v>1</v>
      </c>
      <c r="G1200" s="21" t="s">
        <v>26</v>
      </c>
      <c r="H1200" s="21" t="s">
        <v>3585</v>
      </c>
      <c r="I1200" s="19" t="s">
        <v>3586</v>
      </c>
      <c r="J1200" s="20">
        <v>2060203</v>
      </c>
      <c r="K1200" s="20" t="s">
        <v>29</v>
      </c>
      <c r="L1200" s="20">
        <v>50502</v>
      </c>
      <c r="M1200" s="20" t="s">
        <v>30</v>
      </c>
      <c r="N1200" s="20">
        <v>30299</v>
      </c>
      <c r="O1200" s="20" t="s">
        <v>31</v>
      </c>
    </row>
    <row r="1201" spans="1:15" s="1" customFormat="1" ht="32.1" customHeight="1">
      <c r="A1201" s="34"/>
      <c r="B1201" s="46"/>
      <c r="C1201" s="47"/>
      <c r="D1201" s="14" t="s">
        <v>3587</v>
      </c>
      <c r="E1201" s="19">
        <v>5</v>
      </c>
      <c r="F1201" s="20">
        <v>1</v>
      </c>
      <c r="G1201" s="21" t="s">
        <v>26</v>
      </c>
      <c r="H1201" s="21" t="s">
        <v>3588</v>
      </c>
      <c r="I1201" s="19" t="s">
        <v>3589</v>
      </c>
      <c r="J1201" s="20">
        <v>2060203</v>
      </c>
      <c r="K1201" s="20" t="s">
        <v>29</v>
      </c>
      <c r="L1201" s="20">
        <v>50502</v>
      </c>
      <c r="M1201" s="20" t="s">
        <v>30</v>
      </c>
      <c r="N1201" s="20">
        <v>30299</v>
      </c>
      <c r="O1201" s="20" t="s">
        <v>31</v>
      </c>
    </row>
    <row r="1202" spans="1:15" s="1" customFormat="1" ht="32.1" customHeight="1">
      <c r="A1202" s="34"/>
      <c r="B1202" s="46"/>
      <c r="C1202" s="47"/>
      <c r="D1202" s="14" t="s">
        <v>3590</v>
      </c>
      <c r="E1202" s="19">
        <v>5</v>
      </c>
      <c r="F1202" s="20">
        <v>1</v>
      </c>
      <c r="G1202" s="21" t="s">
        <v>26</v>
      </c>
      <c r="H1202" s="21" t="s">
        <v>3591</v>
      </c>
      <c r="I1202" s="19" t="s">
        <v>3592</v>
      </c>
      <c r="J1202" s="20">
        <v>2060203</v>
      </c>
      <c r="K1202" s="20" t="s">
        <v>29</v>
      </c>
      <c r="L1202" s="20">
        <v>50502</v>
      </c>
      <c r="M1202" s="20" t="s">
        <v>30</v>
      </c>
      <c r="N1202" s="20">
        <v>30299</v>
      </c>
      <c r="O1202" s="20" t="s">
        <v>31</v>
      </c>
    </row>
    <row r="1203" spans="1:15" s="1" customFormat="1" ht="32.1" customHeight="1">
      <c r="A1203" s="34"/>
      <c r="B1203" s="46"/>
      <c r="C1203" s="47"/>
      <c r="D1203" s="14" t="s">
        <v>3593</v>
      </c>
      <c r="E1203" s="19">
        <v>5</v>
      </c>
      <c r="F1203" s="20">
        <v>1</v>
      </c>
      <c r="G1203" s="21" t="s">
        <v>26</v>
      </c>
      <c r="H1203" s="21" t="s">
        <v>3594</v>
      </c>
      <c r="I1203" s="19" t="s">
        <v>3595</v>
      </c>
      <c r="J1203" s="20">
        <v>2060203</v>
      </c>
      <c r="K1203" s="20" t="s">
        <v>29</v>
      </c>
      <c r="L1203" s="20">
        <v>50502</v>
      </c>
      <c r="M1203" s="20" t="s">
        <v>30</v>
      </c>
      <c r="N1203" s="20">
        <v>30299</v>
      </c>
      <c r="O1203" s="20" t="s">
        <v>31</v>
      </c>
    </row>
    <row r="1204" spans="1:15" s="1" customFormat="1" ht="32.1" customHeight="1">
      <c r="A1204" s="34"/>
      <c r="B1204" s="46"/>
      <c r="C1204" s="47"/>
      <c r="D1204" s="14" t="s">
        <v>3596</v>
      </c>
      <c r="E1204" s="19">
        <v>5</v>
      </c>
      <c r="F1204" s="20">
        <v>1</v>
      </c>
      <c r="G1204" s="21" t="s">
        <v>26</v>
      </c>
      <c r="H1204" s="21" t="s">
        <v>3597</v>
      </c>
      <c r="I1204" s="19" t="s">
        <v>3598</v>
      </c>
      <c r="J1204" s="20">
        <v>2060203</v>
      </c>
      <c r="K1204" s="20" t="s">
        <v>29</v>
      </c>
      <c r="L1204" s="20">
        <v>50502</v>
      </c>
      <c r="M1204" s="20" t="s">
        <v>30</v>
      </c>
      <c r="N1204" s="20">
        <v>30299</v>
      </c>
      <c r="O1204" s="20" t="s">
        <v>31</v>
      </c>
    </row>
    <row r="1205" spans="1:15" s="1" customFormat="1" ht="32.1" customHeight="1">
      <c r="A1205" s="34"/>
      <c r="B1205" s="46"/>
      <c r="C1205" s="47"/>
      <c r="D1205" s="14" t="s">
        <v>3599</v>
      </c>
      <c r="E1205" s="19">
        <v>5</v>
      </c>
      <c r="F1205" s="20">
        <v>1</v>
      </c>
      <c r="G1205" s="21" t="s">
        <v>26</v>
      </c>
      <c r="H1205" s="21" t="s">
        <v>3600</v>
      </c>
      <c r="I1205" s="19" t="s">
        <v>3601</v>
      </c>
      <c r="J1205" s="20">
        <v>2060203</v>
      </c>
      <c r="K1205" s="20" t="s">
        <v>29</v>
      </c>
      <c r="L1205" s="20">
        <v>50502</v>
      </c>
      <c r="M1205" s="20" t="s">
        <v>30</v>
      </c>
      <c r="N1205" s="20">
        <v>30299</v>
      </c>
      <c r="O1205" s="20" t="s">
        <v>31</v>
      </c>
    </row>
    <row r="1206" spans="1:15" s="1" customFormat="1" ht="32.1" customHeight="1">
      <c r="A1206" s="34"/>
      <c r="B1206" s="46"/>
      <c r="C1206" s="47"/>
      <c r="D1206" s="14" t="s">
        <v>3602</v>
      </c>
      <c r="E1206" s="19">
        <v>5</v>
      </c>
      <c r="F1206" s="20">
        <v>1</v>
      </c>
      <c r="G1206" s="21" t="s">
        <v>26</v>
      </c>
      <c r="H1206" s="21" t="s">
        <v>3603</v>
      </c>
      <c r="I1206" s="19" t="s">
        <v>3604</v>
      </c>
      <c r="J1206" s="20">
        <v>2060203</v>
      </c>
      <c r="K1206" s="20" t="s">
        <v>29</v>
      </c>
      <c r="L1206" s="20">
        <v>50502</v>
      </c>
      <c r="M1206" s="20" t="s">
        <v>30</v>
      </c>
      <c r="N1206" s="20">
        <v>30299</v>
      </c>
      <c r="O1206" s="20" t="s">
        <v>31</v>
      </c>
    </row>
    <row r="1207" spans="1:15" s="1" customFormat="1" ht="32.1" customHeight="1">
      <c r="A1207" s="34"/>
      <c r="B1207" s="46"/>
      <c r="C1207" s="47"/>
      <c r="D1207" s="14" t="s">
        <v>3605</v>
      </c>
      <c r="E1207" s="19">
        <v>5</v>
      </c>
      <c r="F1207" s="20">
        <v>1</v>
      </c>
      <c r="G1207" s="21" t="s">
        <v>26</v>
      </c>
      <c r="H1207" s="21" t="s">
        <v>3606</v>
      </c>
      <c r="I1207" s="19" t="s">
        <v>3607</v>
      </c>
      <c r="J1207" s="20">
        <v>2060203</v>
      </c>
      <c r="K1207" s="20" t="s">
        <v>29</v>
      </c>
      <c r="L1207" s="20">
        <v>50502</v>
      </c>
      <c r="M1207" s="20" t="s">
        <v>30</v>
      </c>
      <c r="N1207" s="20">
        <v>30299</v>
      </c>
      <c r="O1207" s="20" t="s">
        <v>31</v>
      </c>
    </row>
    <row r="1208" spans="1:15" s="1" customFormat="1" ht="32.1" customHeight="1">
      <c r="A1208" s="34"/>
      <c r="B1208" s="48"/>
      <c r="C1208" s="49"/>
      <c r="D1208" s="14" t="s">
        <v>3608</v>
      </c>
      <c r="E1208" s="19">
        <v>5</v>
      </c>
      <c r="F1208" s="20">
        <v>1</v>
      </c>
      <c r="G1208" s="21" t="s">
        <v>26</v>
      </c>
      <c r="H1208" s="21" t="s">
        <v>3609</v>
      </c>
      <c r="I1208" s="19" t="s">
        <v>3610</v>
      </c>
      <c r="J1208" s="20">
        <v>2060203</v>
      </c>
      <c r="K1208" s="20" t="s">
        <v>29</v>
      </c>
      <c r="L1208" s="20">
        <v>50502</v>
      </c>
      <c r="M1208" s="20" t="s">
        <v>30</v>
      </c>
      <c r="N1208" s="20">
        <v>30299</v>
      </c>
      <c r="O1208" s="20" t="s">
        <v>31</v>
      </c>
    </row>
    <row r="1209" spans="1:15" s="1" customFormat="1" ht="32.1" customHeight="1">
      <c r="A1209" s="34"/>
      <c r="B1209" s="34" t="s">
        <v>3611</v>
      </c>
      <c r="C1209" s="34"/>
      <c r="D1209" s="23" t="s">
        <v>3612</v>
      </c>
      <c r="E1209" s="19">
        <f>SUM(E1210:E1292)</f>
        <v>480</v>
      </c>
      <c r="F1209" s="20"/>
      <c r="G1209" s="21"/>
      <c r="H1209" s="21"/>
      <c r="I1209" s="19"/>
      <c r="J1209" s="20"/>
      <c r="K1209" s="20"/>
      <c r="L1209" s="20"/>
      <c r="M1209" s="20"/>
      <c r="N1209" s="20"/>
      <c r="O1209" s="20"/>
    </row>
    <row r="1210" spans="1:15" s="1" customFormat="1" ht="32.1" customHeight="1">
      <c r="A1210" s="34"/>
      <c r="B1210" s="34"/>
      <c r="C1210" s="34"/>
      <c r="D1210" s="14" t="s">
        <v>3613</v>
      </c>
      <c r="E1210" s="19">
        <v>50</v>
      </c>
      <c r="F1210" s="20">
        <v>1</v>
      </c>
      <c r="G1210" s="21" t="s">
        <v>26</v>
      </c>
      <c r="H1210" s="21" t="s">
        <v>3614</v>
      </c>
      <c r="I1210" s="19" t="s">
        <v>3615</v>
      </c>
      <c r="J1210" s="20">
        <v>2060203</v>
      </c>
      <c r="K1210" s="20" t="s">
        <v>29</v>
      </c>
      <c r="L1210" s="20">
        <v>50502</v>
      </c>
      <c r="M1210" s="20" t="s">
        <v>30</v>
      </c>
      <c r="N1210" s="20">
        <v>30299</v>
      </c>
      <c r="O1210" s="20" t="s">
        <v>31</v>
      </c>
    </row>
    <row r="1211" spans="1:15" s="1" customFormat="1" ht="32.1" customHeight="1">
      <c r="A1211" s="34"/>
      <c r="B1211" s="34"/>
      <c r="C1211" s="34"/>
      <c r="D1211" s="14" t="s">
        <v>3616</v>
      </c>
      <c r="E1211" s="19">
        <v>20</v>
      </c>
      <c r="F1211" s="20">
        <v>1</v>
      </c>
      <c r="G1211" s="21" t="s">
        <v>26</v>
      </c>
      <c r="H1211" s="21" t="s">
        <v>3617</v>
      </c>
      <c r="I1211" s="19" t="s">
        <v>3618</v>
      </c>
      <c r="J1211" s="20">
        <v>2060203</v>
      </c>
      <c r="K1211" s="20" t="s">
        <v>29</v>
      </c>
      <c r="L1211" s="20">
        <v>50502</v>
      </c>
      <c r="M1211" s="20" t="s">
        <v>30</v>
      </c>
      <c r="N1211" s="20">
        <v>30299</v>
      </c>
      <c r="O1211" s="20" t="s">
        <v>31</v>
      </c>
    </row>
    <row r="1212" spans="1:15" s="1" customFormat="1" ht="32.1" customHeight="1">
      <c r="A1212" s="34"/>
      <c r="B1212" s="34"/>
      <c r="C1212" s="34"/>
      <c r="D1212" s="14" t="s">
        <v>3619</v>
      </c>
      <c r="E1212" s="19">
        <v>10</v>
      </c>
      <c r="F1212" s="20">
        <v>1</v>
      </c>
      <c r="G1212" s="21" t="s">
        <v>26</v>
      </c>
      <c r="H1212" s="21" t="s">
        <v>3620</v>
      </c>
      <c r="I1212" s="19" t="s">
        <v>3621</v>
      </c>
      <c r="J1212" s="20">
        <v>2060203</v>
      </c>
      <c r="K1212" s="20" t="s">
        <v>29</v>
      </c>
      <c r="L1212" s="20">
        <v>50502</v>
      </c>
      <c r="M1212" s="20" t="s">
        <v>30</v>
      </c>
      <c r="N1212" s="20">
        <v>30299</v>
      </c>
      <c r="O1212" s="20" t="s">
        <v>31</v>
      </c>
    </row>
    <row r="1213" spans="1:15" s="1" customFormat="1" ht="32.1" customHeight="1">
      <c r="A1213" s="34"/>
      <c r="B1213" s="34"/>
      <c r="C1213" s="34"/>
      <c r="D1213" s="14" t="s">
        <v>3622</v>
      </c>
      <c r="E1213" s="19">
        <v>5</v>
      </c>
      <c r="F1213" s="20">
        <v>1</v>
      </c>
      <c r="G1213" s="21" t="s">
        <v>26</v>
      </c>
      <c r="H1213" s="21" t="s">
        <v>3623</v>
      </c>
      <c r="I1213" s="19" t="s">
        <v>3624</v>
      </c>
      <c r="J1213" s="20">
        <v>2060203</v>
      </c>
      <c r="K1213" s="20" t="s">
        <v>29</v>
      </c>
      <c r="L1213" s="20">
        <v>50502</v>
      </c>
      <c r="M1213" s="20" t="s">
        <v>30</v>
      </c>
      <c r="N1213" s="20">
        <v>30299</v>
      </c>
      <c r="O1213" s="20" t="s">
        <v>31</v>
      </c>
    </row>
    <row r="1214" spans="1:15" s="1" customFormat="1" ht="32.1" customHeight="1">
      <c r="A1214" s="34" t="s">
        <v>19</v>
      </c>
      <c r="B1214" s="34" t="s">
        <v>3611</v>
      </c>
      <c r="C1214" s="34"/>
      <c r="D1214" s="14" t="s">
        <v>3625</v>
      </c>
      <c r="E1214" s="19">
        <v>5</v>
      </c>
      <c r="F1214" s="20">
        <v>1</v>
      </c>
      <c r="G1214" s="21" t="s">
        <v>26</v>
      </c>
      <c r="H1214" s="21" t="s">
        <v>3626</v>
      </c>
      <c r="I1214" s="19" t="s">
        <v>3627</v>
      </c>
      <c r="J1214" s="20">
        <v>2060203</v>
      </c>
      <c r="K1214" s="20" t="s">
        <v>29</v>
      </c>
      <c r="L1214" s="20">
        <v>50502</v>
      </c>
      <c r="M1214" s="20" t="s">
        <v>30</v>
      </c>
      <c r="N1214" s="20">
        <v>30299</v>
      </c>
      <c r="O1214" s="20" t="s">
        <v>31</v>
      </c>
    </row>
    <row r="1215" spans="1:15" s="1" customFormat="1" ht="32.1" customHeight="1">
      <c r="A1215" s="34"/>
      <c r="B1215" s="34"/>
      <c r="C1215" s="34"/>
      <c r="D1215" s="14" t="s">
        <v>3628</v>
      </c>
      <c r="E1215" s="19">
        <v>5</v>
      </c>
      <c r="F1215" s="20">
        <v>1</v>
      </c>
      <c r="G1215" s="21" t="s">
        <v>26</v>
      </c>
      <c r="H1215" s="21" t="s">
        <v>3629</v>
      </c>
      <c r="I1215" s="19" t="s">
        <v>3630</v>
      </c>
      <c r="J1215" s="20">
        <v>2060203</v>
      </c>
      <c r="K1215" s="20" t="s">
        <v>29</v>
      </c>
      <c r="L1215" s="20">
        <v>50502</v>
      </c>
      <c r="M1215" s="20" t="s">
        <v>30</v>
      </c>
      <c r="N1215" s="20">
        <v>30299</v>
      </c>
      <c r="O1215" s="20" t="s">
        <v>31</v>
      </c>
    </row>
    <row r="1216" spans="1:15" s="1" customFormat="1" ht="32.1" customHeight="1">
      <c r="A1216" s="34"/>
      <c r="B1216" s="34"/>
      <c r="C1216" s="34"/>
      <c r="D1216" s="14" t="s">
        <v>3631</v>
      </c>
      <c r="E1216" s="19">
        <v>5</v>
      </c>
      <c r="F1216" s="20">
        <v>1</v>
      </c>
      <c r="G1216" s="21" t="s">
        <v>26</v>
      </c>
      <c r="H1216" s="21" t="s">
        <v>3632</v>
      </c>
      <c r="I1216" s="19" t="s">
        <v>3633</v>
      </c>
      <c r="J1216" s="20">
        <v>2060203</v>
      </c>
      <c r="K1216" s="20" t="s">
        <v>29</v>
      </c>
      <c r="L1216" s="20">
        <v>50502</v>
      </c>
      <c r="M1216" s="20" t="s">
        <v>30</v>
      </c>
      <c r="N1216" s="20">
        <v>30299</v>
      </c>
      <c r="O1216" s="20" t="s">
        <v>31</v>
      </c>
    </row>
    <row r="1217" spans="1:15" s="1" customFormat="1" ht="32.1" customHeight="1">
      <c r="A1217" s="34"/>
      <c r="B1217" s="34"/>
      <c r="C1217" s="34"/>
      <c r="D1217" s="14" t="s">
        <v>3634</v>
      </c>
      <c r="E1217" s="19">
        <v>5</v>
      </c>
      <c r="F1217" s="20">
        <v>1</v>
      </c>
      <c r="G1217" s="21" t="s">
        <v>26</v>
      </c>
      <c r="H1217" s="21" t="s">
        <v>3635</v>
      </c>
      <c r="I1217" s="19" t="s">
        <v>3636</v>
      </c>
      <c r="J1217" s="20">
        <v>2060203</v>
      </c>
      <c r="K1217" s="20" t="s">
        <v>29</v>
      </c>
      <c r="L1217" s="20">
        <v>50502</v>
      </c>
      <c r="M1217" s="20" t="s">
        <v>30</v>
      </c>
      <c r="N1217" s="20">
        <v>30299</v>
      </c>
      <c r="O1217" s="20" t="s">
        <v>31</v>
      </c>
    </row>
    <row r="1218" spans="1:15" s="1" customFormat="1" ht="32.1" customHeight="1">
      <c r="A1218" s="34"/>
      <c r="B1218" s="34"/>
      <c r="C1218" s="34"/>
      <c r="D1218" s="14" t="s">
        <v>3637</v>
      </c>
      <c r="E1218" s="19">
        <v>5</v>
      </c>
      <c r="F1218" s="20">
        <v>1</v>
      </c>
      <c r="G1218" s="21" t="s">
        <v>26</v>
      </c>
      <c r="H1218" s="21" t="s">
        <v>3638</v>
      </c>
      <c r="I1218" s="19" t="s">
        <v>3639</v>
      </c>
      <c r="J1218" s="20">
        <v>2060203</v>
      </c>
      <c r="K1218" s="20" t="s">
        <v>29</v>
      </c>
      <c r="L1218" s="20">
        <v>50502</v>
      </c>
      <c r="M1218" s="20" t="s">
        <v>30</v>
      </c>
      <c r="N1218" s="20">
        <v>30299</v>
      </c>
      <c r="O1218" s="20" t="s">
        <v>31</v>
      </c>
    </row>
    <row r="1219" spans="1:15" s="1" customFormat="1" ht="32.1" customHeight="1">
      <c r="A1219" s="34"/>
      <c r="B1219" s="34"/>
      <c r="C1219" s="34"/>
      <c r="D1219" s="14" t="s">
        <v>3640</v>
      </c>
      <c r="E1219" s="19">
        <v>5</v>
      </c>
      <c r="F1219" s="20">
        <v>1</v>
      </c>
      <c r="G1219" s="21" t="s">
        <v>26</v>
      </c>
      <c r="H1219" s="21" t="s">
        <v>3641</v>
      </c>
      <c r="I1219" s="19" t="s">
        <v>3642</v>
      </c>
      <c r="J1219" s="20">
        <v>2060203</v>
      </c>
      <c r="K1219" s="20" t="s">
        <v>29</v>
      </c>
      <c r="L1219" s="20">
        <v>50502</v>
      </c>
      <c r="M1219" s="20" t="s">
        <v>30</v>
      </c>
      <c r="N1219" s="20">
        <v>30299</v>
      </c>
      <c r="O1219" s="20" t="s">
        <v>31</v>
      </c>
    </row>
    <row r="1220" spans="1:15" s="1" customFormat="1" ht="32.1" customHeight="1">
      <c r="A1220" s="34"/>
      <c r="B1220" s="34"/>
      <c r="C1220" s="34"/>
      <c r="D1220" s="14" t="s">
        <v>3643</v>
      </c>
      <c r="E1220" s="19">
        <v>5</v>
      </c>
      <c r="F1220" s="20">
        <v>1</v>
      </c>
      <c r="G1220" s="21" t="s">
        <v>26</v>
      </c>
      <c r="H1220" s="21" t="s">
        <v>3644</v>
      </c>
      <c r="I1220" s="19" t="s">
        <v>3645</v>
      </c>
      <c r="J1220" s="20">
        <v>2060203</v>
      </c>
      <c r="K1220" s="20" t="s">
        <v>29</v>
      </c>
      <c r="L1220" s="20">
        <v>50502</v>
      </c>
      <c r="M1220" s="20" t="s">
        <v>30</v>
      </c>
      <c r="N1220" s="20">
        <v>30299</v>
      </c>
      <c r="O1220" s="20" t="s">
        <v>31</v>
      </c>
    </row>
    <row r="1221" spans="1:15" s="1" customFormat="1" ht="32.1" customHeight="1">
      <c r="A1221" s="34"/>
      <c r="B1221" s="34"/>
      <c r="C1221" s="34"/>
      <c r="D1221" s="14" t="s">
        <v>3646</v>
      </c>
      <c r="E1221" s="19">
        <v>5</v>
      </c>
      <c r="F1221" s="20">
        <v>1</v>
      </c>
      <c r="G1221" s="21" t="s">
        <v>26</v>
      </c>
      <c r="H1221" s="21" t="s">
        <v>3647</v>
      </c>
      <c r="I1221" s="19" t="s">
        <v>3648</v>
      </c>
      <c r="J1221" s="20">
        <v>2060203</v>
      </c>
      <c r="K1221" s="20" t="s">
        <v>29</v>
      </c>
      <c r="L1221" s="20">
        <v>50502</v>
      </c>
      <c r="M1221" s="20" t="s">
        <v>30</v>
      </c>
      <c r="N1221" s="20">
        <v>30299</v>
      </c>
      <c r="O1221" s="20" t="s">
        <v>31</v>
      </c>
    </row>
    <row r="1222" spans="1:15" s="1" customFormat="1" ht="32.1" customHeight="1">
      <c r="A1222" s="34"/>
      <c r="B1222" s="34"/>
      <c r="C1222" s="34"/>
      <c r="D1222" s="14" t="s">
        <v>3649</v>
      </c>
      <c r="E1222" s="19">
        <v>5</v>
      </c>
      <c r="F1222" s="20">
        <v>1</v>
      </c>
      <c r="G1222" s="21" t="s">
        <v>26</v>
      </c>
      <c r="H1222" s="21" t="s">
        <v>3650</v>
      </c>
      <c r="I1222" s="19" t="s">
        <v>3651</v>
      </c>
      <c r="J1222" s="20">
        <v>2060203</v>
      </c>
      <c r="K1222" s="20" t="s">
        <v>29</v>
      </c>
      <c r="L1222" s="20">
        <v>50502</v>
      </c>
      <c r="M1222" s="20" t="s">
        <v>30</v>
      </c>
      <c r="N1222" s="20">
        <v>30299</v>
      </c>
      <c r="O1222" s="20" t="s">
        <v>31</v>
      </c>
    </row>
    <row r="1223" spans="1:15" s="1" customFormat="1" ht="32.1" customHeight="1">
      <c r="A1223" s="34"/>
      <c r="B1223" s="34"/>
      <c r="C1223" s="34"/>
      <c r="D1223" s="14" t="s">
        <v>3652</v>
      </c>
      <c r="E1223" s="19">
        <v>5</v>
      </c>
      <c r="F1223" s="20">
        <v>1</v>
      </c>
      <c r="G1223" s="21" t="s">
        <v>26</v>
      </c>
      <c r="H1223" s="21" t="s">
        <v>3653</v>
      </c>
      <c r="I1223" s="19" t="s">
        <v>3654</v>
      </c>
      <c r="J1223" s="20">
        <v>2060203</v>
      </c>
      <c r="K1223" s="20" t="s">
        <v>29</v>
      </c>
      <c r="L1223" s="20">
        <v>50502</v>
      </c>
      <c r="M1223" s="20" t="s">
        <v>30</v>
      </c>
      <c r="N1223" s="20">
        <v>30299</v>
      </c>
      <c r="O1223" s="20" t="s">
        <v>31</v>
      </c>
    </row>
    <row r="1224" spans="1:15" s="1" customFormat="1" ht="32.1" customHeight="1">
      <c r="A1224" s="34"/>
      <c r="B1224" s="34"/>
      <c r="C1224" s="34"/>
      <c r="D1224" s="14" t="s">
        <v>3655</v>
      </c>
      <c r="E1224" s="19">
        <v>5</v>
      </c>
      <c r="F1224" s="20">
        <v>1</v>
      </c>
      <c r="G1224" s="21" t="s">
        <v>26</v>
      </c>
      <c r="H1224" s="21" t="s">
        <v>3656</v>
      </c>
      <c r="I1224" s="19" t="s">
        <v>3657</v>
      </c>
      <c r="J1224" s="20">
        <v>2060203</v>
      </c>
      <c r="K1224" s="20" t="s">
        <v>29</v>
      </c>
      <c r="L1224" s="20">
        <v>50502</v>
      </c>
      <c r="M1224" s="20" t="s">
        <v>30</v>
      </c>
      <c r="N1224" s="20">
        <v>30299</v>
      </c>
      <c r="O1224" s="20" t="s">
        <v>31</v>
      </c>
    </row>
    <row r="1225" spans="1:15" s="1" customFormat="1" ht="32.1" customHeight="1">
      <c r="A1225" s="34"/>
      <c r="B1225" s="34"/>
      <c r="C1225" s="34"/>
      <c r="D1225" s="14" t="s">
        <v>3658</v>
      </c>
      <c r="E1225" s="19">
        <v>5</v>
      </c>
      <c r="F1225" s="20">
        <v>1</v>
      </c>
      <c r="G1225" s="21" t="s">
        <v>26</v>
      </c>
      <c r="H1225" s="21" t="s">
        <v>3659</v>
      </c>
      <c r="I1225" s="19" t="s">
        <v>3660</v>
      </c>
      <c r="J1225" s="20">
        <v>2060203</v>
      </c>
      <c r="K1225" s="20" t="s">
        <v>29</v>
      </c>
      <c r="L1225" s="20">
        <v>50502</v>
      </c>
      <c r="M1225" s="20" t="s">
        <v>30</v>
      </c>
      <c r="N1225" s="20">
        <v>30299</v>
      </c>
      <c r="O1225" s="20" t="s">
        <v>31</v>
      </c>
    </row>
    <row r="1226" spans="1:15" s="1" customFormat="1" ht="32.1" customHeight="1">
      <c r="A1226" s="34"/>
      <c r="B1226" s="34"/>
      <c r="C1226" s="34"/>
      <c r="D1226" s="14" t="s">
        <v>3661</v>
      </c>
      <c r="E1226" s="19">
        <v>5</v>
      </c>
      <c r="F1226" s="20">
        <v>1</v>
      </c>
      <c r="G1226" s="21" t="s">
        <v>26</v>
      </c>
      <c r="H1226" s="21" t="s">
        <v>3662</v>
      </c>
      <c r="I1226" s="19" t="s">
        <v>3663</v>
      </c>
      <c r="J1226" s="20">
        <v>2060203</v>
      </c>
      <c r="K1226" s="20" t="s">
        <v>29</v>
      </c>
      <c r="L1226" s="20">
        <v>50502</v>
      </c>
      <c r="M1226" s="20" t="s">
        <v>30</v>
      </c>
      <c r="N1226" s="20">
        <v>30299</v>
      </c>
      <c r="O1226" s="20" t="s">
        <v>31</v>
      </c>
    </row>
    <row r="1227" spans="1:15" s="1" customFormat="1" ht="32.1" customHeight="1">
      <c r="A1227" s="34"/>
      <c r="B1227" s="34"/>
      <c r="C1227" s="34"/>
      <c r="D1227" s="14" t="s">
        <v>3664</v>
      </c>
      <c r="E1227" s="19">
        <v>5</v>
      </c>
      <c r="F1227" s="20">
        <v>1</v>
      </c>
      <c r="G1227" s="21" t="s">
        <v>26</v>
      </c>
      <c r="H1227" s="21" t="s">
        <v>3665</v>
      </c>
      <c r="I1227" s="19" t="s">
        <v>3666</v>
      </c>
      <c r="J1227" s="20">
        <v>2060203</v>
      </c>
      <c r="K1227" s="20" t="s">
        <v>29</v>
      </c>
      <c r="L1227" s="20">
        <v>50502</v>
      </c>
      <c r="M1227" s="20" t="s">
        <v>30</v>
      </c>
      <c r="N1227" s="20">
        <v>30299</v>
      </c>
      <c r="O1227" s="20" t="s">
        <v>31</v>
      </c>
    </row>
    <row r="1228" spans="1:15" s="1" customFormat="1" ht="32.1" customHeight="1">
      <c r="A1228" s="34"/>
      <c r="B1228" s="34"/>
      <c r="C1228" s="34"/>
      <c r="D1228" s="14" t="s">
        <v>3667</v>
      </c>
      <c r="E1228" s="19">
        <v>5</v>
      </c>
      <c r="F1228" s="20">
        <v>1</v>
      </c>
      <c r="G1228" s="21" t="s">
        <v>26</v>
      </c>
      <c r="H1228" s="21" t="s">
        <v>3668</v>
      </c>
      <c r="I1228" s="19" t="s">
        <v>3669</v>
      </c>
      <c r="J1228" s="20">
        <v>2060203</v>
      </c>
      <c r="K1228" s="20" t="s">
        <v>29</v>
      </c>
      <c r="L1228" s="20">
        <v>50502</v>
      </c>
      <c r="M1228" s="20" t="s">
        <v>30</v>
      </c>
      <c r="N1228" s="20">
        <v>30299</v>
      </c>
      <c r="O1228" s="20" t="s">
        <v>31</v>
      </c>
    </row>
    <row r="1229" spans="1:15" s="1" customFormat="1" ht="32.1" customHeight="1">
      <c r="A1229" s="34"/>
      <c r="B1229" s="34"/>
      <c r="C1229" s="34"/>
      <c r="D1229" s="14" t="s">
        <v>3670</v>
      </c>
      <c r="E1229" s="19">
        <v>5</v>
      </c>
      <c r="F1229" s="20">
        <v>1</v>
      </c>
      <c r="G1229" s="21" t="s">
        <v>26</v>
      </c>
      <c r="H1229" s="21" t="s">
        <v>3671</v>
      </c>
      <c r="I1229" s="19" t="s">
        <v>3672</v>
      </c>
      <c r="J1229" s="20">
        <v>2060203</v>
      </c>
      <c r="K1229" s="20" t="s">
        <v>29</v>
      </c>
      <c r="L1229" s="20">
        <v>50502</v>
      </c>
      <c r="M1229" s="20" t="s">
        <v>30</v>
      </c>
      <c r="N1229" s="20">
        <v>30299</v>
      </c>
      <c r="O1229" s="20" t="s">
        <v>31</v>
      </c>
    </row>
    <row r="1230" spans="1:15" s="1" customFormat="1" ht="32.1" customHeight="1">
      <c r="A1230" s="34"/>
      <c r="B1230" s="34"/>
      <c r="C1230" s="34"/>
      <c r="D1230" s="14" t="s">
        <v>3673</v>
      </c>
      <c r="E1230" s="19">
        <v>5</v>
      </c>
      <c r="F1230" s="20">
        <v>1</v>
      </c>
      <c r="G1230" s="21" t="s">
        <v>26</v>
      </c>
      <c r="H1230" s="21" t="s">
        <v>3674</v>
      </c>
      <c r="I1230" s="19" t="s">
        <v>3675</v>
      </c>
      <c r="J1230" s="20">
        <v>2060203</v>
      </c>
      <c r="K1230" s="20" t="s">
        <v>29</v>
      </c>
      <c r="L1230" s="20">
        <v>50502</v>
      </c>
      <c r="M1230" s="20" t="s">
        <v>30</v>
      </c>
      <c r="N1230" s="20">
        <v>30299</v>
      </c>
      <c r="O1230" s="20" t="s">
        <v>31</v>
      </c>
    </row>
    <row r="1231" spans="1:15" s="1" customFormat="1" ht="32.1" customHeight="1">
      <c r="A1231" s="34"/>
      <c r="B1231" s="34"/>
      <c r="C1231" s="34"/>
      <c r="D1231" s="14" t="s">
        <v>3676</v>
      </c>
      <c r="E1231" s="19">
        <v>5</v>
      </c>
      <c r="F1231" s="20">
        <v>1</v>
      </c>
      <c r="G1231" s="21" t="s">
        <v>26</v>
      </c>
      <c r="H1231" s="21" t="s">
        <v>3677</v>
      </c>
      <c r="I1231" s="19" t="s">
        <v>3678</v>
      </c>
      <c r="J1231" s="20">
        <v>2060203</v>
      </c>
      <c r="K1231" s="20" t="s">
        <v>29</v>
      </c>
      <c r="L1231" s="20">
        <v>50502</v>
      </c>
      <c r="M1231" s="20" t="s">
        <v>30</v>
      </c>
      <c r="N1231" s="20">
        <v>30299</v>
      </c>
      <c r="O1231" s="20" t="s">
        <v>31</v>
      </c>
    </row>
    <row r="1232" spans="1:15" s="1" customFormat="1" ht="32.1" customHeight="1">
      <c r="A1232" s="34"/>
      <c r="B1232" s="34"/>
      <c r="C1232" s="34"/>
      <c r="D1232" s="14" t="s">
        <v>3679</v>
      </c>
      <c r="E1232" s="19">
        <v>5</v>
      </c>
      <c r="F1232" s="20">
        <v>1</v>
      </c>
      <c r="G1232" s="21" t="s">
        <v>26</v>
      </c>
      <c r="H1232" s="21" t="s">
        <v>3680</v>
      </c>
      <c r="I1232" s="19" t="s">
        <v>3681</v>
      </c>
      <c r="J1232" s="20">
        <v>2060203</v>
      </c>
      <c r="K1232" s="20" t="s">
        <v>29</v>
      </c>
      <c r="L1232" s="20">
        <v>50502</v>
      </c>
      <c r="M1232" s="20" t="s">
        <v>30</v>
      </c>
      <c r="N1232" s="20">
        <v>30299</v>
      </c>
      <c r="O1232" s="20" t="s">
        <v>31</v>
      </c>
    </row>
    <row r="1233" spans="1:15" s="1" customFormat="1" ht="32.1" customHeight="1">
      <c r="A1233" s="34"/>
      <c r="B1233" s="34"/>
      <c r="C1233" s="34"/>
      <c r="D1233" s="14" t="s">
        <v>3682</v>
      </c>
      <c r="E1233" s="19">
        <v>5</v>
      </c>
      <c r="F1233" s="20">
        <v>1</v>
      </c>
      <c r="G1233" s="21" t="s">
        <v>26</v>
      </c>
      <c r="H1233" s="21" t="s">
        <v>3683</v>
      </c>
      <c r="I1233" s="19" t="s">
        <v>3684</v>
      </c>
      <c r="J1233" s="20">
        <v>2060203</v>
      </c>
      <c r="K1233" s="20" t="s">
        <v>29</v>
      </c>
      <c r="L1233" s="20">
        <v>50502</v>
      </c>
      <c r="M1233" s="20" t="s">
        <v>30</v>
      </c>
      <c r="N1233" s="20">
        <v>30299</v>
      </c>
      <c r="O1233" s="20" t="s">
        <v>31</v>
      </c>
    </row>
    <row r="1234" spans="1:15" s="1" customFormat="1" ht="32.1" customHeight="1">
      <c r="A1234" s="34" t="s">
        <v>19</v>
      </c>
      <c r="B1234" s="34" t="s">
        <v>3611</v>
      </c>
      <c r="C1234" s="34"/>
      <c r="D1234" s="14" t="s">
        <v>3685</v>
      </c>
      <c r="E1234" s="19">
        <v>5</v>
      </c>
      <c r="F1234" s="20">
        <v>1</v>
      </c>
      <c r="G1234" s="21" t="s">
        <v>26</v>
      </c>
      <c r="H1234" s="21" t="s">
        <v>3686</v>
      </c>
      <c r="I1234" s="19" t="s">
        <v>3687</v>
      </c>
      <c r="J1234" s="20">
        <v>2060203</v>
      </c>
      <c r="K1234" s="20" t="s">
        <v>29</v>
      </c>
      <c r="L1234" s="20">
        <v>50502</v>
      </c>
      <c r="M1234" s="20" t="s">
        <v>30</v>
      </c>
      <c r="N1234" s="20">
        <v>30299</v>
      </c>
      <c r="O1234" s="20" t="s">
        <v>31</v>
      </c>
    </row>
    <row r="1235" spans="1:15" s="1" customFormat="1" ht="32.1" customHeight="1">
      <c r="A1235" s="34"/>
      <c r="B1235" s="34"/>
      <c r="C1235" s="34"/>
      <c r="D1235" s="14" t="s">
        <v>3688</v>
      </c>
      <c r="E1235" s="19">
        <v>5</v>
      </c>
      <c r="F1235" s="20">
        <v>1</v>
      </c>
      <c r="G1235" s="21" t="s">
        <v>26</v>
      </c>
      <c r="H1235" s="21" t="s">
        <v>3689</v>
      </c>
      <c r="I1235" s="19" t="s">
        <v>3690</v>
      </c>
      <c r="J1235" s="20">
        <v>2060203</v>
      </c>
      <c r="K1235" s="20" t="s">
        <v>29</v>
      </c>
      <c r="L1235" s="20">
        <v>50502</v>
      </c>
      <c r="M1235" s="20" t="s">
        <v>30</v>
      </c>
      <c r="N1235" s="20">
        <v>30299</v>
      </c>
      <c r="O1235" s="20" t="s">
        <v>31</v>
      </c>
    </row>
    <row r="1236" spans="1:15" s="1" customFormat="1" ht="32.1" customHeight="1">
      <c r="A1236" s="34"/>
      <c r="B1236" s="34"/>
      <c r="C1236" s="34"/>
      <c r="D1236" s="14" t="s">
        <v>3691</v>
      </c>
      <c r="E1236" s="19">
        <v>5</v>
      </c>
      <c r="F1236" s="20">
        <v>1</v>
      </c>
      <c r="G1236" s="21" t="s">
        <v>26</v>
      </c>
      <c r="H1236" s="21" t="s">
        <v>3692</v>
      </c>
      <c r="I1236" s="19" t="s">
        <v>3693</v>
      </c>
      <c r="J1236" s="20">
        <v>2060203</v>
      </c>
      <c r="K1236" s="20" t="s">
        <v>29</v>
      </c>
      <c r="L1236" s="20">
        <v>50502</v>
      </c>
      <c r="M1236" s="20" t="s">
        <v>30</v>
      </c>
      <c r="N1236" s="20">
        <v>30299</v>
      </c>
      <c r="O1236" s="20" t="s">
        <v>31</v>
      </c>
    </row>
    <row r="1237" spans="1:15" s="1" customFormat="1" ht="32.1" customHeight="1">
      <c r="A1237" s="34"/>
      <c r="B1237" s="34"/>
      <c r="C1237" s="34"/>
      <c r="D1237" s="14" t="s">
        <v>3694</v>
      </c>
      <c r="E1237" s="19">
        <v>5</v>
      </c>
      <c r="F1237" s="20">
        <v>1</v>
      </c>
      <c r="G1237" s="21" t="s">
        <v>26</v>
      </c>
      <c r="H1237" s="21" t="s">
        <v>3695</v>
      </c>
      <c r="I1237" s="19" t="s">
        <v>3696</v>
      </c>
      <c r="J1237" s="20">
        <v>2060203</v>
      </c>
      <c r="K1237" s="20" t="s">
        <v>29</v>
      </c>
      <c r="L1237" s="20">
        <v>50502</v>
      </c>
      <c r="M1237" s="20" t="s">
        <v>30</v>
      </c>
      <c r="N1237" s="20">
        <v>30299</v>
      </c>
      <c r="O1237" s="20" t="s">
        <v>31</v>
      </c>
    </row>
    <row r="1238" spans="1:15" s="1" customFormat="1" ht="32.1" customHeight="1">
      <c r="A1238" s="34"/>
      <c r="B1238" s="34"/>
      <c r="C1238" s="34"/>
      <c r="D1238" s="14" t="s">
        <v>3697</v>
      </c>
      <c r="E1238" s="19">
        <v>5</v>
      </c>
      <c r="F1238" s="20">
        <v>1</v>
      </c>
      <c r="G1238" s="21" t="s">
        <v>26</v>
      </c>
      <c r="H1238" s="21" t="s">
        <v>3698</v>
      </c>
      <c r="I1238" s="19" t="s">
        <v>3699</v>
      </c>
      <c r="J1238" s="20">
        <v>2060203</v>
      </c>
      <c r="K1238" s="20" t="s">
        <v>29</v>
      </c>
      <c r="L1238" s="20">
        <v>50502</v>
      </c>
      <c r="M1238" s="20" t="s">
        <v>30</v>
      </c>
      <c r="N1238" s="20">
        <v>30299</v>
      </c>
      <c r="O1238" s="20" t="s">
        <v>31</v>
      </c>
    </row>
    <row r="1239" spans="1:15" s="1" customFormat="1" ht="32.1" customHeight="1">
      <c r="A1239" s="34"/>
      <c r="B1239" s="34"/>
      <c r="C1239" s="34"/>
      <c r="D1239" s="14" t="s">
        <v>3700</v>
      </c>
      <c r="E1239" s="19">
        <v>5</v>
      </c>
      <c r="F1239" s="20">
        <v>1</v>
      </c>
      <c r="G1239" s="21" t="s">
        <v>26</v>
      </c>
      <c r="H1239" s="21" t="s">
        <v>3701</v>
      </c>
      <c r="I1239" s="19" t="s">
        <v>3702</v>
      </c>
      <c r="J1239" s="20">
        <v>2060203</v>
      </c>
      <c r="K1239" s="20" t="s">
        <v>29</v>
      </c>
      <c r="L1239" s="20">
        <v>50502</v>
      </c>
      <c r="M1239" s="20" t="s">
        <v>30</v>
      </c>
      <c r="N1239" s="20">
        <v>30299</v>
      </c>
      <c r="O1239" s="20" t="s">
        <v>31</v>
      </c>
    </row>
    <row r="1240" spans="1:15" s="1" customFormat="1" ht="32.1" customHeight="1">
      <c r="A1240" s="34"/>
      <c r="B1240" s="34"/>
      <c r="C1240" s="34"/>
      <c r="D1240" s="14" t="s">
        <v>3703</v>
      </c>
      <c r="E1240" s="19">
        <v>5</v>
      </c>
      <c r="F1240" s="20">
        <v>1</v>
      </c>
      <c r="G1240" s="21" t="s">
        <v>26</v>
      </c>
      <c r="H1240" s="21" t="s">
        <v>3704</v>
      </c>
      <c r="I1240" s="19" t="s">
        <v>3705</v>
      </c>
      <c r="J1240" s="20">
        <v>2060203</v>
      </c>
      <c r="K1240" s="20" t="s">
        <v>29</v>
      </c>
      <c r="L1240" s="20">
        <v>50502</v>
      </c>
      <c r="M1240" s="20" t="s">
        <v>30</v>
      </c>
      <c r="N1240" s="20">
        <v>30299</v>
      </c>
      <c r="O1240" s="20" t="s">
        <v>31</v>
      </c>
    </row>
    <row r="1241" spans="1:15" s="1" customFormat="1" ht="32.1" customHeight="1">
      <c r="A1241" s="34"/>
      <c r="B1241" s="34"/>
      <c r="C1241" s="34"/>
      <c r="D1241" s="14" t="s">
        <v>3706</v>
      </c>
      <c r="E1241" s="19">
        <v>5</v>
      </c>
      <c r="F1241" s="20">
        <v>1</v>
      </c>
      <c r="G1241" s="21" t="s">
        <v>26</v>
      </c>
      <c r="H1241" s="21" t="s">
        <v>3707</v>
      </c>
      <c r="I1241" s="19" t="s">
        <v>3708</v>
      </c>
      <c r="J1241" s="20">
        <v>2060203</v>
      </c>
      <c r="K1241" s="20" t="s">
        <v>29</v>
      </c>
      <c r="L1241" s="20">
        <v>50502</v>
      </c>
      <c r="M1241" s="20" t="s">
        <v>30</v>
      </c>
      <c r="N1241" s="20">
        <v>30299</v>
      </c>
      <c r="O1241" s="20" t="s">
        <v>31</v>
      </c>
    </row>
    <row r="1242" spans="1:15" s="1" customFormat="1" ht="32.1" customHeight="1">
      <c r="A1242" s="34"/>
      <c r="B1242" s="34"/>
      <c r="C1242" s="34"/>
      <c r="D1242" s="14" t="s">
        <v>3709</v>
      </c>
      <c r="E1242" s="19">
        <v>5</v>
      </c>
      <c r="F1242" s="20">
        <v>1</v>
      </c>
      <c r="G1242" s="21" t="s">
        <v>26</v>
      </c>
      <c r="H1242" s="21" t="s">
        <v>3710</v>
      </c>
      <c r="I1242" s="19" t="s">
        <v>3711</v>
      </c>
      <c r="J1242" s="20">
        <v>2060203</v>
      </c>
      <c r="K1242" s="20" t="s">
        <v>29</v>
      </c>
      <c r="L1242" s="20">
        <v>50502</v>
      </c>
      <c r="M1242" s="20" t="s">
        <v>30</v>
      </c>
      <c r="N1242" s="20">
        <v>30299</v>
      </c>
      <c r="O1242" s="20" t="s">
        <v>31</v>
      </c>
    </row>
    <row r="1243" spans="1:15" s="1" customFormat="1" ht="32.1" customHeight="1">
      <c r="A1243" s="34"/>
      <c r="B1243" s="34"/>
      <c r="C1243" s="34"/>
      <c r="D1243" s="14" t="s">
        <v>3712</v>
      </c>
      <c r="E1243" s="19">
        <v>5</v>
      </c>
      <c r="F1243" s="20">
        <v>1</v>
      </c>
      <c r="G1243" s="21" t="s">
        <v>26</v>
      </c>
      <c r="H1243" s="21" t="s">
        <v>3713</v>
      </c>
      <c r="I1243" s="19" t="s">
        <v>3714</v>
      </c>
      <c r="J1243" s="20">
        <v>2060203</v>
      </c>
      <c r="K1243" s="20" t="s">
        <v>29</v>
      </c>
      <c r="L1243" s="20">
        <v>50502</v>
      </c>
      <c r="M1243" s="20" t="s">
        <v>30</v>
      </c>
      <c r="N1243" s="20">
        <v>30299</v>
      </c>
      <c r="O1243" s="20" t="s">
        <v>31</v>
      </c>
    </row>
    <row r="1244" spans="1:15" s="1" customFormat="1" ht="32.1" customHeight="1">
      <c r="A1244" s="34"/>
      <c r="B1244" s="34"/>
      <c r="C1244" s="34"/>
      <c r="D1244" s="14" t="s">
        <v>3715</v>
      </c>
      <c r="E1244" s="19">
        <v>5</v>
      </c>
      <c r="F1244" s="20">
        <v>1</v>
      </c>
      <c r="G1244" s="21" t="s">
        <v>26</v>
      </c>
      <c r="H1244" s="21" t="s">
        <v>3716</v>
      </c>
      <c r="I1244" s="19" t="s">
        <v>3717</v>
      </c>
      <c r="J1244" s="20">
        <v>2060203</v>
      </c>
      <c r="K1244" s="20" t="s">
        <v>29</v>
      </c>
      <c r="L1244" s="20">
        <v>50502</v>
      </c>
      <c r="M1244" s="20" t="s">
        <v>30</v>
      </c>
      <c r="N1244" s="20">
        <v>30299</v>
      </c>
      <c r="O1244" s="20" t="s">
        <v>31</v>
      </c>
    </row>
    <row r="1245" spans="1:15" s="1" customFormat="1" ht="32.1" customHeight="1">
      <c r="A1245" s="34"/>
      <c r="B1245" s="34"/>
      <c r="C1245" s="34"/>
      <c r="D1245" s="14" t="s">
        <v>3718</v>
      </c>
      <c r="E1245" s="19">
        <v>5</v>
      </c>
      <c r="F1245" s="20">
        <v>1</v>
      </c>
      <c r="G1245" s="21" t="s">
        <v>26</v>
      </c>
      <c r="H1245" s="21" t="s">
        <v>3719</v>
      </c>
      <c r="I1245" s="19" t="s">
        <v>3720</v>
      </c>
      <c r="J1245" s="20">
        <v>2060203</v>
      </c>
      <c r="K1245" s="20" t="s">
        <v>29</v>
      </c>
      <c r="L1245" s="20">
        <v>50502</v>
      </c>
      <c r="M1245" s="20" t="s">
        <v>30</v>
      </c>
      <c r="N1245" s="20">
        <v>30299</v>
      </c>
      <c r="O1245" s="20" t="s">
        <v>31</v>
      </c>
    </row>
    <row r="1246" spans="1:15" s="1" customFormat="1" ht="32.1" customHeight="1">
      <c r="A1246" s="34"/>
      <c r="B1246" s="34"/>
      <c r="C1246" s="34"/>
      <c r="D1246" s="14" t="s">
        <v>3721</v>
      </c>
      <c r="E1246" s="19">
        <v>5</v>
      </c>
      <c r="F1246" s="20">
        <v>1</v>
      </c>
      <c r="G1246" s="21" t="s">
        <v>26</v>
      </c>
      <c r="H1246" s="21" t="s">
        <v>3722</v>
      </c>
      <c r="I1246" s="19" t="s">
        <v>3723</v>
      </c>
      <c r="J1246" s="20">
        <v>2060203</v>
      </c>
      <c r="K1246" s="20" t="s">
        <v>29</v>
      </c>
      <c r="L1246" s="20">
        <v>50502</v>
      </c>
      <c r="M1246" s="20" t="s">
        <v>30</v>
      </c>
      <c r="N1246" s="20">
        <v>30299</v>
      </c>
      <c r="O1246" s="20" t="s">
        <v>31</v>
      </c>
    </row>
    <row r="1247" spans="1:15" s="1" customFormat="1" ht="32.1" customHeight="1">
      <c r="A1247" s="34"/>
      <c r="B1247" s="34"/>
      <c r="C1247" s="34"/>
      <c r="D1247" s="14" t="s">
        <v>3724</v>
      </c>
      <c r="E1247" s="19">
        <v>5</v>
      </c>
      <c r="F1247" s="20">
        <v>1</v>
      </c>
      <c r="G1247" s="21" t="s">
        <v>26</v>
      </c>
      <c r="H1247" s="21" t="s">
        <v>3725</v>
      </c>
      <c r="I1247" s="19" t="s">
        <v>3726</v>
      </c>
      <c r="J1247" s="20">
        <v>2060203</v>
      </c>
      <c r="K1247" s="20" t="s">
        <v>29</v>
      </c>
      <c r="L1247" s="20">
        <v>50502</v>
      </c>
      <c r="M1247" s="20" t="s">
        <v>30</v>
      </c>
      <c r="N1247" s="20">
        <v>30299</v>
      </c>
      <c r="O1247" s="20" t="s">
        <v>31</v>
      </c>
    </row>
    <row r="1248" spans="1:15" s="1" customFormat="1" ht="32.1" customHeight="1">
      <c r="A1248" s="34"/>
      <c r="B1248" s="34"/>
      <c r="C1248" s="34"/>
      <c r="D1248" s="14" t="s">
        <v>3727</v>
      </c>
      <c r="E1248" s="19">
        <v>5</v>
      </c>
      <c r="F1248" s="20">
        <v>1</v>
      </c>
      <c r="G1248" s="21" t="s">
        <v>26</v>
      </c>
      <c r="H1248" s="21" t="s">
        <v>3728</v>
      </c>
      <c r="I1248" s="19" t="s">
        <v>3729</v>
      </c>
      <c r="J1248" s="20">
        <v>2060203</v>
      </c>
      <c r="K1248" s="20" t="s">
        <v>29</v>
      </c>
      <c r="L1248" s="20">
        <v>50502</v>
      </c>
      <c r="M1248" s="20" t="s">
        <v>30</v>
      </c>
      <c r="N1248" s="20">
        <v>30299</v>
      </c>
      <c r="O1248" s="20" t="s">
        <v>31</v>
      </c>
    </row>
    <row r="1249" spans="1:15" s="1" customFormat="1" ht="32.1" customHeight="1">
      <c r="A1249" s="34"/>
      <c r="B1249" s="34"/>
      <c r="C1249" s="34"/>
      <c r="D1249" s="14" t="s">
        <v>3730</v>
      </c>
      <c r="E1249" s="19">
        <v>5</v>
      </c>
      <c r="F1249" s="20">
        <v>1</v>
      </c>
      <c r="G1249" s="21" t="s">
        <v>26</v>
      </c>
      <c r="H1249" s="21" t="s">
        <v>3731</v>
      </c>
      <c r="I1249" s="19" t="s">
        <v>3732</v>
      </c>
      <c r="J1249" s="20">
        <v>2060203</v>
      </c>
      <c r="K1249" s="20" t="s">
        <v>29</v>
      </c>
      <c r="L1249" s="20">
        <v>50502</v>
      </c>
      <c r="M1249" s="20" t="s">
        <v>30</v>
      </c>
      <c r="N1249" s="20">
        <v>30299</v>
      </c>
      <c r="O1249" s="20" t="s">
        <v>31</v>
      </c>
    </row>
    <row r="1250" spans="1:15" s="1" customFormat="1" ht="32.1" customHeight="1">
      <c r="A1250" s="34"/>
      <c r="B1250" s="34"/>
      <c r="C1250" s="34"/>
      <c r="D1250" s="14" t="s">
        <v>3733</v>
      </c>
      <c r="E1250" s="19">
        <v>5</v>
      </c>
      <c r="F1250" s="20">
        <v>1</v>
      </c>
      <c r="G1250" s="21" t="s">
        <v>26</v>
      </c>
      <c r="H1250" s="21" t="s">
        <v>3734</v>
      </c>
      <c r="I1250" s="19" t="s">
        <v>3735</v>
      </c>
      <c r="J1250" s="20">
        <v>2060203</v>
      </c>
      <c r="K1250" s="20" t="s">
        <v>29</v>
      </c>
      <c r="L1250" s="20">
        <v>50502</v>
      </c>
      <c r="M1250" s="20" t="s">
        <v>30</v>
      </c>
      <c r="N1250" s="20">
        <v>30299</v>
      </c>
      <c r="O1250" s="20" t="s">
        <v>31</v>
      </c>
    </row>
    <row r="1251" spans="1:15" s="1" customFormat="1" ht="32.1" customHeight="1">
      <c r="A1251" s="34"/>
      <c r="B1251" s="34"/>
      <c r="C1251" s="34"/>
      <c r="D1251" s="14" t="s">
        <v>3736</v>
      </c>
      <c r="E1251" s="19">
        <v>5</v>
      </c>
      <c r="F1251" s="20">
        <v>1</v>
      </c>
      <c r="G1251" s="21" t="s">
        <v>26</v>
      </c>
      <c r="H1251" s="21" t="s">
        <v>3737</v>
      </c>
      <c r="I1251" s="19" t="s">
        <v>3738</v>
      </c>
      <c r="J1251" s="20">
        <v>2060203</v>
      </c>
      <c r="K1251" s="20" t="s">
        <v>29</v>
      </c>
      <c r="L1251" s="20">
        <v>50502</v>
      </c>
      <c r="M1251" s="20" t="s">
        <v>30</v>
      </c>
      <c r="N1251" s="20">
        <v>30299</v>
      </c>
      <c r="O1251" s="20" t="s">
        <v>31</v>
      </c>
    </row>
    <row r="1252" spans="1:15" s="1" customFormat="1" ht="32.1" customHeight="1">
      <c r="A1252" s="34"/>
      <c r="B1252" s="34"/>
      <c r="C1252" s="34"/>
      <c r="D1252" s="14" t="s">
        <v>3739</v>
      </c>
      <c r="E1252" s="19">
        <v>5</v>
      </c>
      <c r="F1252" s="20">
        <v>1</v>
      </c>
      <c r="G1252" s="21" t="s">
        <v>26</v>
      </c>
      <c r="H1252" s="21" t="s">
        <v>3740</v>
      </c>
      <c r="I1252" s="19" t="s">
        <v>3741</v>
      </c>
      <c r="J1252" s="20">
        <v>2060203</v>
      </c>
      <c r="K1252" s="20" t="s">
        <v>29</v>
      </c>
      <c r="L1252" s="20">
        <v>50502</v>
      </c>
      <c r="M1252" s="20" t="s">
        <v>30</v>
      </c>
      <c r="N1252" s="20">
        <v>30299</v>
      </c>
      <c r="O1252" s="20" t="s">
        <v>31</v>
      </c>
    </row>
    <row r="1253" spans="1:15" s="1" customFormat="1" ht="32.1" customHeight="1">
      <c r="A1253" s="34"/>
      <c r="B1253" s="34"/>
      <c r="C1253" s="34"/>
      <c r="D1253" s="14" t="s">
        <v>3742</v>
      </c>
      <c r="E1253" s="19">
        <v>5</v>
      </c>
      <c r="F1253" s="20">
        <v>1</v>
      </c>
      <c r="G1253" s="21" t="s">
        <v>26</v>
      </c>
      <c r="H1253" s="21" t="s">
        <v>3743</v>
      </c>
      <c r="I1253" s="19" t="s">
        <v>3744</v>
      </c>
      <c r="J1253" s="20">
        <v>2060203</v>
      </c>
      <c r="K1253" s="20" t="s">
        <v>29</v>
      </c>
      <c r="L1253" s="20">
        <v>50502</v>
      </c>
      <c r="M1253" s="20" t="s">
        <v>30</v>
      </c>
      <c r="N1253" s="20">
        <v>30299</v>
      </c>
      <c r="O1253" s="20" t="s">
        <v>31</v>
      </c>
    </row>
    <row r="1254" spans="1:15" s="1" customFormat="1" ht="32.1" customHeight="1">
      <c r="A1254" s="34" t="s">
        <v>19</v>
      </c>
      <c r="B1254" s="34" t="s">
        <v>3611</v>
      </c>
      <c r="C1254" s="34"/>
      <c r="D1254" s="14" t="s">
        <v>3745</v>
      </c>
      <c r="E1254" s="19">
        <v>5</v>
      </c>
      <c r="F1254" s="20">
        <v>1</v>
      </c>
      <c r="G1254" s="21" t="s">
        <v>26</v>
      </c>
      <c r="H1254" s="21" t="s">
        <v>3746</v>
      </c>
      <c r="I1254" s="19" t="s">
        <v>3747</v>
      </c>
      <c r="J1254" s="20">
        <v>2060203</v>
      </c>
      <c r="K1254" s="20" t="s">
        <v>29</v>
      </c>
      <c r="L1254" s="20">
        <v>50502</v>
      </c>
      <c r="M1254" s="20" t="s">
        <v>30</v>
      </c>
      <c r="N1254" s="20">
        <v>30299</v>
      </c>
      <c r="O1254" s="20" t="s">
        <v>31</v>
      </c>
    </row>
    <row r="1255" spans="1:15" s="1" customFormat="1" ht="32.1" customHeight="1">
      <c r="A1255" s="34"/>
      <c r="B1255" s="34"/>
      <c r="C1255" s="34"/>
      <c r="D1255" s="14" t="s">
        <v>3748</v>
      </c>
      <c r="E1255" s="19">
        <v>5</v>
      </c>
      <c r="F1255" s="20">
        <v>1</v>
      </c>
      <c r="G1255" s="21" t="s">
        <v>26</v>
      </c>
      <c r="H1255" s="21" t="s">
        <v>3749</v>
      </c>
      <c r="I1255" s="19" t="s">
        <v>3750</v>
      </c>
      <c r="J1255" s="20">
        <v>2060203</v>
      </c>
      <c r="K1255" s="20" t="s">
        <v>29</v>
      </c>
      <c r="L1255" s="20">
        <v>50502</v>
      </c>
      <c r="M1255" s="20" t="s">
        <v>30</v>
      </c>
      <c r="N1255" s="20">
        <v>30299</v>
      </c>
      <c r="O1255" s="20" t="s">
        <v>31</v>
      </c>
    </row>
    <row r="1256" spans="1:15" s="1" customFormat="1" ht="32.1" customHeight="1">
      <c r="A1256" s="34"/>
      <c r="B1256" s="34"/>
      <c r="C1256" s="34"/>
      <c r="D1256" s="14" t="s">
        <v>3751</v>
      </c>
      <c r="E1256" s="19">
        <v>5</v>
      </c>
      <c r="F1256" s="20">
        <v>1</v>
      </c>
      <c r="G1256" s="21" t="s">
        <v>26</v>
      </c>
      <c r="H1256" s="21" t="s">
        <v>3752</v>
      </c>
      <c r="I1256" s="19" t="s">
        <v>3753</v>
      </c>
      <c r="J1256" s="20">
        <v>2060203</v>
      </c>
      <c r="K1256" s="20" t="s">
        <v>29</v>
      </c>
      <c r="L1256" s="20">
        <v>50502</v>
      </c>
      <c r="M1256" s="20" t="s">
        <v>30</v>
      </c>
      <c r="N1256" s="20">
        <v>30299</v>
      </c>
      <c r="O1256" s="20" t="s">
        <v>31</v>
      </c>
    </row>
    <row r="1257" spans="1:15" s="1" customFormat="1" ht="32.1" customHeight="1">
      <c r="A1257" s="34"/>
      <c r="B1257" s="34"/>
      <c r="C1257" s="34"/>
      <c r="D1257" s="14" t="s">
        <v>3754</v>
      </c>
      <c r="E1257" s="19">
        <v>5</v>
      </c>
      <c r="F1257" s="20">
        <v>1</v>
      </c>
      <c r="G1257" s="21" t="s">
        <v>26</v>
      </c>
      <c r="H1257" s="21" t="s">
        <v>3755</v>
      </c>
      <c r="I1257" s="19" t="s">
        <v>3756</v>
      </c>
      <c r="J1257" s="20">
        <v>2060203</v>
      </c>
      <c r="K1257" s="20" t="s">
        <v>29</v>
      </c>
      <c r="L1257" s="20">
        <v>50502</v>
      </c>
      <c r="M1257" s="20" t="s">
        <v>30</v>
      </c>
      <c r="N1257" s="20">
        <v>30299</v>
      </c>
      <c r="O1257" s="20" t="s">
        <v>31</v>
      </c>
    </row>
    <row r="1258" spans="1:15" s="1" customFormat="1" ht="32.1" customHeight="1">
      <c r="A1258" s="34"/>
      <c r="B1258" s="34"/>
      <c r="C1258" s="34"/>
      <c r="D1258" s="14" t="s">
        <v>3757</v>
      </c>
      <c r="E1258" s="19">
        <v>5</v>
      </c>
      <c r="F1258" s="20">
        <v>1</v>
      </c>
      <c r="G1258" s="21" t="s">
        <v>26</v>
      </c>
      <c r="H1258" s="21" t="s">
        <v>3758</v>
      </c>
      <c r="I1258" s="19" t="s">
        <v>3759</v>
      </c>
      <c r="J1258" s="20">
        <v>2060203</v>
      </c>
      <c r="K1258" s="20" t="s">
        <v>29</v>
      </c>
      <c r="L1258" s="20">
        <v>50502</v>
      </c>
      <c r="M1258" s="20" t="s">
        <v>30</v>
      </c>
      <c r="N1258" s="20">
        <v>30299</v>
      </c>
      <c r="O1258" s="20" t="s">
        <v>31</v>
      </c>
    </row>
    <row r="1259" spans="1:15" s="1" customFormat="1" ht="32.1" customHeight="1">
      <c r="A1259" s="34"/>
      <c r="B1259" s="34"/>
      <c r="C1259" s="34"/>
      <c r="D1259" s="14" t="s">
        <v>3760</v>
      </c>
      <c r="E1259" s="19">
        <v>5</v>
      </c>
      <c r="F1259" s="20">
        <v>1</v>
      </c>
      <c r="G1259" s="21" t="s">
        <v>26</v>
      </c>
      <c r="H1259" s="21" t="s">
        <v>3761</v>
      </c>
      <c r="I1259" s="19" t="s">
        <v>3762</v>
      </c>
      <c r="J1259" s="20">
        <v>2060203</v>
      </c>
      <c r="K1259" s="20" t="s">
        <v>29</v>
      </c>
      <c r="L1259" s="20">
        <v>50502</v>
      </c>
      <c r="M1259" s="20" t="s">
        <v>30</v>
      </c>
      <c r="N1259" s="20">
        <v>30299</v>
      </c>
      <c r="O1259" s="20" t="s">
        <v>31</v>
      </c>
    </row>
    <row r="1260" spans="1:15" s="1" customFormat="1" ht="32.1" customHeight="1">
      <c r="A1260" s="34"/>
      <c r="B1260" s="34"/>
      <c r="C1260" s="34"/>
      <c r="D1260" s="14" t="s">
        <v>3763</v>
      </c>
      <c r="E1260" s="19">
        <v>5</v>
      </c>
      <c r="F1260" s="20">
        <v>1</v>
      </c>
      <c r="G1260" s="21" t="s">
        <v>26</v>
      </c>
      <c r="H1260" s="21" t="s">
        <v>3764</v>
      </c>
      <c r="I1260" s="19" t="s">
        <v>3765</v>
      </c>
      <c r="J1260" s="20">
        <v>2060203</v>
      </c>
      <c r="K1260" s="20" t="s">
        <v>29</v>
      </c>
      <c r="L1260" s="20">
        <v>50502</v>
      </c>
      <c r="M1260" s="20" t="s">
        <v>30</v>
      </c>
      <c r="N1260" s="20">
        <v>30299</v>
      </c>
      <c r="O1260" s="20" t="s">
        <v>31</v>
      </c>
    </row>
    <row r="1261" spans="1:15" s="1" customFormat="1" ht="32.1" customHeight="1">
      <c r="A1261" s="34"/>
      <c r="B1261" s="34"/>
      <c r="C1261" s="34"/>
      <c r="D1261" s="14" t="s">
        <v>3766</v>
      </c>
      <c r="E1261" s="19">
        <v>5</v>
      </c>
      <c r="F1261" s="20">
        <v>1</v>
      </c>
      <c r="G1261" s="21" t="s">
        <v>26</v>
      </c>
      <c r="H1261" s="21" t="s">
        <v>3767</v>
      </c>
      <c r="I1261" s="19" t="s">
        <v>3768</v>
      </c>
      <c r="J1261" s="20">
        <v>2060203</v>
      </c>
      <c r="K1261" s="20" t="s">
        <v>29</v>
      </c>
      <c r="L1261" s="20">
        <v>50502</v>
      </c>
      <c r="M1261" s="20" t="s">
        <v>30</v>
      </c>
      <c r="N1261" s="20">
        <v>30299</v>
      </c>
      <c r="O1261" s="20" t="s">
        <v>31</v>
      </c>
    </row>
    <row r="1262" spans="1:15" s="1" customFormat="1" ht="32.1" customHeight="1">
      <c r="A1262" s="34"/>
      <c r="B1262" s="34"/>
      <c r="C1262" s="34"/>
      <c r="D1262" s="14" t="s">
        <v>3769</v>
      </c>
      <c r="E1262" s="19">
        <v>5</v>
      </c>
      <c r="F1262" s="20">
        <v>1</v>
      </c>
      <c r="G1262" s="21" t="s">
        <v>26</v>
      </c>
      <c r="H1262" s="21" t="s">
        <v>3770</v>
      </c>
      <c r="I1262" s="19" t="s">
        <v>3771</v>
      </c>
      <c r="J1262" s="20">
        <v>2060203</v>
      </c>
      <c r="K1262" s="20" t="s">
        <v>29</v>
      </c>
      <c r="L1262" s="20">
        <v>50502</v>
      </c>
      <c r="M1262" s="20" t="s">
        <v>30</v>
      </c>
      <c r="N1262" s="20">
        <v>30299</v>
      </c>
      <c r="O1262" s="20" t="s">
        <v>31</v>
      </c>
    </row>
    <row r="1263" spans="1:15" s="1" customFormat="1" ht="32.1" customHeight="1">
      <c r="A1263" s="34"/>
      <c r="B1263" s="34"/>
      <c r="C1263" s="34"/>
      <c r="D1263" s="14" t="s">
        <v>3772</v>
      </c>
      <c r="E1263" s="19">
        <v>5</v>
      </c>
      <c r="F1263" s="20">
        <v>1</v>
      </c>
      <c r="G1263" s="21" t="s">
        <v>26</v>
      </c>
      <c r="H1263" s="21" t="s">
        <v>3773</v>
      </c>
      <c r="I1263" s="19" t="s">
        <v>3774</v>
      </c>
      <c r="J1263" s="20">
        <v>2060203</v>
      </c>
      <c r="K1263" s="20" t="s">
        <v>29</v>
      </c>
      <c r="L1263" s="20">
        <v>50502</v>
      </c>
      <c r="M1263" s="20" t="s">
        <v>30</v>
      </c>
      <c r="N1263" s="20">
        <v>30299</v>
      </c>
      <c r="O1263" s="20" t="s">
        <v>31</v>
      </c>
    </row>
    <row r="1264" spans="1:15" s="1" customFormat="1" ht="32.1" customHeight="1">
      <c r="A1264" s="34"/>
      <c r="B1264" s="34"/>
      <c r="C1264" s="34"/>
      <c r="D1264" s="14" t="s">
        <v>3775</v>
      </c>
      <c r="E1264" s="19">
        <v>5</v>
      </c>
      <c r="F1264" s="20">
        <v>1</v>
      </c>
      <c r="G1264" s="21" t="s">
        <v>26</v>
      </c>
      <c r="H1264" s="21" t="s">
        <v>3776</v>
      </c>
      <c r="I1264" s="19" t="s">
        <v>3777</v>
      </c>
      <c r="J1264" s="20">
        <v>2060203</v>
      </c>
      <c r="K1264" s="20" t="s">
        <v>29</v>
      </c>
      <c r="L1264" s="20">
        <v>50502</v>
      </c>
      <c r="M1264" s="20" t="s">
        <v>30</v>
      </c>
      <c r="N1264" s="20">
        <v>30299</v>
      </c>
      <c r="O1264" s="20" t="s">
        <v>31</v>
      </c>
    </row>
    <row r="1265" spans="1:15" s="1" customFormat="1" ht="32.1" customHeight="1">
      <c r="A1265" s="34"/>
      <c r="B1265" s="34"/>
      <c r="C1265" s="34"/>
      <c r="D1265" s="14" t="s">
        <v>3778</v>
      </c>
      <c r="E1265" s="19">
        <v>5</v>
      </c>
      <c r="F1265" s="20">
        <v>1</v>
      </c>
      <c r="G1265" s="21" t="s">
        <v>26</v>
      </c>
      <c r="H1265" s="21" t="s">
        <v>3779</v>
      </c>
      <c r="I1265" s="19" t="s">
        <v>3780</v>
      </c>
      <c r="J1265" s="20">
        <v>2060203</v>
      </c>
      <c r="K1265" s="20" t="s">
        <v>29</v>
      </c>
      <c r="L1265" s="20">
        <v>50502</v>
      </c>
      <c r="M1265" s="20" t="s">
        <v>30</v>
      </c>
      <c r="N1265" s="20">
        <v>30299</v>
      </c>
      <c r="O1265" s="20" t="s">
        <v>31</v>
      </c>
    </row>
    <row r="1266" spans="1:15" s="1" customFormat="1" ht="32.1" customHeight="1">
      <c r="A1266" s="34"/>
      <c r="B1266" s="34"/>
      <c r="C1266" s="34"/>
      <c r="D1266" s="14" t="s">
        <v>3781</v>
      </c>
      <c r="E1266" s="19">
        <v>5</v>
      </c>
      <c r="F1266" s="20">
        <v>1</v>
      </c>
      <c r="G1266" s="21" t="s">
        <v>26</v>
      </c>
      <c r="H1266" s="21" t="s">
        <v>3782</v>
      </c>
      <c r="I1266" s="19" t="s">
        <v>3783</v>
      </c>
      <c r="J1266" s="20">
        <v>2060203</v>
      </c>
      <c r="K1266" s="20" t="s">
        <v>29</v>
      </c>
      <c r="L1266" s="20">
        <v>50502</v>
      </c>
      <c r="M1266" s="20" t="s">
        <v>30</v>
      </c>
      <c r="N1266" s="20">
        <v>30299</v>
      </c>
      <c r="O1266" s="20" t="s">
        <v>31</v>
      </c>
    </row>
    <row r="1267" spans="1:15" s="1" customFormat="1" ht="32.1" customHeight="1">
      <c r="A1267" s="34"/>
      <c r="B1267" s="34"/>
      <c r="C1267" s="34"/>
      <c r="D1267" s="14" t="s">
        <v>3784</v>
      </c>
      <c r="E1267" s="19">
        <v>5</v>
      </c>
      <c r="F1267" s="20">
        <v>1</v>
      </c>
      <c r="G1267" s="21" t="s">
        <v>26</v>
      </c>
      <c r="H1267" s="21" t="s">
        <v>3785</v>
      </c>
      <c r="I1267" s="19" t="s">
        <v>3786</v>
      </c>
      <c r="J1267" s="20">
        <v>2060203</v>
      </c>
      <c r="K1267" s="20" t="s">
        <v>29</v>
      </c>
      <c r="L1267" s="20">
        <v>50502</v>
      </c>
      <c r="M1267" s="20" t="s">
        <v>30</v>
      </c>
      <c r="N1267" s="20">
        <v>30299</v>
      </c>
      <c r="O1267" s="20" t="s">
        <v>31</v>
      </c>
    </row>
    <row r="1268" spans="1:15" s="1" customFormat="1" ht="32.1" customHeight="1">
      <c r="A1268" s="34"/>
      <c r="B1268" s="34"/>
      <c r="C1268" s="34"/>
      <c r="D1268" s="14" t="s">
        <v>3787</v>
      </c>
      <c r="E1268" s="19">
        <v>5</v>
      </c>
      <c r="F1268" s="20">
        <v>1</v>
      </c>
      <c r="G1268" s="21" t="s">
        <v>26</v>
      </c>
      <c r="H1268" s="21" t="s">
        <v>3788</v>
      </c>
      <c r="I1268" s="19" t="s">
        <v>3789</v>
      </c>
      <c r="J1268" s="20">
        <v>2060203</v>
      </c>
      <c r="K1268" s="20" t="s">
        <v>29</v>
      </c>
      <c r="L1268" s="20">
        <v>50502</v>
      </c>
      <c r="M1268" s="20" t="s">
        <v>30</v>
      </c>
      <c r="N1268" s="20">
        <v>30299</v>
      </c>
      <c r="O1268" s="20" t="s">
        <v>31</v>
      </c>
    </row>
    <row r="1269" spans="1:15" s="1" customFormat="1" ht="32.1" customHeight="1">
      <c r="A1269" s="34"/>
      <c r="B1269" s="34"/>
      <c r="C1269" s="34"/>
      <c r="D1269" s="14" t="s">
        <v>3790</v>
      </c>
      <c r="E1269" s="19">
        <v>5</v>
      </c>
      <c r="F1269" s="20">
        <v>1</v>
      </c>
      <c r="G1269" s="21" t="s">
        <v>26</v>
      </c>
      <c r="H1269" s="21" t="s">
        <v>3791</v>
      </c>
      <c r="I1269" s="19" t="s">
        <v>3792</v>
      </c>
      <c r="J1269" s="20">
        <v>2060203</v>
      </c>
      <c r="K1269" s="20" t="s">
        <v>29</v>
      </c>
      <c r="L1269" s="20">
        <v>50502</v>
      </c>
      <c r="M1269" s="20" t="s">
        <v>30</v>
      </c>
      <c r="N1269" s="20">
        <v>30299</v>
      </c>
      <c r="O1269" s="20" t="s">
        <v>31</v>
      </c>
    </row>
    <row r="1270" spans="1:15" s="2" customFormat="1" ht="32.1" customHeight="1">
      <c r="A1270" s="34"/>
      <c r="B1270" s="34"/>
      <c r="C1270" s="34"/>
      <c r="D1270" s="14" t="s">
        <v>3793</v>
      </c>
      <c r="E1270" s="19">
        <v>5</v>
      </c>
      <c r="F1270" s="20">
        <v>1</v>
      </c>
      <c r="G1270" s="21" t="s">
        <v>26</v>
      </c>
      <c r="H1270" s="21" t="s">
        <v>3794</v>
      </c>
      <c r="I1270" s="19" t="s">
        <v>3795</v>
      </c>
      <c r="J1270" s="20">
        <v>2060203</v>
      </c>
      <c r="K1270" s="20" t="s">
        <v>29</v>
      </c>
      <c r="L1270" s="20">
        <v>50502</v>
      </c>
      <c r="M1270" s="20" t="s">
        <v>30</v>
      </c>
      <c r="N1270" s="20">
        <v>30299</v>
      </c>
      <c r="O1270" s="20" t="s">
        <v>31</v>
      </c>
    </row>
    <row r="1271" spans="1:15" s="1" customFormat="1" ht="32.1" customHeight="1">
      <c r="A1271" s="34"/>
      <c r="B1271" s="34"/>
      <c r="C1271" s="34"/>
      <c r="D1271" s="14" t="s">
        <v>3796</v>
      </c>
      <c r="E1271" s="19">
        <v>5</v>
      </c>
      <c r="F1271" s="20">
        <v>1</v>
      </c>
      <c r="G1271" s="21" t="s">
        <v>26</v>
      </c>
      <c r="H1271" s="21" t="s">
        <v>3797</v>
      </c>
      <c r="I1271" s="19" t="s">
        <v>3798</v>
      </c>
      <c r="J1271" s="20">
        <v>2060203</v>
      </c>
      <c r="K1271" s="20" t="s">
        <v>29</v>
      </c>
      <c r="L1271" s="20">
        <v>50502</v>
      </c>
      <c r="M1271" s="20" t="s">
        <v>30</v>
      </c>
      <c r="N1271" s="20">
        <v>30299</v>
      </c>
      <c r="O1271" s="20" t="s">
        <v>31</v>
      </c>
    </row>
    <row r="1272" spans="1:15" s="1" customFormat="1" ht="32.1" customHeight="1">
      <c r="A1272" s="34"/>
      <c r="B1272" s="34"/>
      <c r="C1272" s="34"/>
      <c r="D1272" s="14" t="s">
        <v>3799</v>
      </c>
      <c r="E1272" s="19">
        <v>5</v>
      </c>
      <c r="F1272" s="20">
        <v>1</v>
      </c>
      <c r="G1272" s="21" t="s">
        <v>26</v>
      </c>
      <c r="H1272" s="21" t="s">
        <v>3800</v>
      </c>
      <c r="I1272" s="19" t="s">
        <v>3801</v>
      </c>
      <c r="J1272" s="20">
        <v>2060203</v>
      </c>
      <c r="K1272" s="20" t="s">
        <v>29</v>
      </c>
      <c r="L1272" s="20">
        <v>50502</v>
      </c>
      <c r="M1272" s="20" t="s">
        <v>30</v>
      </c>
      <c r="N1272" s="20">
        <v>30299</v>
      </c>
      <c r="O1272" s="20" t="s">
        <v>31</v>
      </c>
    </row>
    <row r="1273" spans="1:15" s="1" customFormat="1" ht="32.1" customHeight="1">
      <c r="A1273" s="34"/>
      <c r="B1273" s="34"/>
      <c r="C1273" s="34"/>
      <c r="D1273" s="14" t="s">
        <v>3802</v>
      </c>
      <c r="E1273" s="19">
        <v>5</v>
      </c>
      <c r="F1273" s="20">
        <v>1</v>
      </c>
      <c r="G1273" s="21" t="s">
        <v>26</v>
      </c>
      <c r="H1273" s="21" t="s">
        <v>3803</v>
      </c>
      <c r="I1273" s="19" t="s">
        <v>3804</v>
      </c>
      <c r="J1273" s="20">
        <v>2060203</v>
      </c>
      <c r="K1273" s="20" t="s">
        <v>29</v>
      </c>
      <c r="L1273" s="20">
        <v>50502</v>
      </c>
      <c r="M1273" s="20" t="s">
        <v>30</v>
      </c>
      <c r="N1273" s="20">
        <v>30299</v>
      </c>
      <c r="O1273" s="20" t="s">
        <v>31</v>
      </c>
    </row>
    <row r="1274" spans="1:15" s="1" customFormat="1" ht="32.1" customHeight="1">
      <c r="A1274" s="34" t="s">
        <v>19</v>
      </c>
      <c r="B1274" s="34" t="s">
        <v>3611</v>
      </c>
      <c r="C1274" s="34"/>
      <c r="D1274" s="14" t="s">
        <v>3805</v>
      </c>
      <c r="E1274" s="19">
        <v>5</v>
      </c>
      <c r="F1274" s="20">
        <v>1</v>
      </c>
      <c r="G1274" s="21" t="s">
        <v>26</v>
      </c>
      <c r="H1274" s="21" t="s">
        <v>3806</v>
      </c>
      <c r="I1274" s="19" t="s">
        <v>3807</v>
      </c>
      <c r="J1274" s="20">
        <v>2060203</v>
      </c>
      <c r="K1274" s="20" t="s">
        <v>29</v>
      </c>
      <c r="L1274" s="20">
        <v>50502</v>
      </c>
      <c r="M1274" s="20" t="s">
        <v>30</v>
      </c>
      <c r="N1274" s="20">
        <v>30299</v>
      </c>
      <c r="O1274" s="20" t="s">
        <v>31</v>
      </c>
    </row>
    <row r="1275" spans="1:15" s="1" customFormat="1" ht="32.1" customHeight="1">
      <c r="A1275" s="34"/>
      <c r="B1275" s="34"/>
      <c r="C1275" s="34"/>
      <c r="D1275" s="14" t="s">
        <v>3808</v>
      </c>
      <c r="E1275" s="19">
        <v>5</v>
      </c>
      <c r="F1275" s="20">
        <v>1</v>
      </c>
      <c r="G1275" s="21" t="s">
        <v>26</v>
      </c>
      <c r="H1275" s="21" t="s">
        <v>3809</v>
      </c>
      <c r="I1275" s="19" t="s">
        <v>3810</v>
      </c>
      <c r="J1275" s="20">
        <v>2060203</v>
      </c>
      <c r="K1275" s="20" t="s">
        <v>29</v>
      </c>
      <c r="L1275" s="20">
        <v>50502</v>
      </c>
      <c r="M1275" s="20" t="s">
        <v>30</v>
      </c>
      <c r="N1275" s="20">
        <v>30299</v>
      </c>
      <c r="O1275" s="20" t="s">
        <v>31</v>
      </c>
    </row>
    <row r="1276" spans="1:15" s="1" customFormat="1" ht="32.1" customHeight="1">
      <c r="A1276" s="34"/>
      <c r="B1276" s="34"/>
      <c r="C1276" s="34"/>
      <c r="D1276" s="14" t="s">
        <v>3811</v>
      </c>
      <c r="E1276" s="19">
        <v>5</v>
      </c>
      <c r="F1276" s="20">
        <v>1</v>
      </c>
      <c r="G1276" s="21" t="s">
        <v>26</v>
      </c>
      <c r="H1276" s="21" t="s">
        <v>3812</v>
      </c>
      <c r="I1276" s="19" t="s">
        <v>3813</v>
      </c>
      <c r="J1276" s="20">
        <v>2060203</v>
      </c>
      <c r="K1276" s="20" t="s">
        <v>29</v>
      </c>
      <c r="L1276" s="20">
        <v>50502</v>
      </c>
      <c r="M1276" s="20" t="s">
        <v>30</v>
      </c>
      <c r="N1276" s="20">
        <v>30299</v>
      </c>
      <c r="O1276" s="20" t="s">
        <v>31</v>
      </c>
    </row>
    <row r="1277" spans="1:15" s="1" customFormat="1" ht="32.1" customHeight="1">
      <c r="A1277" s="34"/>
      <c r="B1277" s="34"/>
      <c r="C1277" s="34"/>
      <c r="D1277" s="14" t="s">
        <v>3814</v>
      </c>
      <c r="E1277" s="19">
        <v>5</v>
      </c>
      <c r="F1277" s="20">
        <v>1</v>
      </c>
      <c r="G1277" s="21" t="s">
        <v>26</v>
      </c>
      <c r="H1277" s="21" t="s">
        <v>3815</v>
      </c>
      <c r="I1277" s="19" t="s">
        <v>3816</v>
      </c>
      <c r="J1277" s="20">
        <v>2060203</v>
      </c>
      <c r="K1277" s="20" t="s">
        <v>29</v>
      </c>
      <c r="L1277" s="20">
        <v>50502</v>
      </c>
      <c r="M1277" s="20" t="s">
        <v>30</v>
      </c>
      <c r="N1277" s="20">
        <v>30299</v>
      </c>
      <c r="O1277" s="20" t="s">
        <v>31</v>
      </c>
    </row>
    <row r="1278" spans="1:15" s="1" customFormat="1" ht="32.1" customHeight="1">
      <c r="A1278" s="34"/>
      <c r="B1278" s="34"/>
      <c r="C1278" s="34"/>
      <c r="D1278" s="14" t="s">
        <v>3817</v>
      </c>
      <c r="E1278" s="19">
        <v>5</v>
      </c>
      <c r="F1278" s="20">
        <v>1</v>
      </c>
      <c r="G1278" s="21" t="s">
        <v>26</v>
      </c>
      <c r="H1278" s="21" t="s">
        <v>3818</v>
      </c>
      <c r="I1278" s="19" t="s">
        <v>3819</v>
      </c>
      <c r="J1278" s="20">
        <v>2060203</v>
      </c>
      <c r="K1278" s="20" t="s">
        <v>29</v>
      </c>
      <c r="L1278" s="20">
        <v>50502</v>
      </c>
      <c r="M1278" s="20" t="s">
        <v>30</v>
      </c>
      <c r="N1278" s="20">
        <v>30299</v>
      </c>
      <c r="O1278" s="20" t="s">
        <v>31</v>
      </c>
    </row>
    <row r="1279" spans="1:15" s="1" customFormat="1" ht="32.1" customHeight="1">
      <c r="A1279" s="34"/>
      <c r="B1279" s="34"/>
      <c r="C1279" s="34"/>
      <c r="D1279" s="14" t="s">
        <v>3820</v>
      </c>
      <c r="E1279" s="19">
        <v>5</v>
      </c>
      <c r="F1279" s="20">
        <v>1</v>
      </c>
      <c r="G1279" s="21" t="s">
        <v>26</v>
      </c>
      <c r="H1279" s="21" t="s">
        <v>3821</v>
      </c>
      <c r="I1279" s="19" t="s">
        <v>3822</v>
      </c>
      <c r="J1279" s="20">
        <v>2060203</v>
      </c>
      <c r="K1279" s="20" t="s">
        <v>29</v>
      </c>
      <c r="L1279" s="20">
        <v>50502</v>
      </c>
      <c r="M1279" s="20" t="s">
        <v>30</v>
      </c>
      <c r="N1279" s="20">
        <v>30299</v>
      </c>
      <c r="O1279" s="20" t="s">
        <v>31</v>
      </c>
    </row>
    <row r="1280" spans="1:15" s="1" customFormat="1" ht="32.1" customHeight="1">
      <c r="A1280" s="34"/>
      <c r="B1280" s="34"/>
      <c r="C1280" s="34"/>
      <c r="D1280" s="14" t="s">
        <v>3823</v>
      </c>
      <c r="E1280" s="19">
        <v>5</v>
      </c>
      <c r="F1280" s="20">
        <v>1</v>
      </c>
      <c r="G1280" s="21" t="s">
        <v>26</v>
      </c>
      <c r="H1280" s="21" t="s">
        <v>3824</v>
      </c>
      <c r="I1280" s="19" t="s">
        <v>3825</v>
      </c>
      <c r="J1280" s="20">
        <v>2060203</v>
      </c>
      <c r="K1280" s="20" t="s">
        <v>29</v>
      </c>
      <c r="L1280" s="20">
        <v>50502</v>
      </c>
      <c r="M1280" s="20" t="s">
        <v>30</v>
      </c>
      <c r="N1280" s="20">
        <v>30299</v>
      </c>
      <c r="O1280" s="20" t="s">
        <v>31</v>
      </c>
    </row>
    <row r="1281" spans="1:15" s="1" customFormat="1" ht="32.1" customHeight="1">
      <c r="A1281" s="34"/>
      <c r="B1281" s="34"/>
      <c r="C1281" s="34"/>
      <c r="D1281" s="14" t="s">
        <v>3826</v>
      </c>
      <c r="E1281" s="19">
        <v>5</v>
      </c>
      <c r="F1281" s="20">
        <v>1</v>
      </c>
      <c r="G1281" s="21" t="s">
        <v>26</v>
      </c>
      <c r="H1281" s="21" t="s">
        <v>3827</v>
      </c>
      <c r="I1281" s="19" t="s">
        <v>3828</v>
      </c>
      <c r="J1281" s="20">
        <v>2060203</v>
      </c>
      <c r="K1281" s="20" t="s">
        <v>29</v>
      </c>
      <c r="L1281" s="20">
        <v>50502</v>
      </c>
      <c r="M1281" s="20" t="s">
        <v>30</v>
      </c>
      <c r="N1281" s="20">
        <v>30299</v>
      </c>
      <c r="O1281" s="20" t="s">
        <v>31</v>
      </c>
    </row>
    <row r="1282" spans="1:15" s="1" customFormat="1" ht="32.1" customHeight="1">
      <c r="A1282" s="34"/>
      <c r="B1282" s="34"/>
      <c r="C1282" s="34"/>
      <c r="D1282" s="14" t="s">
        <v>3829</v>
      </c>
      <c r="E1282" s="19">
        <v>5</v>
      </c>
      <c r="F1282" s="20">
        <v>1</v>
      </c>
      <c r="G1282" s="21" t="s">
        <v>26</v>
      </c>
      <c r="H1282" s="21" t="s">
        <v>3830</v>
      </c>
      <c r="I1282" s="19" t="s">
        <v>3831</v>
      </c>
      <c r="J1282" s="20">
        <v>2060203</v>
      </c>
      <c r="K1282" s="20" t="s">
        <v>29</v>
      </c>
      <c r="L1282" s="20">
        <v>50502</v>
      </c>
      <c r="M1282" s="20" t="s">
        <v>30</v>
      </c>
      <c r="N1282" s="20">
        <v>30299</v>
      </c>
      <c r="O1282" s="20" t="s">
        <v>31</v>
      </c>
    </row>
    <row r="1283" spans="1:15" s="1" customFormat="1" ht="32.1" customHeight="1">
      <c r="A1283" s="34"/>
      <c r="B1283" s="34"/>
      <c r="C1283" s="34"/>
      <c r="D1283" s="14" t="s">
        <v>3832</v>
      </c>
      <c r="E1283" s="19">
        <v>5</v>
      </c>
      <c r="F1283" s="20">
        <v>1</v>
      </c>
      <c r="G1283" s="21" t="s">
        <v>26</v>
      </c>
      <c r="H1283" s="21" t="s">
        <v>3833</v>
      </c>
      <c r="I1283" s="19" t="s">
        <v>3834</v>
      </c>
      <c r="J1283" s="20">
        <v>2060203</v>
      </c>
      <c r="K1283" s="20" t="s">
        <v>29</v>
      </c>
      <c r="L1283" s="20">
        <v>50502</v>
      </c>
      <c r="M1283" s="20" t="s">
        <v>30</v>
      </c>
      <c r="N1283" s="20">
        <v>30299</v>
      </c>
      <c r="O1283" s="20" t="s">
        <v>31</v>
      </c>
    </row>
    <row r="1284" spans="1:15" s="1" customFormat="1" ht="32.1" customHeight="1">
      <c r="A1284" s="34"/>
      <c r="B1284" s="34"/>
      <c r="C1284" s="34"/>
      <c r="D1284" s="14" t="s">
        <v>3835</v>
      </c>
      <c r="E1284" s="19">
        <v>5</v>
      </c>
      <c r="F1284" s="20">
        <v>1</v>
      </c>
      <c r="G1284" s="21" t="s">
        <v>26</v>
      </c>
      <c r="H1284" s="21" t="s">
        <v>3836</v>
      </c>
      <c r="I1284" s="19" t="s">
        <v>3837</v>
      </c>
      <c r="J1284" s="20">
        <v>2060203</v>
      </c>
      <c r="K1284" s="20" t="s">
        <v>29</v>
      </c>
      <c r="L1284" s="20">
        <v>50502</v>
      </c>
      <c r="M1284" s="20" t="s">
        <v>30</v>
      </c>
      <c r="N1284" s="20">
        <v>30299</v>
      </c>
      <c r="O1284" s="20" t="s">
        <v>31</v>
      </c>
    </row>
    <row r="1285" spans="1:15" s="1" customFormat="1" ht="32.1" customHeight="1">
      <c r="A1285" s="34"/>
      <c r="B1285" s="34"/>
      <c r="C1285" s="34"/>
      <c r="D1285" s="14" t="s">
        <v>3838</v>
      </c>
      <c r="E1285" s="19">
        <v>5</v>
      </c>
      <c r="F1285" s="20">
        <v>1</v>
      </c>
      <c r="G1285" s="21" t="s">
        <v>26</v>
      </c>
      <c r="H1285" s="21" t="s">
        <v>3839</v>
      </c>
      <c r="I1285" s="19" t="s">
        <v>3840</v>
      </c>
      <c r="J1285" s="20">
        <v>2060203</v>
      </c>
      <c r="K1285" s="20" t="s">
        <v>29</v>
      </c>
      <c r="L1285" s="20">
        <v>50502</v>
      </c>
      <c r="M1285" s="20" t="s">
        <v>30</v>
      </c>
      <c r="N1285" s="20">
        <v>30299</v>
      </c>
      <c r="O1285" s="20" t="s">
        <v>31</v>
      </c>
    </row>
    <row r="1286" spans="1:15" s="1" customFormat="1" ht="32.1" customHeight="1">
      <c r="A1286" s="34"/>
      <c r="B1286" s="34"/>
      <c r="C1286" s="34"/>
      <c r="D1286" s="14" t="s">
        <v>3841</v>
      </c>
      <c r="E1286" s="19">
        <v>5</v>
      </c>
      <c r="F1286" s="20">
        <v>1</v>
      </c>
      <c r="G1286" s="21" t="s">
        <v>26</v>
      </c>
      <c r="H1286" s="21" t="s">
        <v>3842</v>
      </c>
      <c r="I1286" s="19" t="s">
        <v>3843</v>
      </c>
      <c r="J1286" s="20">
        <v>2060203</v>
      </c>
      <c r="K1286" s="20" t="s">
        <v>29</v>
      </c>
      <c r="L1286" s="20">
        <v>50502</v>
      </c>
      <c r="M1286" s="20" t="s">
        <v>30</v>
      </c>
      <c r="N1286" s="20">
        <v>30299</v>
      </c>
      <c r="O1286" s="20" t="s">
        <v>31</v>
      </c>
    </row>
    <row r="1287" spans="1:15" s="1" customFormat="1" ht="32.1" customHeight="1">
      <c r="A1287" s="34"/>
      <c r="B1287" s="34"/>
      <c r="C1287" s="34"/>
      <c r="D1287" s="14" t="s">
        <v>3844</v>
      </c>
      <c r="E1287" s="19">
        <v>5</v>
      </c>
      <c r="F1287" s="20">
        <v>1</v>
      </c>
      <c r="G1287" s="21" t="s">
        <v>26</v>
      </c>
      <c r="H1287" s="21" t="s">
        <v>3845</v>
      </c>
      <c r="I1287" s="19" t="s">
        <v>3846</v>
      </c>
      <c r="J1287" s="20">
        <v>2060203</v>
      </c>
      <c r="K1287" s="20" t="s">
        <v>29</v>
      </c>
      <c r="L1287" s="20">
        <v>50502</v>
      </c>
      <c r="M1287" s="20" t="s">
        <v>30</v>
      </c>
      <c r="N1287" s="20">
        <v>30299</v>
      </c>
      <c r="O1287" s="20" t="s">
        <v>31</v>
      </c>
    </row>
    <row r="1288" spans="1:15" s="1" customFormat="1" ht="32.1" customHeight="1">
      <c r="A1288" s="34"/>
      <c r="B1288" s="34"/>
      <c r="C1288" s="34"/>
      <c r="D1288" s="14" t="s">
        <v>3847</v>
      </c>
      <c r="E1288" s="19">
        <v>5</v>
      </c>
      <c r="F1288" s="20">
        <v>1</v>
      </c>
      <c r="G1288" s="21" t="s">
        <v>26</v>
      </c>
      <c r="H1288" s="21" t="s">
        <v>3848</v>
      </c>
      <c r="I1288" s="19" t="s">
        <v>3849</v>
      </c>
      <c r="J1288" s="20">
        <v>2060203</v>
      </c>
      <c r="K1288" s="20" t="s">
        <v>29</v>
      </c>
      <c r="L1288" s="20">
        <v>50502</v>
      </c>
      <c r="M1288" s="20" t="s">
        <v>30</v>
      </c>
      <c r="N1288" s="20">
        <v>30299</v>
      </c>
      <c r="O1288" s="20" t="s">
        <v>31</v>
      </c>
    </row>
    <row r="1289" spans="1:15" s="1" customFormat="1" ht="32.1" customHeight="1">
      <c r="A1289" s="34"/>
      <c r="B1289" s="34"/>
      <c r="C1289" s="34"/>
      <c r="D1289" s="14" t="s">
        <v>3850</v>
      </c>
      <c r="E1289" s="19">
        <v>5</v>
      </c>
      <c r="F1289" s="20">
        <v>1</v>
      </c>
      <c r="G1289" s="21" t="s">
        <v>26</v>
      </c>
      <c r="H1289" s="21" t="s">
        <v>3851</v>
      </c>
      <c r="I1289" s="19" t="s">
        <v>3852</v>
      </c>
      <c r="J1289" s="20">
        <v>2060203</v>
      </c>
      <c r="K1289" s="20" t="s">
        <v>29</v>
      </c>
      <c r="L1289" s="20">
        <v>50502</v>
      </c>
      <c r="M1289" s="20" t="s">
        <v>30</v>
      </c>
      <c r="N1289" s="20">
        <v>30299</v>
      </c>
      <c r="O1289" s="20" t="s">
        <v>31</v>
      </c>
    </row>
    <row r="1290" spans="1:15" s="1" customFormat="1" ht="32.1" customHeight="1">
      <c r="A1290" s="34"/>
      <c r="B1290" s="34"/>
      <c r="C1290" s="34"/>
      <c r="D1290" s="14" t="s">
        <v>3853</v>
      </c>
      <c r="E1290" s="19">
        <v>5</v>
      </c>
      <c r="F1290" s="20">
        <v>1</v>
      </c>
      <c r="G1290" s="21" t="s">
        <v>26</v>
      </c>
      <c r="H1290" s="21" t="s">
        <v>3854</v>
      </c>
      <c r="I1290" s="19" t="s">
        <v>3855</v>
      </c>
      <c r="J1290" s="20">
        <v>2060203</v>
      </c>
      <c r="K1290" s="20" t="s">
        <v>29</v>
      </c>
      <c r="L1290" s="20">
        <v>50502</v>
      </c>
      <c r="M1290" s="20" t="s">
        <v>30</v>
      </c>
      <c r="N1290" s="20">
        <v>30299</v>
      </c>
      <c r="O1290" s="20" t="s">
        <v>31</v>
      </c>
    </row>
    <row r="1291" spans="1:15" s="1" customFormat="1" ht="32.1" customHeight="1">
      <c r="A1291" s="34"/>
      <c r="B1291" s="34"/>
      <c r="C1291" s="34"/>
      <c r="D1291" s="14" t="s">
        <v>3856</v>
      </c>
      <c r="E1291" s="19">
        <v>5</v>
      </c>
      <c r="F1291" s="20">
        <v>1</v>
      </c>
      <c r="G1291" s="21" t="s">
        <v>26</v>
      </c>
      <c r="H1291" s="21" t="s">
        <v>3857</v>
      </c>
      <c r="I1291" s="19" t="s">
        <v>3858</v>
      </c>
      <c r="J1291" s="20">
        <v>2060203</v>
      </c>
      <c r="K1291" s="20" t="s">
        <v>29</v>
      </c>
      <c r="L1291" s="20">
        <v>50502</v>
      </c>
      <c r="M1291" s="20" t="s">
        <v>30</v>
      </c>
      <c r="N1291" s="20">
        <v>30299</v>
      </c>
      <c r="O1291" s="20" t="s">
        <v>31</v>
      </c>
    </row>
    <row r="1292" spans="1:15" s="1" customFormat="1" ht="32.1" customHeight="1">
      <c r="A1292" s="34"/>
      <c r="B1292" s="34"/>
      <c r="C1292" s="34"/>
      <c r="D1292" s="14" t="s">
        <v>3859</v>
      </c>
      <c r="E1292" s="19">
        <v>5</v>
      </c>
      <c r="F1292" s="20">
        <v>1</v>
      </c>
      <c r="G1292" s="21" t="s">
        <v>26</v>
      </c>
      <c r="H1292" s="21" t="s">
        <v>3860</v>
      </c>
      <c r="I1292" s="19" t="s">
        <v>3861</v>
      </c>
      <c r="J1292" s="20">
        <v>2060203</v>
      </c>
      <c r="K1292" s="20" t="s">
        <v>29</v>
      </c>
      <c r="L1292" s="20">
        <v>50502</v>
      </c>
      <c r="M1292" s="20" t="s">
        <v>30</v>
      </c>
      <c r="N1292" s="20">
        <v>30299</v>
      </c>
      <c r="O1292" s="20" t="s">
        <v>31</v>
      </c>
    </row>
    <row r="1293" spans="1:15" s="1" customFormat="1" ht="32.1" customHeight="1">
      <c r="A1293" s="34" t="s">
        <v>19</v>
      </c>
      <c r="B1293" s="34" t="s">
        <v>3862</v>
      </c>
      <c r="C1293" s="34"/>
      <c r="D1293" s="23" t="s">
        <v>3863</v>
      </c>
      <c r="E1293" s="19">
        <f>SUM(E1294:E1373)</f>
        <v>680</v>
      </c>
      <c r="F1293" s="20"/>
      <c r="G1293" s="21"/>
      <c r="H1293" s="21"/>
      <c r="I1293" s="19"/>
      <c r="J1293" s="20"/>
      <c r="K1293" s="20"/>
      <c r="L1293" s="20"/>
      <c r="M1293" s="20"/>
      <c r="N1293" s="20"/>
      <c r="O1293" s="20"/>
    </row>
    <row r="1294" spans="1:15" s="1" customFormat="1" ht="32.1" customHeight="1">
      <c r="A1294" s="34"/>
      <c r="B1294" s="34"/>
      <c r="C1294" s="34"/>
      <c r="D1294" s="14" t="s">
        <v>3864</v>
      </c>
      <c r="E1294" s="19">
        <v>50</v>
      </c>
      <c r="F1294" s="20">
        <v>1</v>
      </c>
      <c r="G1294" s="21" t="s">
        <v>26</v>
      </c>
      <c r="H1294" s="21" t="s">
        <v>3865</v>
      </c>
      <c r="I1294" s="19" t="s">
        <v>3866</v>
      </c>
      <c r="J1294" s="20">
        <v>2060203</v>
      </c>
      <c r="K1294" s="20" t="s">
        <v>29</v>
      </c>
      <c r="L1294" s="20">
        <v>50502</v>
      </c>
      <c r="M1294" s="20" t="s">
        <v>30</v>
      </c>
      <c r="N1294" s="20">
        <v>30299</v>
      </c>
      <c r="O1294" s="20" t="s">
        <v>31</v>
      </c>
    </row>
    <row r="1295" spans="1:15" s="1" customFormat="1" ht="32.1" customHeight="1">
      <c r="A1295" s="34"/>
      <c r="B1295" s="34"/>
      <c r="C1295" s="34"/>
      <c r="D1295" s="14" t="s">
        <v>3867</v>
      </c>
      <c r="E1295" s="19">
        <v>50</v>
      </c>
      <c r="F1295" s="20">
        <v>1</v>
      </c>
      <c r="G1295" s="21" t="s">
        <v>26</v>
      </c>
      <c r="H1295" s="21" t="s">
        <v>3868</v>
      </c>
      <c r="I1295" s="19" t="s">
        <v>3869</v>
      </c>
      <c r="J1295" s="20">
        <v>2060203</v>
      </c>
      <c r="K1295" s="20" t="s">
        <v>29</v>
      </c>
      <c r="L1295" s="20">
        <v>50502</v>
      </c>
      <c r="M1295" s="20" t="s">
        <v>30</v>
      </c>
      <c r="N1295" s="20">
        <v>30299</v>
      </c>
      <c r="O1295" s="20" t="s">
        <v>31</v>
      </c>
    </row>
    <row r="1296" spans="1:15" s="1" customFormat="1" ht="32.1" customHeight="1">
      <c r="A1296" s="34"/>
      <c r="B1296" s="34"/>
      <c r="C1296" s="34"/>
      <c r="D1296" s="14" t="s">
        <v>3870</v>
      </c>
      <c r="E1296" s="19">
        <v>50</v>
      </c>
      <c r="F1296" s="20">
        <v>1</v>
      </c>
      <c r="G1296" s="21" t="s">
        <v>26</v>
      </c>
      <c r="H1296" s="21" t="s">
        <v>3871</v>
      </c>
      <c r="I1296" s="19" t="s">
        <v>3872</v>
      </c>
      <c r="J1296" s="20">
        <v>2060203</v>
      </c>
      <c r="K1296" s="20" t="s">
        <v>29</v>
      </c>
      <c r="L1296" s="20">
        <v>50502</v>
      </c>
      <c r="M1296" s="20" t="s">
        <v>30</v>
      </c>
      <c r="N1296" s="20">
        <v>30299</v>
      </c>
      <c r="O1296" s="20" t="s">
        <v>31</v>
      </c>
    </row>
    <row r="1297" spans="1:15" s="1" customFormat="1" ht="32.1" customHeight="1">
      <c r="A1297" s="34"/>
      <c r="B1297" s="34"/>
      <c r="C1297" s="34"/>
      <c r="D1297" s="14" t="s">
        <v>3873</v>
      </c>
      <c r="E1297" s="19">
        <v>50</v>
      </c>
      <c r="F1297" s="20">
        <v>1</v>
      </c>
      <c r="G1297" s="21" t="s">
        <v>26</v>
      </c>
      <c r="H1297" s="21" t="s">
        <v>3874</v>
      </c>
      <c r="I1297" s="19" t="s">
        <v>3875</v>
      </c>
      <c r="J1297" s="20">
        <v>2060203</v>
      </c>
      <c r="K1297" s="20" t="s">
        <v>29</v>
      </c>
      <c r="L1297" s="20">
        <v>50502</v>
      </c>
      <c r="M1297" s="20" t="s">
        <v>30</v>
      </c>
      <c r="N1297" s="20">
        <v>30299</v>
      </c>
      <c r="O1297" s="20" t="s">
        <v>31</v>
      </c>
    </row>
    <row r="1298" spans="1:15" s="1" customFormat="1" ht="32.1" customHeight="1">
      <c r="A1298" s="34"/>
      <c r="B1298" s="34"/>
      <c r="C1298" s="34"/>
      <c r="D1298" s="14" t="s">
        <v>3876</v>
      </c>
      <c r="E1298" s="19">
        <v>20</v>
      </c>
      <c r="F1298" s="20">
        <v>1</v>
      </c>
      <c r="G1298" s="21" t="s">
        <v>26</v>
      </c>
      <c r="H1298" s="21" t="s">
        <v>3877</v>
      </c>
      <c r="I1298" s="19" t="s">
        <v>3878</v>
      </c>
      <c r="J1298" s="20">
        <v>2060203</v>
      </c>
      <c r="K1298" s="20" t="s">
        <v>29</v>
      </c>
      <c r="L1298" s="20">
        <v>50502</v>
      </c>
      <c r="M1298" s="20" t="s">
        <v>30</v>
      </c>
      <c r="N1298" s="20">
        <v>30299</v>
      </c>
      <c r="O1298" s="20" t="s">
        <v>31</v>
      </c>
    </row>
    <row r="1299" spans="1:15" s="1" customFormat="1" ht="32.1" customHeight="1">
      <c r="A1299" s="34"/>
      <c r="B1299" s="34"/>
      <c r="C1299" s="34"/>
      <c r="D1299" s="14" t="s">
        <v>3879</v>
      </c>
      <c r="E1299" s="19">
        <v>20</v>
      </c>
      <c r="F1299" s="20">
        <v>1</v>
      </c>
      <c r="G1299" s="21" t="s">
        <v>26</v>
      </c>
      <c r="H1299" s="21" t="s">
        <v>3880</v>
      </c>
      <c r="I1299" s="19" t="s">
        <v>3881</v>
      </c>
      <c r="J1299" s="20">
        <v>2060203</v>
      </c>
      <c r="K1299" s="20" t="s">
        <v>29</v>
      </c>
      <c r="L1299" s="20">
        <v>50502</v>
      </c>
      <c r="M1299" s="20" t="s">
        <v>30</v>
      </c>
      <c r="N1299" s="20">
        <v>30299</v>
      </c>
      <c r="O1299" s="20" t="s">
        <v>31</v>
      </c>
    </row>
    <row r="1300" spans="1:15" s="1" customFormat="1" ht="32.1" customHeight="1">
      <c r="A1300" s="34"/>
      <c r="B1300" s="34"/>
      <c r="C1300" s="34"/>
      <c r="D1300" s="14" t="s">
        <v>3882</v>
      </c>
      <c r="E1300" s="19">
        <v>20</v>
      </c>
      <c r="F1300" s="20">
        <v>1</v>
      </c>
      <c r="G1300" s="21" t="s">
        <v>26</v>
      </c>
      <c r="H1300" s="21" t="s">
        <v>3883</v>
      </c>
      <c r="I1300" s="19" t="s">
        <v>3884</v>
      </c>
      <c r="J1300" s="20">
        <v>2060203</v>
      </c>
      <c r="K1300" s="20" t="s">
        <v>29</v>
      </c>
      <c r="L1300" s="20">
        <v>50502</v>
      </c>
      <c r="M1300" s="20" t="s">
        <v>30</v>
      </c>
      <c r="N1300" s="20">
        <v>30299</v>
      </c>
      <c r="O1300" s="20" t="s">
        <v>31</v>
      </c>
    </row>
    <row r="1301" spans="1:15" s="1" customFormat="1" ht="32.1" customHeight="1">
      <c r="A1301" s="34"/>
      <c r="B1301" s="34"/>
      <c r="C1301" s="34"/>
      <c r="D1301" s="14" t="s">
        <v>3885</v>
      </c>
      <c r="E1301" s="19">
        <v>20</v>
      </c>
      <c r="F1301" s="20">
        <v>1</v>
      </c>
      <c r="G1301" s="21" t="s">
        <v>26</v>
      </c>
      <c r="H1301" s="21" t="s">
        <v>3886</v>
      </c>
      <c r="I1301" s="19" t="s">
        <v>3887</v>
      </c>
      <c r="J1301" s="20">
        <v>2060203</v>
      </c>
      <c r="K1301" s="20" t="s">
        <v>29</v>
      </c>
      <c r="L1301" s="20">
        <v>50502</v>
      </c>
      <c r="M1301" s="20" t="s">
        <v>30</v>
      </c>
      <c r="N1301" s="20">
        <v>30299</v>
      </c>
      <c r="O1301" s="20" t="s">
        <v>31</v>
      </c>
    </row>
    <row r="1302" spans="1:15" s="1" customFormat="1" ht="32.1" customHeight="1">
      <c r="A1302" s="34"/>
      <c r="B1302" s="34"/>
      <c r="C1302" s="34"/>
      <c r="D1302" s="14" t="s">
        <v>3888</v>
      </c>
      <c r="E1302" s="19">
        <v>20</v>
      </c>
      <c r="F1302" s="20">
        <v>1</v>
      </c>
      <c r="G1302" s="21" t="s">
        <v>26</v>
      </c>
      <c r="H1302" s="21" t="s">
        <v>3889</v>
      </c>
      <c r="I1302" s="19" t="s">
        <v>3890</v>
      </c>
      <c r="J1302" s="20">
        <v>2060203</v>
      </c>
      <c r="K1302" s="20" t="s">
        <v>29</v>
      </c>
      <c r="L1302" s="20">
        <v>50502</v>
      </c>
      <c r="M1302" s="20" t="s">
        <v>30</v>
      </c>
      <c r="N1302" s="20">
        <v>30299</v>
      </c>
      <c r="O1302" s="20" t="s">
        <v>31</v>
      </c>
    </row>
    <row r="1303" spans="1:15" s="1" customFormat="1" ht="32.1" customHeight="1">
      <c r="A1303" s="34"/>
      <c r="B1303" s="34"/>
      <c r="C1303" s="34"/>
      <c r="D1303" s="14" t="s">
        <v>3891</v>
      </c>
      <c r="E1303" s="19">
        <v>10</v>
      </c>
      <c r="F1303" s="20">
        <v>1</v>
      </c>
      <c r="G1303" s="21" t="s">
        <v>26</v>
      </c>
      <c r="H1303" s="21" t="s">
        <v>3892</v>
      </c>
      <c r="I1303" s="19" t="s">
        <v>3893</v>
      </c>
      <c r="J1303" s="20">
        <v>2060203</v>
      </c>
      <c r="K1303" s="20" t="s">
        <v>29</v>
      </c>
      <c r="L1303" s="20">
        <v>50502</v>
      </c>
      <c r="M1303" s="20" t="s">
        <v>30</v>
      </c>
      <c r="N1303" s="20">
        <v>30299</v>
      </c>
      <c r="O1303" s="20" t="s">
        <v>31</v>
      </c>
    </row>
    <row r="1304" spans="1:15" s="1" customFormat="1" ht="32.1" customHeight="1">
      <c r="A1304" s="34"/>
      <c r="B1304" s="34"/>
      <c r="C1304" s="34"/>
      <c r="D1304" s="14" t="s">
        <v>3894</v>
      </c>
      <c r="E1304" s="19">
        <v>10</v>
      </c>
      <c r="F1304" s="20">
        <v>1</v>
      </c>
      <c r="G1304" s="21" t="s">
        <v>26</v>
      </c>
      <c r="H1304" s="21" t="s">
        <v>3895</v>
      </c>
      <c r="I1304" s="19" t="s">
        <v>3896</v>
      </c>
      <c r="J1304" s="20">
        <v>2060203</v>
      </c>
      <c r="K1304" s="20" t="s">
        <v>29</v>
      </c>
      <c r="L1304" s="20">
        <v>50502</v>
      </c>
      <c r="M1304" s="20" t="s">
        <v>30</v>
      </c>
      <c r="N1304" s="20">
        <v>30299</v>
      </c>
      <c r="O1304" s="20" t="s">
        <v>31</v>
      </c>
    </row>
    <row r="1305" spans="1:15" s="1" customFormat="1" ht="32.1" customHeight="1">
      <c r="A1305" s="34"/>
      <c r="B1305" s="34"/>
      <c r="C1305" s="34"/>
      <c r="D1305" s="14" t="s">
        <v>3897</v>
      </c>
      <c r="E1305" s="19">
        <v>10</v>
      </c>
      <c r="F1305" s="20">
        <v>1</v>
      </c>
      <c r="G1305" s="21" t="s">
        <v>26</v>
      </c>
      <c r="H1305" s="21" t="s">
        <v>3898</v>
      </c>
      <c r="I1305" s="19" t="s">
        <v>3899</v>
      </c>
      <c r="J1305" s="20">
        <v>2060203</v>
      </c>
      <c r="K1305" s="20" t="s">
        <v>29</v>
      </c>
      <c r="L1305" s="20">
        <v>50502</v>
      </c>
      <c r="M1305" s="20" t="s">
        <v>30</v>
      </c>
      <c r="N1305" s="20">
        <v>30299</v>
      </c>
      <c r="O1305" s="20" t="s">
        <v>31</v>
      </c>
    </row>
    <row r="1306" spans="1:15" s="1" customFormat="1" ht="32.1" customHeight="1">
      <c r="A1306" s="34"/>
      <c r="B1306" s="34"/>
      <c r="C1306" s="34"/>
      <c r="D1306" s="14" t="s">
        <v>3900</v>
      </c>
      <c r="E1306" s="19">
        <v>10</v>
      </c>
      <c r="F1306" s="20">
        <v>1</v>
      </c>
      <c r="G1306" s="21" t="s">
        <v>26</v>
      </c>
      <c r="H1306" s="21" t="s">
        <v>3901</v>
      </c>
      <c r="I1306" s="19" t="s">
        <v>3902</v>
      </c>
      <c r="J1306" s="20">
        <v>2060203</v>
      </c>
      <c r="K1306" s="20" t="s">
        <v>29</v>
      </c>
      <c r="L1306" s="20">
        <v>50502</v>
      </c>
      <c r="M1306" s="20" t="s">
        <v>30</v>
      </c>
      <c r="N1306" s="20">
        <v>30299</v>
      </c>
      <c r="O1306" s="20" t="s">
        <v>31</v>
      </c>
    </row>
    <row r="1307" spans="1:15" s="1" customFormat="1" ht="32.1" customHeight="1">
      <c r="A1307" s="34"/>
      <c r="B1307" s="34"/>
      <c r="C1307" s="34"/>
      <c r="D1307" s="14" t="s">
        <v>3903</v>
      </c>
      <c r="E1307" s="19">
        <v>5</v>
      </c>
      <c r="F1307" s="20">
        <v>1</v>
      </c>
      <c r="G1307" s="21" t="s">
        <v>26</v>
      </c>
      <c r="H1307" s="21" t="s">
        <v>3904</v>
      </c>
      <c r="I1307" s="19" t="s">
        <v>3905</v>
      </c>
      <c r="J1307" s="20">
        <v>2060203</v>
      </c>
      <c r="K1307" s="20" t="s">
        <v>29</v>
      </c>
      <c r="L1307" s="20">
        <v>50502</v>
      </c>
      <c r="M1307" s="20" t="s">
        <v>30</v>
      </c>
      <c r="N1307" s="20">
        <v>30299</v>
      </c>
      <c r="O1307" s="20" t="s">
        <v>31</v>
      </c>
    </row>
    <row r="1308" spans="1:15" s="1" customFormat="1" ht="32.1" customHeight="1">
      <c r="A1308" s="34"/>
      <c r="B1308" s="34"/>
      <c r="C1308" s="34"/>
      <c r="D1308" s="14" t="s">
        <v>3906</v>
      </c>
      <c r="E1308" s="19">
        <v>5</v>
      </c>
      <c r="F1308" s="20">
        <v>1</v>
      </c>
      <c r="G1308" s="21" t="s">
        <v>26</v>
      </c>
      <c r="H1308" s="21" t="s">
        <v>3907</v>
      </c>
      <c r="I1308" s="19" t="s">
        <v>3908</v>
      </c>
      <c r="J1308" s="20">
        <v>2060203</v>
      </c>
      <c r="K1308" s="20" t="s">
        <v>29</v>
      </c>
      <c r="L1308" s="20">
        <v>50502</v>
      </c>
      <c r="M1308" s="20" t="s">
        <v>30</v>
      </c>
      <c r="N1308" s="20">
        <v>30299</v>
      </c>
      <c r="O1308" s="20" t="s">
        <v>31</v>
      </c>
    </row>
    <row r="1309" spans="1:15" s="1" customFormat="1" ht="32.1" customHeight="1">
      <c r="A1309" s="34"/>
      <c r="B1309" s="34"/>
      <c r="C1309" s="34"/>
      <c r="D1309" s="14" t="s">
        <v>3909</v>
      </c>
      <c r="E1309" s="19">
        <v>5</v>
      </c>
      <c r="F1309" s="20">
        <v>1</v>
      </c>
      <c r="G1309" s="21" t="s">
        <v>26</v>
      </c>
      <c r="H1309" s="21" t="s">
        <v>3910</v>
      </c>
      <c r="I1309" s="19" t="s">
        <v>3911</v>
      </c>
      <c r="J1309" s="20">
        <v>2060203</v>
      </c>
      <c r="K1309" s="20" t="s">
        <v>29</v>
      </c>
      <c r="L1309" s="20">
        <v>50502</v>
      </c>
      <c r="M1309" s="20" t="s">
        <v>30</v>
      </c>
      <c r="N1309" s="20">
        <v>30299</v>
      </c>
      <c r="O1309" s="20" t="s">
        <v>31</v>
      </c>
    </row>
    <row r="1310" spans="1:15" s="1" customFormat="1" ht="32.1" customHeight="1">
      <c r="A1310" s="34"/>
      <c r="B1310" s="34"/>
      <c r="C1310" s="34"/>
      <c r="D1310" s="14" t="s">
        <v>3912</v>
      </c>
      <c r="E1310" s="19">
        <v>5</v>
      </c>
      <c r="F1310" s="20">
        <v>1</v>
      </c>
      <c r="G1310" s="21" t="s">
        <v>26</v>
      </c>
      <c r="H1310" s="21" t="s">
        <v>3913</v>
      </c>
      <c r="I1310" s="19" t="s">
        <v>3914</v>
      </c>
      <c r="J1310" s="20">
        <v>2060203</v>
      </c>
      <c r="K1310" s="20" t="s">
        <v>29</v>
      </c>
      <c r="L1310" s="20">
        <v>50502</v>
      </c>
      <c r="M1310" s="20" t="s">
        <v>30</v>
      </c>
      <c r="N1310" s="20">
        <v>30299</v>
      </c>
      <c r="O1310" s="20" t="s">
        <v>31</v>
      </c>
    </row>
    <row r="1311" spans="1:15" s="1" customFormat="1" ht="32.1" customHeight="1">
      <c r="A1311" s="34"/>
      <c r="B1311" s="34"/>
      <c r="C1311" s="34"/>
      <c r="D1311" s="14" t="s">
        <v>3915</v>
      </c>
      <c r="E1311" s="19">
        <v>5</v>
      </c>
      <c r="F1311" s="20">
        <v>1</v>
      </c>
      <c r="G1311" s="21" t="s">
        <v>26</v>
      </c>
      <c r="H1311" s="21" t="s">
        <v>3916</v>
      </c>
      <c r="I1311" s="19" t="s">
        <v>3917</v>
      </c>
      <c r="J1311" s="20">
        <v>2060203</v>
      </c>
      <c r="K1311" s="20" t="s">
        <v>29</v>
      </c>
      <c r="L1311" s="20">
        <v>50502</v>
      </c>
      <c r="M1311" s="20" t="s">
        <v>30</v>
      </c>
      <c r="N1311" s="20">
        <v>30299</v>
      </c>
      <c r="O1311" s="20" t="s">
        <v>31</v>
      </c>
    </row>
    <row r="1312" spans="1:15" s="1" customFormat="1" ht="32.1" customHeight="1">
      <c r="A1312" s="34"/>
      <c r="B1312" s="34"/>
      <c r="C1312" s="34"/>
      <c r="D1312" s="14" t="s">
        <v>3918</v>
      </c>
      <c r="E1312" s="19">
        <v>5</v>
      </c>
      <c r="F1312" s="20">
        <v>1</v>
      </c>
      <c r="G1312" s="21" t="s">
        <v>26</v>
      </c>
      <c r="H1312" s="21" t="s">
        <v>3919</v>
      </c>
      <c r="I1312" s="19" t="s">
        <v>3920</v>
      </c>
      <c r="J1312" s="20">
        <v>2060203</v>
      </c>
      <c r="K1312" s="20" t="s">
        <v>29</v>
      </c>
      <c r="L1312" s="20">
        <v>50502</v>
      </c>
      <c r="M1312" s="20" t="s">
        <v>30</v>
      </c>
      <c r="N1312" s="20">
        <v>30299</v>
      </c>
      <c r="O1312" s="20" t="s">
        <v>31</v>
      </c>
    </row>
    <row r="1313" spans="1:15" s="1" customFormat="1" ht="32.1" customHeight="1">
      <c r="A1313" s="34" t="s">
        <v>19</v>
      </c>
      <c r="B1313" s="34" t="s">
        <v>3862</v>
      </c>
      <c r="C1313" s="34"/>
      <c r="D1313" s="14" t="s">
        <v>3921</v>
      </c>
      <c r="E1313" s="19">
        <v>5</v>
      </c>
      <c r="F1313" s="20">
        <v>1</v>
      </c>
      <c r="G1313" s="21" t="s">
        <v>26</v>
      </c>
      <c r="H1313" s="21" t="s">
        <v>3922</v>
      </c>
      <c r="I1313" s="19" t="s">
        <v>3923</v>
      </c>
      <c r="J1313" s="20">
        <v>2060203</v>
      </c>
      <c r="K1313" s="20" t="s">
        <v>29</v>
      </c>
      <c r="L1313" s="20">
        <v>50502</v>
      </c>
      <c r="M1313" s="20" t="s">
        <v>30</v>
      </c>
      <c r="N1313" s="20">
        <v>30299</v>
      </c>
      <c r="O1313" s="20" t="s">
        <v>31</v>
      </c>
    </row>
    <row r="1314" spans="1:15" s="1" customFormat="1" ht="32.1" customHeight="1">
      <c r="A1314" s="34"/>
      <c r="B1314" s="34"/>
      <c r="C1314" s="34"/>
      <c r="D1314" s="14" t="s">
        <v>3924</v>
      </c>
      <c r="E1314" s="19">
        <v>5</v>
      </c>
      <c r="F1314" s="20">
        <v>1</v>
      </c>
      <c r="G1314" s="21" t="s">
        <v>26</v>
      </c>
      <c r="H1314" s="21" t="s">
        <v>3925</v>
      </c>
      <c r="I1314" s="19" t="s">
        <v>3926</v>
      </c>
      <c r="J1314" s="20">
        <v>2060203</v>
      </c>
      <c r="K1314" s="20" t="s">
        <v>29</v>
      </c>
      <c r="L1314" s="20">
        <v>50502</v>
      </c>
      <c r="M1314" s="20" t="s">
        <v>30</v>
      </c>
      <c r="N1314" s="20">
        <v>30299</v>
      </c>
      <c r="O1314" s="20" t="s">
        <v>31</v>
      </c>
    </row>
    <row r="1315" spans="1:15" s="1" customFormat="1" ht="32.1" customHeight="1">
      <c r="A1315" s="34"/>
      <c r="B1315" s="34"/>
      <c r="C1315" s="34"/>
      <c r="D1315" s="14" t="s">
        <v>3927</v>
      </c>
      <c r="E1315" s="19">
        <v>5</v>
      </c>
      <c r="F1315" s="20">
        <v>1</v>
      </c>
      <c r="G1315" s="21" t="s">
        <v>26</v>
      </c>
      <c r="H1315" s="21" t="s">
        <v>3928</v>
      </c>
      <c r="I1315" s="19" t="s">
        <v>3929</v>
      </c>
      <c r="J1315" s="20">
        <v>2060203</v>
      </c>
      <c r="K1315" s="20" t="s">
        <v>29</v>
      </c>
      <c r="L1315" s="20">
        <v>50502</v>
      </c>
      <c r="M1315" s="20" t="s">
        <v>30</v>
      </c>
      <c r="N1315" s="20">
        <v>30299</v>
      </c>
      <c r="O1315" s="20" t="s">
        <v>31</v>
      </c>
    </row>
    <row r="1316" spans="1:15" s="1" customFormat="1" ht="32.1" customHeight="1">
      <c r="A1316" s="34"/>
      <c r="B1316" s="34"/>
      <c r="C1316" s="34"/>
      <c r="D1316" s="14" t="s">
        <v>3930</v>
      </c>
      <c r="E1316" s="19">
        <v>5</v>
      </c>
      <c r="F1316" s="20">
        <v>1</v>
      </c>
      <c r="G1316" s="21" t="s">
        <v>26</v>
      </c>
      <c r="H1316" s="21" t="s">
        <v>3931</v>
      </c>
      <c r="I1316" s="19" t="s">
        <v>3932</v>
      </c>
      <c r="J1316" s="20">
        <v>2060203</v>
      </c>
      <c r="K1316" s="20" t="s">
        <v>29</v>
      </c>
      <c r="L1316" s="20">
        <v>50502</v>
      </c>
      <c r="M1316" s="20" t="s">
        <v>30</v>
      </c>
      <c r="N1316" s="20">
        <v>30299</v>
      </c>
      <c r="O1316" s="20" t="s">
        <v>31</v>
      </c>
    </row>
    <row r="1317" spans="1:15" s="1" customFormat="1" ht="32.1" customHeight="1">
      <c r="A1317" s="34"/>
      <c r="B1317" s="34"/>
      <c r="C1317" s="34"/>
      <c r="D1317" s="14" t="s">
        <v>3933</v>
      </c>
      <c r="E1317" s="19">
        <v>5</v>
      </c>
      <c r="F1317" s="20">
        <v>1</v>
      </c>
      <c r="G1317" s="21" t="s">
        <v>26</v>
      </c>
      <c r="H1317" s="21" t="s">
        <v>3934</v>
      </c>
      <c r="I1317" s="19" t="s">
        <v>3935</v>
      </c>
      <c r="J1317" s="20">
        <v>2060203</v>
      </c>
      <c r="K1317" s="20" t="s">
        <v>29</v>
      </c>
      <c r="L1317" s="20">
        <v>50502</v>
      </c>
      <c r="M1317" s="20" t="s">
        <v>30</v>
      </c>
      <c r="N1317" s="20">
        <v>30299</v>
      </c>
      <c r="O1317" s="20" t="s">
        <v>31</v>
      </c>
    </row>
    <row r="1318" spans="1:15" s="1" customFormat="1" ht="32.1" customHeight="1">
      <c r="A1318" s="34"/>
      <c r="B1318" s="34"/>
      <c r="C1318" s="34"/>
      <c r="D1318" s="14" t="s">
        <v>3936</v>
      </c>
      <c r="E1318" s="19">
        <v>5</v>
      </c>
      <c r="F1318" s="20">
        <v>1</v>
      </c>
      <c r="G1318" s="21" t="s">
        <v>26</v>
      </c>
      <c r="H1318" s="21" t="s">
        <v>3937</v>
      </c>
      <c r="I1318" s="19" t="s">
        <v>3938</v>
      </c>
      <c r="J1318" s="20">
        <v>2060203</v>
      </c>
      <c r="K1318" s="20" t="s">
        <v>29</v>
      </c>
      <c r="L1318" s="20">
        <v>50502</v>
      </c>
      <c r="M1318" s="20" t="s">
        <v>30</v>
      </c>
      <c r="N1318" s="20">
        <v>30299</v>
      </c>
      <c r="O1318" s="20" t="s">
        <v>31</v>
      </c>
    </row>
    <row r="1319" spans="1:15" s="1" customFormat="1" ht="32.1" customHeight="1">
      <c r="A1319" s="34"/>
      <c r="B1319" s="34"/>
      <c r="C1319" s="34"/>
      <c r="D1319" s="14" t="s">
        <v>3939</v>
      </c>
      <c r="E1319" s="19">
        <v>5</v>
      </c>
      <c r="F1319" s="20">
        <v>1</v>
      </c>
      <c r="G1319" s="21" t="s">
        <v>26</v>
      </c>
      <c r="H1319" s="21" t="s">
        <v>3940</v>
      </c>
      <c r="I1319" s="19" t="s">
        <v>3941</v>
      </c>
      <c r="J1319" s="20">
        <v>2060203</v>
      </c>
      <c r="K1319" s="20" t="s">
        <v>29</v>
      </c>
      <c r="L1319" s="20">
        <v>50502</v>
      </c>
      <c r="M1319" s="20" t="s">
        <v>30</v>
      </c>
      <c r="N1319" s="20">
        <v>30299</v>
      </c>
      <c r="O1319" s="20" t="s">
        <v>31</v>
      </c>
    </row>
    <row r="1320" spans="1:15" s="1" customFormat="1" ht="32.1" customHeight="1">
      <c r="A1320" s="34"/>
      <c r="B1320" s="34"/>
      <c r="C1320" s="34"/>
      <c r="D1320" s="14" t="s">
        <v>3942</v>
      </c>
      <c r="E1320" s="19">
        <v>5</v>
      </c>
      <c r="F1320" s="20">
        <v>1</v>
      </c>
      <c r="G1320" s="21" t="s">
        <v>26</v>
      </c>
      <c r="H1320" s="21" t="s">
        <v>3943</v>
      </c>
      <c r="I1320" s="19" t="s">
        <v>2102</v>
      </c>
      <c r="J1320" s="20">
        <v>2060203</v>
      </c>
      <c r="K1320" s="20" t="s">
        <v>29</v>
      </c>
      <c r="L1320" s="20">
        <v>50502</v>
      </c>
      <c r="M1320" s="20" t="s">
        <v>30</v>
      </c>
      <c r="N1320" s="20">
        <v>30299</v>
      </c>
      <c r="O1320" s="20" t="s">
        <v>31</v>
      </c>
    </row>
    <row r="1321" spans="1:15" s="1" customFormat="1" ht="32.1" customHeight="1">
      <c r="A1321" s="34"/>
      <c r="B1321" s="34"/>
      <c r="C1321" s="34"/>
      <c r="D1321" s="14" t="s">
        <v>3944</v>
      </c>
      <c r="E1321" s="19">
        <v>5</v>
      </c>
      <c r="F1321" s="20">
        <v>1</v>
      </c>
      <c r="G1321" s="21" t="s">
        <v>26</v>
      </c>
      <c r="H1321" s="21" t="s">
        <v>3945</v>
      </c>
      <c r="I1321" s="19" t="s">
        <v>3946</v>
      </c>
      <c r="J1321" s="20">
        <v>2060203</v>
      </c>
      <c r="K1321" s="20" t="s">
        <v>29</v>
      </c>
      <c r="L1321" s="20">
        <v>50502</v>
      </c>
      <c r="M1321" s="20" t="s">
        <v>30</v>
      </c>
      <c r="N1321" s="20">
        <v>30299</v>
      </c>
      <c r="O1321" s="20" t="s">
        <v>31</v>
      </c>
    </row>
    <row r="1322" spans="1:15" s="1" customFormat="1" ht="32.1" customHeight="1">
      <c r="A1322" s="34"/>
      <c r="B1322" s="34"/>
      <c r="C1322" s="34"/>
      <c r="D1322" s="14" t="s">
        <v>3947</v>
      </c>
      <c r="E1322" s="19">
        <v>5</v>
      </c>
      <c r="F1322" s="20">
        <v>1</v>
      </c>
      <c r="G1322" s="21" t="s">
        <v>26</v>
      </c>
      <c r="H1322" s="21" t="s">
        <v>3948</v>
      </c>
      <c r="I1322" s="19" t="s">
        <v>3949</v>
      </c>
      <c r="J1322" s="20">
        <v>2060203</v>
      </c>
      <c r="K1322" s="20" t="s">
        <v>29</v>
      </c>
      <c r="L1322" s="20">
        <v>50502</v>
      </c>
      <c r="M1322" s="20" t="s">
        <v>30</v>
      </c>
      <c r="N1322" s="20">
        <v>30299</v>
      </c>
      <c r="O1322" s="20" t="s">
        <v>31</v>
      </c>
    </row>
    <row r="1323" spans="1:15" s="1" customFormat="1" ht="32.1" customHeight="1">
      <c r="A1323" s="34"/>
      <c r="B1323" s="34"/>
      <c r="C1323" s="34"/>
      <c r="D1323" s="14" t="s">
        <v>3950</v>
      </c>
      <c r="E1323" s="19">
        <v>5</v>
      </c>
      <c r="F1323" s="20">
        <v>1</v>
      </c>
      <c r="G1323" s="21" t="s">
        <v>26</v>
      </c>
      <c r="H1323" s="21" t="s">
        <v>3951</v>
      </c>
      <c r="I1323" s="19" t="s">
        <v>3952</v>
      </c>
      <c r="J1323" s="20">
        <v>2060203</v>
      </c>
      <c r="K1323" s="20" t="s">
        <v>29</v>
      </c>
      <c r="L1323" s="20">
        <v>50502</v>
      </c>
      <c r="M1323" s="20" t="s">
        <v>30</v>
      </c>
      <c r="N1323" s="20">
        <v>30299</v>
      </c>
      <c r="O1323" s="20" t="s">
        <v>31</v>
      </c>
    </row>
    <row r="1324" spans="1:15" s="1" customFormat="1" ht="32.1" customHeight="1">
      <c r="A1324" s="34"/>
      <c r="B1324" s="34"/>
      <c r="C1324" s="34"/>
      <c r="D1324" s="14" t="s">
        <v>3953</v>
      </c>
      <c r="E1324" s="19">
        <v>5</v>
      </c>
      <c r="F1324" s="20">
        <v>1</v>
      </c>
      <c r="G1324" s="21" t="s">
        <v>26</v>
      </c>
      <c r="H1324" s="21" t="s">
        <v>3954</v>
      </c>
      <c r="I1324" s="19" t="s">
        <v>3955</v>
      </c>
      <c r="J1324" s="20">
        <v>2060203</v>
      </c>
      <c r="K1324" s="20" t="s">
        <v>29</v>
      </c>
      <c r="L1324" s="20">
        <v>50502</v>
      </c>
      <c r="M1324" s="20" t="s">
        <v>30</v>
      </c>
      <c r="N1324" s="20">
        <v>30299</v>
      </c>
      <c r="O1324" s="20" t="s">
        <v>31</v>
      </c>
    </row>
    <row r="1325" spans="1:15" s="1" customFormat="1" ht="32.1" customHeight="1">
      <c r="A1325" s="34"/>
      <c r="B1325" s="34"/>
      <c r="C1325" s="34"/>
      <c r="D1325" s="14" t="s">
        <v>3956</v>
      </c>
      <c r="E1325" s="19">
        <v>5</v>
      </c>
      <c r="F1325" s="20">
        <v>1</v>
      </c>
      <c r="G1325" s="21" t="s">
        <v>26</v>
      </c>
      <c r="H1325" s="21" t="s">
        <v>3957</v>
      </c>
      <c r="I1325" s="19" t="s">
        <v>3958</v>
      </c>
      <c r="J1325" s="20">
        <v>2060203</v>
      </c>
      <c r="K1325" s="20" t="s">
        <v>29</v>
      </c>
      <c r="L1325" s="20">
        <v>50502</v>
      </c>
      <c r="M1325" s="20" t="s">
        <v>30</v>
      </c>
      <c r="N1325" s="20">
        <v>30299</v>
      </c>
      <c r="O1325" s="20" t="s">
        <v>31</v>
      </c>
    </row>
    <row r="1326" spans="1:15" s="1" customFormat="1" ht="32.1" customHeight="1">
      <c r="A1326" s="34"/>
      <c r="B1326" s="34"/>
      <c r="C1326" s="34"/>
      <c r="D1326" s="14" t="s">
        <v>3959</v>
      </c>
      <c r="E1326" s="19">
        <v>5</v>
      </c>
      <c r="F1326" s="20">
        <v>1</v>
      </c>
      <c r="G1326" s="21" t="s">
        <v>26</v>
      </c>
      <c r="H1326" s="21" t="s">
        <v>3960</v>
      </c>
      <c r="I1326" s="19" t="s">
        <v>3961</v>
      </c>
      <c r="J1326" s="20">
        <v>2060203</v>
      </c>
      <c r="K1326" s="20" t="s">
        <v>29</v>
      </c>
      <c r="L1326" s="20">
        <v>50502</v>
      </c>
      <c r="M1326" s="20" t="s">
        <v>30</v>
      </c>
      <c r="N1326" s="20">
        <v>30299</v>
      </c>
      <c r="O1326" s="20" t="s">
        <v>31</v>
      </c>
    </row>
    <row r="1327" spans="1:15" s="1" customFormat="1" ht="32.1" customHeight="1">
      <c r="A1327" s="34"/>
      <c r="B1327" s="34"/>
      <c r="C1327" s="34"/>
      <c r="D1327" s="14" t="s">
        <v>3962</v>
      </c>
      <c r="E1327" s="19">
        <v>5</v>
      </c>
      <c r="F1327" s="20">
        <v>1</v>
      </c>
      <c r="G1327" s="21" t="s">
        <v>26</v>
      </c>
      <c r="H1327" s="21" t="s">
        <v>3963</v>
      </c>
      <c r="I1327" s="19" t="s">
        <v>3964</v>
      </c>
      <c r="J1327" s="20">
        <v>2060203</v>
      </c>
      <c r="K1327" s="20" t="s">
        <v>29</v>
      </c>
      <c r="L1327" s="20">
        <v>50502</v>
      </c>
      <c r="M1327" s="20" t="s">
        <v>30</v>
      </c>
      <c r="N1327" s="20">
        <v>30299</v>
      </c>
      <c r="O1327" s="20" t="s">
        <v>31</v>
      </c>
    </row>
    <row r="1328" spans="1:15" s="1" customFormat="1" ht="32.1" customHeight="1">
      <c r="A1328" s="34"/>
      <c r="B1328" s="34"/>
      <c r="C1328" s="34"/>
      <c r="D1328" s="14" t="s">
        <v>3965</v>
      </c>
      <c r="E1328" s="19">
        <v>5</v>
      </c>
      <c r="F1328" s="20">
        <v>1</v>
      </c>
      <c r="G1328" s="21" t="s">
        <v>26</v>
      </c>
      <c r="H1328" s="21" t="s">
        <v>3966</v>
      </c>
      <c r="I1328" s="19" t="s">
        <v>3967</v>
      </c>
      <c r="J1328" s="20">
        <v>2060203</v>
      </c>
      <c r="K1328" s="20" t="s">
        <v>29</v>
      </c>
      <c r="L1328" s="20">
        <v>50502</v>
      </c>
      <c r="M1328" s="20" t="s">
        <v>30</v>
      </c>
      <c r="N1328" s="20">
        <v>30299</v>
      </c>
      <c r="O1328" s="20" t="s">
        <v>31</v>
      </c>
    </row>
    <row r="1329" spans="1:15" s="1" customFormat="1" ht="32.1" customHeight="1">
      <c r="A1329" s="34"/>
      <c r="B1329" s="34"/>
      <c r="C1329" s="34"/>
      <c r="D1329" s="14" t="s">
        <v>3968</v>
      </c>
      <c r="E1329" s="19">
        <v>5</v>
      </c>
      <c r="F1329" s="20">
        <v>1</v>
      </c>
      <c r="G1329" s="21" t="s">
        <v>26</v>
      </c>
      <c r="H1329" s="21" t="s">
        <v>3969</v>
      </c>
      <c r="I1329" s="19" t="s">
        <v>3970</v>
      </c>
      <c r="J1329" s="20">
        <v>2060203</v>
      </c>
      <c r="K1329" s="20" t="s">
        <v>29</v>
      </c>
      <c r="L1329" s="20">
        <v>50502</v>
      </c>
      <c r="M1329" s="20" t="s">
        <v>30</v>
      </c>
      <c r="N1329" s="20">
        <v>30299</v>
      </c>
      <c r="O1329" s="20" t="s">
        <v>31</v>
      </c>
    </row>
    <row r="1330" spans="1:15" s="1" customFormat="1" ht="32.1" customHeight="1">
      <c r="A1330" s="34"/>
      <c r="B1330" s="34"/>
      <c r="C1330" s="34"/>
      <c r="D1330" s="14" t="s">
        <v>3971</v>
      </c>
      <c r="E1330" s="19">
        <v>5</v>
      </c>
      <c r="F1330" s="20">
        <v>1</v>
      </c>
      <c r="G1330" s="21" t="s">
        <v>26</v>
      </c>
      <c r="H1330" s="21" t="s">
        <v>3972</v>
      </c>
      <c r="I1330" s="19" t="s">
        <v>3973</v>
      </c>
      <c r="J1330" s="20">
        <v>2060203</v>
      </c>
      <c r="K1330" s="20" t="s">
        <v>29</v>
      </c>
      <c r="L1330" s="20">
        <v>50502</v>
      </c>
      <c r="M1330" s="20" t="s">
        <v>30</v>
      </c>
      <c r="N1330" s="20">
        <v>30299</v>
      </c>
      <c r="O1330" s="20" t="s">
        <v>31</v>
      </c>
    </row>
    <row r="1331" spans="1:15" s="1" customFormat="1" ht="32.1" customHeight="1">
      <c r="A1331" s="34"/>
      <c r="B1331" s="34"/>
      <c r="C1331" s="34"/>
      <c r="D1331" s="14" t="s">
        <v>3974</v>
      </c>
      <c r="E1331" s="19">
        <v>5</v>
      </c>
      <c r="F1331" s="20">
        <v>1</v>
      </c>
      <c r="G1331" s="21" t="s">
        <v>26</v>
      </c>
      <c r="H1331" s="21" t="s">
        <v>3975</v>
      </c>
      <c r="I1331" s="19" t="s">
        <v>3976</v>
      </c>
      <c r="J1331" s="20">
        <v>2060203</v>
      </c>
      <c r="K1331" s="20" t="s">
        <v>29</v>
      </c>
      <c r="L1331" s="20">
        <v>50502</v>
      </c>
      <c r="M1331" s="20" t="s">
        <v>30</v>
      </c>
      <c r="N1331" s="20">
        <v>30299</v>
      </c>
      <c r="O1331" s="20" t="s">
        <v>31</v>
      </c>
    </row>
    <row r="1332" spans="1:15" s="1" customFormat="1" ht="32.1" customHeight="1">
      <c r="A1332" s="34"/>
      <c r="B1332" s="34"/>
      <c r="C1332" s="34"/>
      <c r="D1332" s="14" t="s">
        <v>3977</v>
      </c>
      <c r="E1332" s="19">
        <v>5</v>
      </c>
      <c r="F1332" s="20">
        <v>1</v>
      </c>
      <c r="G1332" s="21" t="s">
        <v>26</v>
      </c>
      <c r="H1332" s="21" t="s">
        <v>3978</v>
      </c>
      <c r="I1332" s="19" t="s">
        <v>3979</v>
      </c>
      <c r="J1332" s="20">
        <v>2060203</v>
      </c>
      <c r="K1332" s="20" t="s">
        <v>29</v>
      </c>
      <c r="L1332" s="20">
        <v>50502</v>
      </c>
      <c r="M1332" s="20" t="s">
        <v>30</v>
      </c>
      <c r="N1332" s="20">
        <v>30299</v>
      </c>
      <c r="O1332" s="20" t="s">
        <v>31</v>
      </c>
    </row>
    <row r="1333" spans="1:15" s="1" customFormat="1" ht="32.1" customHeight="1">
      <c r="A1333" s="34" t="s">
        <v>19</v>
      </c>
      <c r="B1333" s="34" t="s">
        <v>3862</v>
      </c>
      <c r="C1333" s="34"/>
      <c r="D1333" s="14" t="s">
        <v>3980</v>
      </c>
      <c r="E1333" s="19">
        <v>5</v>
      </c>
      <c r="F1333" s="20">
        <v>1</v>
      </c>
      <c r="G1333" s="21" t="s">
        <v>26</v>
      </c>
      <c r="H1333" s="21" t="s">
        <v>3981</v>
      </c>
      <c r="I1333" s="19" t="s">
        <v>3982</v>
      </c>
      <c r="J1333" s="20">
        <v>2060203</v>
      </c>
      <c r="K1333" s="20" t="s">
        <v>29</v>
      </c>
      <c r="L1333" s="20">
        <v>50502</v>
      </c>
      <c r="M1333" s="20" t="s">
        <v>30</v>
      </c>
      <c r="N1333" s="20">
        <v>30299</v>
      </c>
      <c r="O1333" s="20" t="s">
        <v>31</v>
      </c>
    </row>
    <row r="1334" spans="1:15" s="1" customFormat="1" ht="32.1" customHeight="1">
      <c r="A1334" s="34"/>
      <c r="B1334" s="34"/>
      <c r="C1334" s="34"/>
      <c r="D1334" s="14" t="s">
        <v>3983</v>
      </c>
      <c r="E1334" s="19">
        <v>5</v>
      </c>
      <c r="F1334" s="20">
        <v>1</v>
      </c>
      <c r="G1334" s="21" t="s">
        <v>26</v>
      </c>
      <c r="H1334" s="21" t="s">
        <v>3984</v>
      </c>
      <c r="I1334" s="19" t="s">
        <v>3985</v>
      </c>
      <c r="J1334" s="20">
        <v>2060203</v>
      </c>
      <c r="K1334" s="20" t="s">
        <v>29</v>
      </c>
      <c r="L1334" s="20">
        <v>50502</v>
      </c>
      <c r="M1334" s="20" t="s">
        <v>30</v>
      </c>
      <c r="N1334" s="20">
        <v>30299</v>
      </c>
      <c r="O1334" s="20" t="s">
        <v>31</v>
      </c>
    </row>
    <row r="1335" spans="1:15" s="1" customFormat="1" ht="32.1" customHeight="1">
      <c r="A1335" s="34"/>
      <c r="B1335" s="34"/>
      <c r="C1335" s="34"/>
      <c r="D1335" s="14" t="s">
        <v>3986</v>
      </c>
      <c r="E1335" s="19">
        <v>5</v>
      </c>
      <c r="F1335" s="20">
        <v>1</v>
      </c>
      <c r="G1335" s="21" t="s">
        <v>26</v>
      </c>
      <c r="H1335" s="21" t="s">
        <v>3987</v>
      </c>
      <c r="I1335" s="19" t="s">
        <v>3988</v>
      </c>
      <c r="J1335" s="20">
        <v>2060203</v>
      </c>
      <c r="K1335" s="20" t="s">
        <v>29</v>
      </c>
      <c r="L1335" s="20">
        <v>50502</v>
      </c>
      <c r="M1335" s="20" t="s">
        <v>30</v>
      </c>
      <c r="N1335" s="20">
        <v>30299</v>
      </c>
      <c r="O1335" s="20" t="s">
        <v>31</v>
      </c>
    </row>
    <row r="1336" spans="1:15" s="1" customFormat="1" ht="32.1" customHeight="1">
      <c r="A1336" s="34"/>
      <c r="B1336" s="34"/>
      <c r="C1336" s="34"/>
      <c r="D1336" s="14" t="s">
        <v>3989</v>
      </c>
      <c r="E1336" s="19">
        <v>5</v>
      </c>
      <c r="F1336" s="20">
        <v>1</v>
      </c>
      <c r="G1336" s="21" t="s">
        <v>26</v>
      </c>
      <c r="H1336" s="21" t="s">
        <v>3990</v>
      </c>
      <c r="I1336" s="19" t="s">
        <v>3991</v>
      </c>
      <c r="J1336" s="20">
        <v>2060203</v>
      </c>
      <c r="K1336" s="20" t="s">
        <v>29</v>
      </c>
      <c r="L1336" s="20">
        <v>50502</v>
      </c>
      <c r="M1336" s="20" t="s">
        <v>30</v>
      </c>
      <c r="N1336" s="20">
        <v>30299</v>
      </c>
      <c r="O1336" s="20" t="s">
        <v>31</v>
      </c>
    </row>
    <row r="1337" spans="1:15" s="1" customFormat="1" ht="32.1" customHeight="1">
      <c r="A1337" s="34"/>
      <c r="B1337" s="34"/>
      <c r="C1337" s="34"/>
      <c r="D1337" s="14" t="s">
        <v>3992</v>
      </c>
      <c r="E1337" s="19">
        <v>5</v>
      </c>
      <c r="F1337" s="20">
        <v>1</v>
      </c>
      <c r="G1337" s="21" t="s">
        <v>26</v>
      </c>
      <c r="H1337" s="21" t="s">
        <v>3993</v>
      </c>
      <c r="I1337" s="19" t="s">
        <v>3994</v>
      </c>
      <c r="J1337" s="20">
        <v>2060203</v>
      </c>
      <c r="K1337" s="20" t="s">
        <v>29</v>
      </c>
      <c r="L1337" s="20">
        <v>50502</v>
      </c>
      <c r="M1337" s="20" t="s">
        <v>30</v>
      </c>
      <c r="N1337" s="20">
        <v>30299</v>
      </c>
      <c r="O1337" s="20" t="s">
        <v>31</v>
      </c>
    </row>
    <row r="1338" spans="1:15" s="1" customFormat="1" ht="32.1" customHeight="1">
      <c r="A1338" s="34"/>
      <c r="B1338" s="34"/>
      <c r="C1338" s="34"/>
      <c r="D1338" s="14" t="s">
        <v>3995</v>
      </c>
      <c r="E1338" s="19">
        <v>5</v>
      </c>
      <c r="F1338" s="20">
        <v>1</v>
      </c>
      <c r="G1338" s="21" t="s">
        <v>26</v>
      </c>
      <c r="H1338" s="21" t="s">
        <v>3996</v>
      </c>
      <c r="I1338" s="19" t="s">
        <v>3997</v>
      </c>
      <c r="J1338" s="20">
        <v>2060203</v>
      </c>
      <c r="K1338" s="20" t="s">
        <v>29</v>
      </c>
      <c r="L1338" s="20">
        <v>50502</v>
      </c>
      <c r="M1338" s="20" t="s">
        <v>30</v>
      </c>
      <c r="N1338" s="20">
        <v>30299</v>
      </c>
      <c r="O1338" s="20" t="s">
        <v>31</v>
      </c>
    </row>
    <row r="1339" spans="1:15" s="1" customFormat="1" ht="32.1" customHeight="1">
      <c r="A1339" s="34"/>
      <c r="B1339" s="34"/>
      <c r="C1339" s="34"/>
      <c r="D1339" s="14" t="s">
        <v>3998</v>
      </c>
      <c r="E1339" s="19">
        <v>5</v>
      </c>
      <c r="F1339" s="20">
        <v>1</v>
      </c>
      <c r="G1339" s="21" t="s">
        <v>26</v>
      </c>
      <c r="H1339" s="21" t="s">
        <v>3999</v>
      </c>
      <c r="I1339" s="19" t="s">
        <v>4000</v>
      </c>
      <c r="J1339" s="20">
        <v>2060203</v>
      </c>
      <c r="K1339" s="20" t="s">
        <v>29</v>
      </c>
      <c r="L1339" s="20">
        <v>50502</v>
      </c>
      <c r="M1339" s="20" t="s">
        <v>30</v>
      </c>
      <c r="N1339" s="20">
        <v>30299</v>
      </c>
      <c r="O1339" s="20" t="s">
        <v>31</v>
      </c>
    </row>
    <row r="1340" spans="1:15" s="1" customFormat="1" ht="32.1" customHeight="1">
      <c r="A1340" s="34"/>
      <c r="B1340" s="34"/>
      <c r="C1340" s="34"/>
      <c r="D1340" s="14" t="s">
        <v>4001</v>
      </c>
      <c r="E1340" s="19">
        <v>5</v>
      </c>
      <c r="F1340" s="20">
        <v>1</v>
      </c>
      <c r="G1340" s="21" t="s">
        <v>26</v>
      </c>
      <c r="H1340" s="21" t="s">
        <v>4002</v>
      </c>
      <c r="I1340" s="19" t="s">
        <v>337</v>
      </c>
      <c r="J1340" s="20">
        <v>2060203</v>
      </c>
      <c r="K1340" s="20" t="s">
        <v>29</v>
      </c>
      <c r="L1340" s="20">
        <v>50502</v>
      </c>
      <c r="M1340" s="20" t="s">
        <v>30</v>
      </c>
      <c r="N1340" s="20">
        <v>30299</v>
      </c>
      <c r="O1340" s="20" t="s">
        <v>31</v>
      </c>
    </row>
    <row r="1341" spans="1:15" s="1" customFormat="1" ht="32.1" customHeight="1">
      <c r="A1341" s="34"/>
      <c r="B1341" s="34"/>
      <c r="C1341" s="34"/>
      <c r="D1341" s="14" t="s">
        <v>4003</v>
      </c>
      <c r="E1341" s="19">
        <v>5</v>
      </c>
      <c r="F1341" s="20">
        <v>1</v>
      </c>
      <c r="G1341" s="21" t="s">
        <v>26</v>
      </c>
      <c r="H1341" s="21" t="s">
        <v>4004</v>
      </c>
      <c r="I1341" s="19" t="s">
        <v>4005</v>
      </c>
      <c r="J1341" s="20">
        <v>2060203</v>
      </c>
      <c r="K1341" s="20" t="s">
        <v>29</v>
      </c>
      <c r="L1341" s="20">
        <v>50502</v>
      </c>
      <c r="M1341" s="20" t="s">
        <v>30</v>
      </c>
      <c r="N1341" s="20">
        <v>30299</v>
      </c>
      <c r="O1341" s="20" t="s">
        <v>31</v>
      </c>
    </row>
    <row r="1342" spans="1:15" s="1" customFormat="1" ht="32.1" customHeight="1">
      <c r="A1342" s="34"/>
      <c r="B1342" s="34"/>
      <c r="C1342" s="34"/>
      <c r="D1342" s="14" t="s">
        <v>4006</v>
      </c>
      <c r="E1342" s="19">
        <v>5</v>
      </c>
      <c r="F1342" s="20">
        <v>1</v>
      </c>
      <c r="G1342" s="21" t="s">
        <v>26</v>
      </c>
      <c r="H1342" s="21" t="s">
        <v>4007</v>
      </c>
      <c r="I1342" s="19" t="s">
        <v>4008</v>
      </c>
      <c r="J1342" s="20">
        <v>2060203</v>
      </c>
      <c r="K1342" s="20" t="s">
        <v>29</v>
      </c>
      <c r="L1342" s="20">
        <v>50502</v>
      </c>
      <c r="M1342" s="20" t="s">
        <v>30</v>
      </c>
      <c r="N1342" s="20">
        <v>30299</v>
      </c>
      <c r="O1342" s="20" t="s">
        <v>31</v>
      </c>
    </row>
    <row r="1343" spans="1:15" s="1" customFormat="1" ht="32.1" customHeight="1">
      <c r="A1343" s="34"/>
      <c r="B1343" s="34"/>
      <c r="C1343" s="34"/>
      <c r="D1343" s="14" t="s">
        <v>4009</v>
      </c>
      <c r="E1343" s="19">
        <v>5</v>
      </c>
      <c r="F1343" s="20">
        <v>1</v>
      </c>
      <c r="G1343" s="21" t="s">
        <v>26</v>
      </c>
      <c r="H1343" s="21" t="s">
        <v>4010</v>
      </c>
      <c r="I1343" s="19" t="s">
        <v>4011</v>
      </c>
      <c r="J1343" s="20">
        <v>2060203</v>
      </c>
      <c r="K1343" s="20" t="s">
        <v>29</v>
      </c>
      <c r="L1343" s="20">
        <v>50502</v>
      </c>
      <c r="M1343" s="20" t="s">
        <v>30</v>
      </c>
      <c r="N1343" s="20">
        <v>30299</v>
      </c>
      <c r="O1343" s="20" t="s">
        <v>31</v>
      </c>
    </row>
    <row r="1344" spans="1:15" s="1" customFormat="1" ht="32.1" customHeight="1">
      <c r="A1344" s="34"/>
      <c r="B1344" s="34"/>
      <c r="C1344" s="34"/>
      <c r="D1344" s="14" t="s">
        <v>4012</v>
      </c>
      <c r="E1344" s="19">
        <v>5</v>
      </c>
      <c r="F1344" s="20">
        <v>1</v>
      </c>
      <c r="G1344" s="21" t="s">
        <v>26</v>
      </c>
      <c r="H1344" s="21" t="s">
        <v>4013</v>
      </c>
      <c r="I1344" s="19" t="s">
        <v>4014</v>
      </c>
      <c r="J1344" s="20">
        <v>2060203</v>
      </c>
      <c r="K1344" s="20" t="s">
        <v>29</v>
      </c>
      <c r="L1344" s="20">
        <v>50502</v>
      </c>
      <c r="M1344" s="20" t="s">
        <v>30</v>
      </c>
      <c r="N1344" s="20">
        <v>30299</v>
      </c>
      <c r="O1344" s="20" t="s">
        <v>31</v>
      </c>
    </row>
    <row r="1345" spans="1:15" s="1" customFormat="1" ht="32.1" customHeight="1">
      <c r="A1345" s="34"/>
      <c r="B1345" s="34"/>
      <c r="C1345" s="34"/>
      <c r="D1345" s="14" t="s">
        <v>4015</v>
      </c>
      <c r="E1345" s="19">
        <v>5</v>
      </c>
      <c r="F1345" s="20">
        <v>1</v>
      </c>
      <c r="G1345" s="21" t="s">
        <v>26</v>
      </c>
      <c r="H1345" s="21" t="s">
        <v>4016</v>
      </c>
      <c r="I1345" s="19" t="s">
        <v>4017</v>
      </c>
      <c r="J1345" s="20">
        <v>2060203</v>
      </c>
      <c r="K1345" s="20" t="s">
        <v>29</v>
      </c>
      <c r="L1345" s="20">
        <v>50502</v>
      </c>
      <c r="M1345" s="20" t="s">
        <v>30</v>
      </c>
      <c r="N1345" s="20">
        <v>30299</v>
      </c>
      <c r="O1345" s="20" t="s">
        <v>31</v>
      </c>
    </row>
    <row r="1346" spans="1:15" s="1" customFormat="1" ht="32.1" customHeight="1">
      <c r="A1346" s="34"/>
      <c r="B1346" s="34"/>
      <c r="C1346" s="34"/>
      <c r="D1346" s="14" t="s">
        <v>4018</v>
      </c>
      <c r="E1346" s="19">
        <v>5</v>
      </c>
      <c r="F1346" s="20">
        <v>1</v>
      </c>
      <c r="G1346" s="21" t="s">
        <v>26</v>
      </c>
      <c r="H1346" s="21" t="s">
        <v>4019</v>
      </c>
      <c r="I1346" s="19" t="s">
        <v>4020</v>
      </c>
      <c r="J1346" s="20">
        <v>2060203</v>
      </c>
      <c r="K1346" s="20" t="s">
        <v>29</v>
      </c>
      <c r="L1346" s="20">
        <v>50502</v>
      </c>
      <c r="M1346" s="20" t="s">
        <v>30</v>
      </c>
      <c r="N1346" s="20">
        <v>30299</v>
      </c>
      <c r="O1346" s="20" t="s">
        <v>31</v>
      </c>
    </row>
    <row r="1347" spans="1:15" s="1" customFormat="1" ht="32.1" customHeight="1">
      <c r="A1347" s="34"/>
      <c r="B1347" s="34"/>
      <c r="C1347" s="34"/>
      <c r="D1347" s="14" t="s">
        <v>4021</v>
      </c>
      <c r="E1347" s="19">
        <v>5</v>
      </c>
      <c r="F1347" s="20">
        <v>1</v>
      </c>
      <c r="G1347" s="21" t="s">
        <v>26</v>
      </c>
      <c r="H1347" s="21" t="s">
        <v>4022</v>
      </c>
      <c r="I1347" s="19" t="s">
        <v>4023</v>
      </c>
      <c r="J1347" s="20">
        <v>2060203</v>
      </c>
      <c r="K1347" s="20" t="s">
        <v>29</v>
      </c>
      <c r="L1347" s="20">
        <v>50502</v>
      </c>
      <c r="M1347" s="20" t="s">
        <v>30</v>
      </c>
      <c r="N1347" s="20">
        <v>30299</v>
      </c>
      <c r="O1347" s="20" t="s">
        <v>31</v>
      </c>
    </row>
    <row r="1348" spans="1:15" s="1" customFormat="1" ht="32.1" customHeight="1">
      <c r="A1348" s="34"/>
      <c r="B1348" s="34"/>
      <c r="C1348" s="34"/>
      <c r="D1348" s="14" t="s">
        <v>4024</v>
      </c>
      <c r="E1348" s="19">
        <v>5</v>
      </c>
      <c r="F1348" s="20">
        <v>1</v>
      </c>
      <c r="G1348" s="21" t="s">
        <v>26</v>
      </c>
      <c r="H1348" s="21" t="s">
        <v>4025</v>
      </c>
      <c r="I1348" s="19" t="s">
        <v>4026</v>
      </c>
      <c r="J1348" s="20">
        <v>2060203</v>
      </c>
      <c r="K1348" s="20" t="s">
        <v>29</v>
      </c>
      <c r="L1348" s="20">
        <v>50502</v>
      </c>
      <c r="M1348" s="20" t="s">
        <v>30</v>
      </c>
      <c r="N1348" s="20">
        <v>30299</v>
      </c>
      <c r="O1348" s="20" t="s">
        <v>31</v>
      </c>
    </row>
    <row r="1349" spans="1:15" s="1" customFormat="1" ht="32.1" customHeight="1">
      <c r="A1349" s="34"/>
      <c r="B1349" s="34"/>
      <c r="C1349" s="34"/>
      <c r="D1349" s="14" t="s">
        <v>4027</v>
      </c>
      <c r="E1349" s="19">
        <v>5</v>
      </c>
      <c r="F1349" s="20">
        <v>1</v>
      </c>
      <c r="G1349" s="21" t="s">
        <v>26</v>
      </c>
      <c r="H1349" s="21" t="s">
        <v>4028</v>
      </c>
      <c r="I1349" s="19" t="s">
        <v>4029</v>
      </c>
      <c r="J1349" s="20">
        <v>2060203</v>
      </c>
      <c r="K1349" s="20" t="s">
        <v>29</v>
      </c>
      <c r="L1349" s="20">
        <v>50502</v>
      </c>
      <c r="M1349" s="20" t="s">
        <v>30</v>
      </c>
      <c r="N1349" s="20">
        <v>30299</v>
      </c>
      <c r="O1349" s="20" t="s">
        <v>31</v>
      </c>
    </row>
    <row r="1350" spans="1:15" s="1" customFormat="1" ht="32.1" customHeight="1">
      <c r="A1350" s="34"/>
      <c r="B1350" s="34"/>
      <c r="C1350" s="34"/>
      <c r="D1350" s="14" t="s">
        <v>4030</v>
      </c>
      <c r="E1350" s="19">
        <v>5</v>
      </c>
      <c r="F1350" s="20">
        <v>1</v>
      </c>
      <c r="G1350" s="21" t="s">
        <v>26</v>
      </c>
      <c r="H1350" s="21" t="s">
        <v>4031</v>
      </c>
      <c r="I1350" s="19" t="s">
        <v>4032</v>
      </c>
      <c r="J1350" s="20">
        <v>2060203</v>
      </c>
      <c r="K1350" s="20" t="s">
        <v>29</v>
      </c>
      <c r="L1350" s="20">
        <v>50502</v>
      </c>
      <c r="M1350" s="20" t="s">
        <v>30</v>
      </c>
      <c r="N1350" s="20">
        <v>30299</v>
      </c>
      <c r="O1350" s="20" t="s">
        <v>31</v>
      </c>
    </row>
    <row r="1351" spans="1:15" s="1" customFormat="1" ht="32.1" customHeight="1">
      <c r="A1351" s="34"/>
      <c r="B1351" s="34"/>
      <c r="C1351" s="34"/>
      <c r="D1351" s="14" t="s">
        <v>4033</v>
      </c>
      <c r="E1351" s="19">
        <v>5</v>
      </c>
      <c r="F1351" s="20">
        <v>1</v>
      </c>
      <c r="G1351" s="21" t="s">
        <v>26</v>
      </c>
      <c r="H1351" s="21" t="s">
        <v>4034</v>
      </c>
      <c r="I1351" s="19" t="s">
        <v>4035</v>
      </c>
      <c r="J1351" s="20">
        <v>2060203</v>
      </c>
      <c r="K1351" s="20" t="s">
        <v>29</v>
      </c>
      <c r="L1351" s="20">
        <v>50502</v>
      </c>
      <c r="M1351" s="20" t="s">
        <v>30</v>
      </c>
      <c r="N1351" s="20">
        <v>30299</v>
      </c>
      <c r="O1351" s="20" t="s">
        <v>31</v>
      </c>
    </row>
    <row r="1352" spans="1:15" s="1" customFormat="1" ht="32.1" customHeight="1">
      <c r="A1352" s="34"/>
      <c r="B1352" s="34"/>
      <c r="C1352" s="34"/>
      <c r="D1352" s="14" t="s">
        <v>4036</v>
      </c>
      <c r="E1352" s="19">
        <v>5</v>
      </c>
      <c r="F1352" s="20">
        <v>1</v>
      </c>
      <c r="G1352" s="21" t="s">
        <v>26</v>
      </c>
      <c r="H1352" s="21" t="s">
        <v>4037</v>
      </c>
      <c r="I1352" s="19" t="s">
        <v>4038</v>
      </c>
      <c r="J1352" s="20">
        <v>2060203</v>
      </c>
      <c r="K1352" s="20" t="s">
        <v>29</v>
      </c>
      <c r="L1352" s="20">
        <v>50502</v>
      </c>
      <c r="M1352" s="20" t="s">
        <v>30</v>
      </c>
      <c r="N1352" s="20">
        <v>30299</v>
      </c>
      <c r="O1352" s="20" t="s">
        <v>31</v>
      </c>
    </row>
    <row r="1353" spans="1:15" s="1" customFormat="1" ht="32.1" customHeight="1">
      <c r="A1353" s="34" t="s">
        <v>19</v>
      </c>
      <c r="B1353" s="34" t="s">
        <v>3862</v>
      </c>
      <c r="C1353" s="34"/>
      <c r="D1353" s="14" t="s">
        <v>4039</v>
      </c>
      <c r="E1353" s="19">
        <v>5</v>
      </c>
      <c r="F1353" s="20">
        <v>1</v>
      </c>
      <c r="G1353" s="21" t="s">
        <v>26</v>
      </c>
      <c r="H1353" s="21" t="s">
        <v>4040</v>
      </c>
      <c r="I1353" s="19" t="s">
        <v>4041</v>
      </c>
      <c r="J1353" s="20">
        <v>2060203</v>
      </c>
      <c r="K1353" s="20" t="s">
        <v>29</v>
      </c>
      <c r="L1353" s="20">
        <v>50502</v>
      </c>
      <c r="M1353" s="20" t="s">
        <v>30</v>
      </c>
      <c r="N1353" s="20">
        <v>30299</v>
      </c>
      <c r="O1353" s="20" t="s">
        <v>31</v>
      </c>
    </row>
    <row r="1354" spans="1:15" s="1" customFormat="1" ht="32.1" customHeight="1">
      <c r="A1354" s="34"/>
      <c r="B1354" s="34"/>
      <c r="C1354" s="34"/>
      <c r="D1354" s="14" t="s">
        <v>4042</v>
      </c>
      <c r="E1354" s="19">
        <v>5</v>
      </c>
      <c r="F1354" s="20">
        <v>1</v>
      </c>
      <c r="G1354" s="21" t="s">
        <v>26</v>
      </c>
      <c r="H1354" s="21" t="s">
        <v>4043</v>
      </c>
      <c r="I1354" s="19" t="s">
        <v>4044</v>
      </c>
      <c r="J1354" s="20">
        <v>2060203</v>
      </c>
      <c r="K1354" s="20" t="s">
        <v>29</v>
      </c>
      <c r="L1354" s="20">
        <v>50502</v>
      </c>
      <c r="M1354" s="20" t="s">
        <v>30</v>
      </c>
      <c r="N1354" s="20">
        <v>30299</v>
      </c>
      <c r="O1354" s="20" t="s">
        <v>31</v>
      </c>
    </row>
    <row r="1355" spans="1:15" s="1" customFormat="1" ht="32.1" customHeight="1">
      <c r="A1355" s="34"/>
      <c r="B1355" s="34"/>
      <c r="C1355" s="34"/>
      <c r="D1355" s="14" t="s">
        <v>4045</v>
      </c>
      <c r="E1355" s="19">
        <v>5</v>
      </c>
      <c r="F1355" s="20">
        <v>1</v>
      </c>
      <c r="G1355" s="21" t="s">
        <v>26</v>
      </c>
      <c r="H1355" s="21" t="s">
        <v>4046</v>
      </c>
      <c r="I1355" s="19" t="s">
        <v>4047</v>
      </c>
      <c r="J1355" s="20">
        <v>2060203</v>
      </c>
      <c r="K1355" s="20" t="s">
        <v>29</v>
      </c>
      <c r="L1355" s="20">
        <v>50502</v>
      </c>
      <c r="M1355" s="20" t="s">
        <v>30</v>
      </c>
      <c r="N1355" s="20">
        <v>30299</v>
      </c>
      <c r="O1355" s="20" t="s">
        <v>31</v>
      </c>
    </row>
    <row r="1356" spans="1:15" s="1" customFormat="1" ht="32.1" customHeight="1">
      <c r="A1356" s="34"/>
      <c r="B1356" s="34"/>
      <c r="C1356" s="34"/>
      <c r="D1356" s="14" t="s">
        <v>4048</v>
      </c>
      <c r="E1356" s="19">
        <v>5</v>
      </c>
      <c r="F1356" s="20">
        <v>1</v>
      </c>
      <c r="G1356" s="21" t="s">
        <v>26</v>
      </c>
      <c r="H1356" s="21" t="s">
        <v>4049</v>
      </c>
      <c r="I1356" s="19" t="s">
        <v>4050</v>
      </c>
      <c r="J1356" s="20">
        <v>2060203</v>
      </c>
      <c r="K1356" s="20" t="s">
        <v>29</v>
      </c>
      <c r="L1356" s="20">
        <v>50502</v>
      </c>
      <c r="M1356" s="20" t="s">
        <v>30</v>
      </c>
      <c r="N1356" s="20">
        <v>30299</v>
      </c>
      <c r="O1356" s="20" t="s">
        <v>31</v>
      </c>
    </row>
    <row r="1357" spans="1:15" s="1" customFormat="1" ht="32.1" customHeight="1">
      <c r="A1357" s="34"/>
      <c r="B1357" s="34"/>
      <c r="C1357" s="34"/>
      <c r="D1357" s="14" t="s">
        <v>4051</v>
      </c>
      <c r="E1357" s="19">
        <v>5</v>
      </c>
      <c r="F1357" s="20">
        <v>1</v>
      </c>
      <c r="G1357" s="21" t="s">
        <v>26</v>
      </c>
      <c r="H1357" s="21" t="s">
        <v>4052</v>
      </c>
      <c r="I1357" s="19" t="s">
        <v>4053</v>
      </c>
      <c r="J1357" s="20">
        <v>2060203</v>
      </c>
      <c r="K1357" s="20" t="s">
        <v>29</v>
      </c>
      <c r="L1357" s="20">
        <v>50502</v>
      </c>
      <c r="M1357" s="20" t="s">
        <v>30</v>
      </c>
      <c r="N1357" s="20">
        <v>30299</v>
      </c>
      <c r="O1357" s="20" t="s">
        <v>31</v>
      </c>
    </row>
    <row r="1358" spans="1:15" s="1" customFormat="1" ht="32.1" customHeight="1">
      <c r="A1358" s="34"/>
      <c r="B1358" s="34"/>
      <c r="C1358" s="34"/>
      <c r="D1358" s="14" t="s">
        <v>4054</v>
      </c>
      <c r="E1358" s="19">
        <v>5</v>
      </c>
      <c r="F1358" s="20">
        <v>1</v>
      </c>
      <c r="G1358" s="21" t="s">
        <v>26</v>
      </c>
      <c r="H1358" s="21" t="s">
        <v>4055</v>
      </c>
      <c r="I1358" s="19" t="s">
        <v>3438</v>
      </c>
      <c r="J1358" s="20">
        <v>2060203</v>
      </c>
      <c r="K1358" s="20" t="s">
        <v>29</v>
      </c>
      <c r="L1358" s="20">
        <v>50502</v>
      </c>
      <c r="M1358" s="20" t="s">
        <v>30</v>
      </c>
      <c r="N1358" s="20">
        <v>30299</v>
      </c>
      <c r="O1358" s="20" t="s">
        <v>31</v>
      </c>
    </row>
    <row r="1359" spans="1:15" s="1" customFormat="1" ht="32.1" customHeight="1">
      <c r="A1359" s="34"/>
      <c r="B1359" s="34"/>
      <c r="C1359" s="34"/>
      <c r="D1359" s="14" t="s">
        <v>4056</v>
      </c>
      <c r="E1359" s="19">
        <v>5</v>
      </c>
      <c r="F1359" s="20">
        <v>1</v>
      </c>
      <c r="G1359" s="21" t="s">
        <v>26</v>
      </c>
      <c r="H1359" s="21" t="s">
        <v>4057</v>
      </c>
      <c r="I1359" s="19" t="s">
        <v>4058</v>
      </c>
      <c r="J1359" s="20">
        <v>2060203</v>
      </c>
      <c r="K1359" s="20" t="s">
        <v>29</v>
      </c>
      <c r="L1359" s="20">
        <v>50502</v>
      </c>
      <c r="M1359" s="20" t="s">
        <v>30</v>
      </c>
      <c r="N1359" s="20">
        <v>30299</v>
      </c>
      <c r="O1359" s="20" t="s">
        <v>31</v>
      </c>
    </row>
    <row r="1360" spans="1:15" s="1" customFormat="1" ht="32.1" customHeight="1">
      <c r="A1360" s="34"/>
      <c r="B1360" s="34"/>
      <c r="C1360" s="34"/>
      <c r="D1360" s="14" t="s">
        <v>4059</v>
      </c>
      <c r="E1360" s="19">
        <v>5</v>
      </c>
      <c r="F1360" s="20">
        <v>1</v>
      </c>
      <c r="G1360" s="21" t="s">
        <v>26</v>
      </c>
      <c r="H1360" s="21" t="s">
        <v>4060</v>
      </c>
      <c r="I1360" s="19" t="s">
        <v>4061</v>
      </c>
      <c r="J1360" s="20">
        <v>2060203</v>
      </c>
      <c r="K1360" s="20" t="s">
        <v>29</v>
      </c>
      <c r="L1360" s="20">
        <v>50502</v>
      </c>
      <c r="M1360" s="20" t="s">
        <v>30</v>
      </c>
      <c r="N1360" s="20">
        <v>30299</v>
      </c>
      <c r="O1360" s="20" t="s">
        <v>31</v>
      </c>
    </row>
    <row r="1361" spans="1:15" s="1" customFormat="1" ht="32.1" customHeight="1">
      <c r="A1361" s="34"/>
      <c r="B1361" s="34"/>
      <c r="C1361" s="34"/>
      <c r="D1361" s="14" t="s">
        <v>4062</v>
      </c>
      <c r="E1361" s="19">
        <v>5</v>
      </c>
      <c r="F1361" s="20">
        <v>1</v>
      </c>
      <c r="G1361" s="21" t="s">
        <v>26</v>
      </c>
      <c r="H1361" s="21" t="s">
        <v>4063</v>
      </c>
      <c r="I1361" s="19" t="s">
        <v>4064</v>
      </c>
      <c r="J1361" s="20">
        <v>2060203</v>
      </c>
      <c r="K1361" s="20" t="s">
        <v>29</v>
      </c>
      <c r="L1361" s="20">
        <v>50502</v>
      </c>
      <c r="M1361" s="20" t="s">
        <v>30</v>
      </c>
      <c r="N1361" s="20">
        <v>30299</v>
      </c>
      <c r="O1361" s="20" t="s">
        <v>31</v>
      </c>
    </row>
    <row r="1362" spans="1:15" s="1" customFormat="1" ht="32.1" customHeight="1">
      <c r="A1362" s="34"/>
      <c r="B1362" s="34"/>
      <c r="C1362" s="34"/>
      <c r="D1362" s="14" t="s">
        <v>4065</v>
      </c>
      <c r="E1362" s="19">
        <v>5</v>
      </c>
      <c r="F1362" s="20">
        <v>1</v>
      </c>
      <c r="G1362" s="21" t="s">
        <v>26</v>
      </c>
      <c r="H1362" s="21" t="s">
        <v>4066</v>
      </c>
      <c r="I1362" s="19" t="s">
        <v>4067</v>
      </c>
      <c r="J1362" s="20">
        <v>2060203</v>
      </c>
      <c r="K1362" s="20" t="s">
        <v>29</v>
      </c>
      <c r="L1362" s="20">
        <v>50502</v>
      </c>
      <c r="M1362" s="20" t="s">
        <v>30</v>
      </c>
      <c r="N1362" s="20">
        <v>30299</v>
      </c>
      <c r="O1362" s="20" t="s">
        <v>31</v>
      </c>
    </row>
    <row r="1363" spans="1:15" s="1" customFormat="1" ht="32.1" customHeight="1">
      <c r="A1363" s="34"/>
      <c r="B1363" s="34"/>
      <c r="C1363" s="34"/>
      <c r="D1363" s="14" t="s">
        <v>4068</v>
      </c>
      <c r="E1363" s="19">
        <v>5</v>
      </c>
      <c r="F1363" s="20">
        <v>1</v>
      </c>
      <c r="G1363" s="21" t="s">
        <v>26</v>
      </c>
      <c r="H1363" s="21" t="s">
        <v>4069</v>
      </c>
      <c r="I1363" s="19" t="s">
        <v>4070</v>
      </c>
      <c r="J1363" s="20">
        <v>2060203</v>
      </c>
      <c r="K1363" s="20" t="s">
        <v>29</v>
      </c>
      <c r="L1363" s="20">
        <v>50502</v>
      </c>
      <c r="M1363" s="20" t="s">
        <v>30</v>
      </c>
      <c r="N1363" s="20">
        <v>30299</v>
      </c>
      <c r="O1363" s="20" t="s">
        <v>31</v>
      </c>
    </row>
    <row r="1364" spans="1:15" s="1" customFormat="1" ht="32.1" customHeight="1">
      <c r="A1364" s="34"/>
      <c r="B1364" s="34"/>
      <c r="C1364" s="34"/>
      <c r="D1364" s="14" t="s">
        <v>4071</v>
      </c>
      <c r="E1364" s="19">
        <v>5</v>
      </c>
      <c r="F1364" s="20">
        <v>1</v>
      </c>
      <c r="G1364" s="21" t="s">
        <v>26</v>
      </c>
      <c r="H1364" s="21" t="s">
        <v>4072</v>
      </c>
      <c r="I1364" s="19" t="s">
        <v>4073</v>
      </c>
      <c r="J1364" s="20">
        <v>2060203</v>
      </c>
      <c r="K1364" s="20" t="s">
        <v>29</v>
      </c>
      <c r="L1364" s="20">
        <v>50502</v>
      </c>
      <c r="M1364" s="20" t="s">
        <v>30</v>
      </c>
      <c r="N1364" s="20">
        <v>30299</v>
      </c>
      <c r="O1364" s="20" t="s">
        <v>31</v>
      </c>
    </row>
    <row r="1365" spans="1:15" s="1" customFormat="1" ht="32.1" customHeight="1">
      <c r="A1365" s="34"/>
      <c r="B1365" s="34"/>
      <c r="C1365" s="34"/>
      <c r="D1365" s="14" t="s">
        <v>4074</v>
      </c>
      <c r="E1365" s="19">
        <v>5</v>
      </c>
      <c r="F1365" s="20">
        <v>1</v>
      </c>
      <c r="G1365" s="21" t="s">
        <v>26</v>
      </c>
      <c r="H1365" s="21" t="s">
        <v>4075</v>
      </c>
      <c r="I1365" s="19" t="s">
        <v>4076</v>
      </c>
      <c r="J1365" s="20">
        <v>2060203</v>
      </c>
      <c r="K1365" s="20" t="s">
        <v>29</v>
      </c>
      <c r="L1365" s="20">
        <v>50502</v>
      </c>
      <c r="M1365" s="20" t="s">
        <v>30</v>
      </c>
      <c r="N1365" s="20">
        <v>30299</v>
      </c>
      <c r="O1365" s="20" t="s">
        <v>31</v>
      </c>
    </row>
    <row r="1366" spans="1:15" s="1" customFormat="1" ht="32.1" customHeight="1">
      <c r="A1366" s="34"/>
      <c r="B1366" s="34"/>
      <c r="C1366" s="34"/>
      <c r="D1366" s="14" t="s">
        <v>4077</v>
      </c>
      <c r="E1366" s="19">
        <v>5</v>
      </c>
      <c r="F1366" s="20">
        <v>1</v>
      </c>
      <c r="G1366" s="21" t="s">
        <v>26</v>
      </c>
      <c r="H1366" s="21" t="s">
        <v>4078</v>
      </c>
      <c r="I1366" s="19" t="s">
        <v>4079</v>
      </c>
      <c r="J1366" s="20">
        <v>2060203</v>
      </c>
      <c r="K1366" s="20" t="s">
        <v>29</v>
      </c>
      <c r="L1366" s="20">
        <v>50502</v>
      </c>
      <c r="M1366" s="20" t="s">
        <v>30</v>
      </c>
      <c r="N1366" s="20">
        <v>30299</v>
      </c>
      <c r="O1366" s="20" t="s">
        <v>31</v>
      </c>
    </row>
    <row r="1367" spans="1:15" s="1" customFormat="1" ht="32.1" customHeight="1">
      <c r="A1367" s="34"/>
      <c r="B1367" s="34"/>
      <c r="C1367" s="34"/>
      <c r="D1367" s="14" t="s">
        <v>4080</v>
      </c>
      <c r="E1367" s="19">
        <v>10</v>
      </c>
      <c r="F1367" s="20">
        <v>1</v>
      </c>
      <c r="G1367" s="21" t="s">
        <v>26</v>
      </c>
      <c r="H1367" s="21" t="s">
        <v>4081</v>
      </c>
      <c r="I1367" s="19" t="s">
        <v>4082</v>
      </c>
      <c r="J1367" s="20">
        <v>2060203</v>
      </c>
      <c r="K1367" s="20" t="s">
        <v>29</v>
      </c>
      <c r="L1367" s="20">
        <v>50502</v>
      </c>
      <c r="M1367" s="20" t="s">
        <v>30</v>
      </c>
      <c r="N1367" s="20">
        <v>30299</v>
      </c>
      <c r="O1367" s="20" t="s">
        <v>31</v>
      </c>
    </row>
    <row r="1368" spans="1:15" s="1" customFormat="1" ht="32.1" customHeight="1">
      <c r="A1368" s="34"/>
      <c r="B1368" s="34"/>
      <c r="C1368" s="34"/>
      <c r="D1368" s="14" t="s">
        <v>4083</v>
      </c>
      <c r="E1368" s="19">
        <v>5</v>
      </c>
      <c r="F1368" s="20">
        <v>1</v>
      </c>
      <c r="G1368" s="21" t="s">
        <v>26</v>
      </c>
      <c r="H1368" s="21" t="s">
        <v>4084</v>
      </c>
      <c r="I1368" s="19" t="s">
        <v>4085</v>
      </c>
      <c r="J1368" s="20">
        <v>2060203</v>
      </c>
      <c r="K1368" s="20" t="s">
        <v>29</v>
      </c>
      <c r="L1368" s="20">
        <v>50502</v>
      </c>
      <c r="M1368" s="20" t="s">
        <v>30</v>
      </c>
      <c r="N1368" s="20">
        <v>30299</v>
      </c>
      <c r="O1368" s="20" t="s">
        <v>31</v>
      </c>
    </row>
    <row r="1369" spans="1:15" s="1" customFormat="1" ht="32.1" customHeight="1">
      <c r="A1369" s="34"/>
      <c r="B1369" s="34"/>
      <c r="C1369" s="34"/>
      <c r="D1369" s="14" t="s">
        <v>4086</v>
      </c>
      <c r="E1369" s="19">
        <v>5</v>
      </c>
      <c r="F1369" s="20">
        <v>1</v>
      </c>
      <c r="G1369" s="21" t="s">
        <v>26</v>
      </c>
      <c r="H1369" s="21" t="s">
        <v>4087</v>
      </c>
      <c r="I1369" s="19" t="s">
        <v>4088</v>
      </c>
      <c r="J1369" s="20">
        <v>2060203</v>
      </c>
      <c r="K1369" s="20" t="s">
        <v>29</v>
      </c>
      <c r="L1369" s="20">
        <v>50502</v>
      </c>
      <c r="M1369" s="20" t="s">
        <v>30</v>
      </c>
      <c r="N1369" s="20">
        <v>30299</v>
      </c>
      <c r="O1369" s="20" t="s">
        <v>31</v>
      </c>
    </row>
    <row r="1370" spans="1:15" s="1" customFormat="1" ht="32.1" customHeight="1">
      <c r="A1370" s="34"/>
      <c r="B1370" s="34"/>
      <c r="C1370" s="34"/>
      <c r="D1370" s="14" t="s">
        <v>4089</v>
      </c>
      <c r="E1370" s="19">
        <v>5</v>
      </c>
      <c r="F1370" s="20">
        <v>1</v>
      </c>
      <c r="G1370" s="21" t="s">
        <v>26</v>
      </c>
      <c r="H1370" s="21" t="s">
        <v>4090</v>
      </c>
      <c r="I1370" s="19" t="s">
        <v>4091</v>
      </c>
      <c r="J1370" s="20">
        <v>2060203</v>
      </c>
      <c r="K1370" s="20" t="s">
        <v>29</v>
      </c>
      <c r="L1370" s="20">
        <v>50502</v>
      </c>
      <c r="M1370" s="20" t="s">
        <v>30</v>
      </c>
      <c r="N1370" s="20">
        <v>30299</v>
      </c>
      <c r="O1370" s="20" t="s">
        <v>31</v>
      </c>
    </row>
    <row r="1371" spans="1:15" s="1" customFormat="1" ht="32.1" customHeight="1">
      <c r="A1371" s="34"/>
      <c r="B1371" s="34"/>
      <c r="C1371" s="34"/>
      <c r="D1371" s="14" t="s">
        <v>4092</v>
      </c>
      <c r="E1371" s="19">
        <v>5</v>
      </c>
      <c r="F1371" s="20">
        <v>1</v>
      </c>
      <c r="G1371" s="21" t="s">
        <v>26</v>
      </c>
      <c r="H1371" s="21" t="s">
        <v>4093</v>
      </c>
      <c r="I1371" s="19" t="s">
        <v>4094</v>
      </c>
      <c r="J1371" s="20">
        <v>2060203</v>
      </c>
      <c r="K1371" s="20" t="s">
        <v>29</v>
      </c>
      <c r="L1371" s="20">
        <v>50502</v>
      </c>
      <c r="M1371" s="20" t="s">
        <v>30</v>
      </c>
      <c r="N1371" s="20">
        <v>30299</v>
      </c>
      <c r="O1371" s="20" t="s">
        <v>31</v>
      </c>
    </row>
    <row r="1372" spans="1:15" s="1" customFormat="1" ht="32.1" customHeight="1">
      <c r="A1372" s="34"/>
      <c r="B1372" s="34"/>
      <c r="C1372" s="34"/>
      <c r="D1372" s="14" t="s">
        <v>4095</v>
      </c>
      <c r="E1372" s="19">
        <v>5</v>
      </c>
      <c r="F1372" s="20">
        <v>1</v>
      </c>
      <c r="G1372" s="21" t="s">
        <v>26</v>
      </c>
      <c r="H1372" s="21" t="s">
        <v>4096</v>
      </c>
      <c r="I1372" s="19" t="s">
        <v>4097</v>
      </c>
      <c r="J1372" s="20">
        <v>2060203</v>
      </c>
      <c r="K1372" s="20" t="s">
        <v>29</v>
      </c>
      <c r="L1372" s="20">
        <v>50502</v>
      </c>
      <c r="M1372" s="20" t="s">
        <v>30</v>
      </c>
      <c r="N1372" s="20">
        <v>30299</v>
      </c>
      <c r="O1372" s="20" t="s">
        <v>31</v>
      </c>
    </row>
    <row r="1373" spans="1:15" s="1" customFormat="1" ht="32.1" customHeight="1">
      <c r="A1373" s="34" t="s">
        <v>19</v>
      </c>
      <c r="B1373" s="34" t="s">
        <v>3862</v>
      </c>
      <c r="C1373" s="34"/>
      <c r="D1373" s="14" t="s">
        <v>4098</v>
      </c>
      <c r="E1373" s="19">
        <v>5</v>
      </c>
      <c r="F1373" s="20">
        <v>1</v>
      </c>
      <c r="G1373" s="21" t="s">
        <v>26</v>
      </c>
      <c r="H1373" s="21" t="s">
        <v>4099</v>
      </c>
      <c r="I1373" s="19" t="s">
        <v>4100</v>
      </c>
      <c r="J1373" s="20">
        <v>2060203</v>
      </c>
      <c r="K1373" s="20" t="s">
        <v>29</v>
      </c>
      <c r="L1373" s="20">
        <v>50502</v>
      </c>
      <c r="M1373" s="20" t="s">
        <v>30</v>
      </c>
      <c r="N1373" s="20">
        <v>30299</v>
      </c>
      <c r="O1373" s="20" t="s">
        <v>31</v>
      </c>
    </row>
    <row r="1374" spans="1:15" s="1" customFormat="1" ht="32.1" customHeight="1">
      <c r="A1374" s="34"/>
      <c r="B1374" s="34" t="s">
        <v>4101</v>
      </c>
      <c r="C1374" s="34"/>
      <c r="D1374" s="23" t="s">
        <v>4102</v>
      </c>
      <c r="E1374" s="19">
        <f>SUM(E1375:E1442)</f>
        <v>510</v>
      </c>
      <c r="F1374" s="20"/>
      <c r="G1374" s="21"/>
      <c r="H1374" s="21"/>
      <c r="I1374" s="19"/>
      <c r="J1374" s="20"/>
      <c r="K1374" s="20"/>
      <c r="L1374" s="20"/>
      <c r="M1374" s="20"/>
      <c r="N1374" s="20"/>
      <c r="O1374" s="20"/>
    </row>
    <row r="1375" spans="1:15" s="1" customFormat="1" ht="32.1" customHeight="1">
      <c r="A1375" s="34"/>
      <c r="B1375" s="34"/>
      <c r="C1375" s="34"/>
      <c r="D1375" s="14" t="s">
        <v>4103</v>
      </c>
      <c r="E1375" s="19">
        <v>50</v>
      </c>
      <c r="F1375" s="20">
        <v>1</v>
      </c>
      <c r="G1375" s="21" t="s">
        <v>26</v>
      </c>
      <c r="H1375" s="21" t="s">
        <v>4104</v>
      </c>
      <c r="I1375" s="19" t="s">
        <v>4105</v>
      </c>
      <c r="J1375" s="20">
        <v>2060203</v>
      </c>
      <c r="K1375" s="20" t="s">
        <v>29</v>
      </c>
      <c r="L1375" s="20">
        <v>50502</v>
      </c>
      <c r="M1375" s="20" t="s">
        <v>30</v>
      </c>
      <c r="N1375" s="20">
        <v>30299</v>
      </c>
      <c r="O1375" s="20" t="s">
        <v>31</v>
      </c>
    </row>
    <row r="1376" spans="1:15" s="1" customFormat="1" ht="32.1" customHeight="1">
      <c r="A1376" s="34"/>
      <c r="B1376" s="34"/>
      <c r="C1376" s="34"/>
      <c r="D1376" s="14" t="s">
        <v>4106</v>
      </c>
      <c r="E1376" s="19">
        <v>50</v>
      </c>
      <c r="F1376" s="20">
        <v>1</v>
      </c>
      <c r="G1376" s="21" t="s">
        <v>26</v>
      </c>
      <c r="H1376" s="21" t="s">
        <v>4107</v>
      </c>
      <c r="I1376" s="19" t="s">
        <v>4108</v>
      </c>
      <c r="J1376" s="20">
        <v>2060203</v>
      </c>
      <c r="K1376" s="20" t="s">
        <v>29</v>
      </c>
      <c r="L1376" s="20">
        <v>50502</v>
      </c>
      <c r="M1376" s="20" t="s">
        <v>30</v>
      </c>
      <c r="N1376" s="20">
        <v>30299</v>
      </c>
      <c r="O1376" s="20" t="s">
        <v>31</v>
      </c>
    </row>
    <row r="1377" spans="1:15" s="1" customFormat="1" ht="32.1" customHeight="1">
      <c r="A1377" s="34"/>
      <c r="B1377" s="34"/>
      <c r="C1377" s="34"/>
      <c r="D1377" s="14" t="s">
        <v>4109</v>
      </c>
      <c r="E1377" s="19">
        <v>50</v>
      </c>
      <c r="F1377" s="20">
        <v>1</v>
      </c>
      <c r="G1377" s="21" t="s">
        <v>26</v>
      </c>
      <c r="H1377" s="21" t="s">
        <v>4110</v>
      </c>
      <c r="I1377" s="19" t="s">
        <v>4111</v>
      </c>
      <c r="J1377" s="20">
        <v>2060203</v>
      </c>
      <c r="K1377" s="20" t="s">
        <v>29</v>
      </c>
      <c r="L1377" s="20">
        <v>50502</v>
      </c>
      <c r="M1377" s="20" t="s">
        <v>30</v>
      </c>
      <c r="N1377" s="20">
        <v>30299</v>
      </c>
      <c r="O1377" s="20" t="s">
        <v>31</v>
      </c>
    </row>
    <row r="1378" spans="1:15" s="1" customFormat="1" ht="32.1" customHeight="1">
      <c r="A1378" s="34"/>
      <c r="B1378" s="34"/>
      <c r="C1378" s="34"/>
      <c r="D1378" s="14" t="s">
        <v>4112</v>
      </c>
      <c r="E1378" s="19">
        <v>20</v>
      </c>
      <c r="F1378" s="20">
        <v>1</v>
      </c>
      <c r="G1378" s="21" t="s">
        <v>26</v>
      </c>
      <c r="H1378" s="21" t="s">
        <v>4113</v>
      </c>
      <c r="I1378" s="19" t="s">
        <v>4114</v>
      </c>
      <c r="J1378" s="20">
        <v>2060203</v>
      </c>
      <c r="K1378" s="20" t="s">
        <v>29</v>
      </c>
      <c r="L1378" s="20">
        <v>50502</v>
      </c>
      <c r="M1378" s="20" t="s">
        <v>30</v>
      </c>
      <c r="N1378" s="20">
        <v>30299</v>
      </c>
      <c r="O1378" s="20" t="s">
        <v>31</v>
      </c>
    </row>
    <row r="1379" spans="1:15" s="1" customFormat="1" ht="32.1" customHeight="1">
      <c r="A1379" s="34"/>
      <c r="B1379" s="34"/>
      <c r="C1379" s="34"/>
      <c r="D1379" s="14" t="s">
        <v>4115</v>
      </c>
      <c r="E1379" s="19">
        <v>20</v>
      </c>
      <c r="F1379" s="20">
        <v>1</v>
      </c>
      <c r="G1379" s="21" t="s">
        <v>26</v>
      </c>
      <c r="H1379" s="21" t="s">
        <v>4116</v>
      </c>
      <c r="I1379" s="19" t="s">
        <v>4117</v>
      </c>
      <c r="J1379" s="20">
        <v>2060203</v>
      </c>
      <c r="K1379" s="20" t="s">
        <v>29</v>
      </c>
      <c r="L1379" s="20">
        <v>50502</v>
      </c>
      <c r="M1379" s="20" t="s">
        <v>30</v>
      </c>
      <c r="N1379" s="20">
        <v>30299</v>
      </c>
      <c r="O1379" s="20" t="s">
        <v>31</v>
      </c>
    </row>
    <row r="1380" spans="1:15" s="1" customFormat="1" ht="32.1" customHeight="1">
      <c r="A1380" s="34"/>
      <c r="B1380" s="34"/>
      <c r="C1380" s="34"/>
      <c r="D1380" s="14" t="s">
        <v>4118</v>
      </c>
      <c r="E1380" s="19">
        <v>10</v>
      </c>
      <c r="F1380" s="20">
        <v>1</v>
      </c>
      <c r="G1380" s="21" t="s">
        <v>26</v>
      </c>
      <c r="H1380" s="21" t="s">
        <v>4119</v>
      </c>
      <c r="I1380" s="19" t="s">
        <v>4120</v>
      </c>
      <c r="J1380" s="20">
        <v>2060203</v>
      </c>
      <c r="K1380" s="20" t="s">
        <v>29</v>
      </c>
      <c r="L1380" s="20">
        <v>50502</v>
      </c>
      <c r="M1380" s="20" t="s">
        <v>30</v>
      </c>
      <c r="N1380" s="20">
        <v>30299</v>
      </c>
      <c r="O1380" s="20" t="s">
        <v>31</v>
      </c>
    </row>
    <row r="1381" spans="1:15" s="1" customFormat="1" ht="32.1" customHeight="1">
      <c r="A1381" s="34"/>
      <c r="B1381" s="34"/>
      <c r="C1381" s="34"/>
      <c r="D1381" s="14" t="s">
        <v>4121</v>
      </c>
      <c r="E1381" s="19">
        <v>5</v>
      </c>
      <c r="F1381" s="20">
        <v>1</v>
      </c>
      <c r="G1381" s="21" t="s">
        <v>26</v>
      </c>
      <c r="H1381" s="21" t="s">
        <v>4122</v>
      </c>
      <c r="I1381" s="19" t="s">
        <v>4123</v>
      </c>
      <c r="J1381" s="20">
        <v>2060203</v>
      </c>
      <c r="K1381" s="20" t="s">
        <v>29</v>
      </c>
      <c r="L1381" s="20">
        <v>50502</v>
      </c>
      <c r="M1381" s="20" t="s">
        <v>30</v>
      </c>
      <c r="N1381" s="20">
        <v>30299</v>
      </c>
      <c r="O1381" s="20" t="s">
        <v>31</v>
      </c>
    </row>
    <row r="1382" spans="1:15" s="2" customFormat="1" ht="32.1" customHeight="1">
      <c r="A1382" s="34"/>
      <c r="B1382" s="34"/>
      <c r="C1382" s="34"/>
      <c r="D1382" s="14" t="s">
        <v>4124</v>
      </c>
      <c r="E1382" s="19">
        <v>5</v>
      </c>
      <c r="F1382" s="20">
        <v>1</v>
      </c>
      <c r="G1382" s="21" t="s">
        <v>26</v>
      </c>
      <c r="H1382" s="21" t="s">
        <v>4125</v>
      </c>
      <c r="I1382" s="19" t="s">
        <v>4126</v>
      </c>
      <c r="J1382" s="20">
        <v>2060203</v>
      </c>
      <c r="K1382" s="20" t="s">
        <v>29</v>
      </c>
      <c r="L1382" s="20">
        <v>50502</v>
      </c>
      <c r="M1382" s="20" t="s">
        <v>30</v>
      </c>
      <c r="N1382" s="20">
        <v>30299</v>
      </c>
      <c r="O1382" s="20" t="s">
        <v>31</v>
      </c>
    </row>
    <row r="1383" spans="1:15" s="1" customFormat="1" ht="32.1" customHeight="1">
      <c r="A1383" s="34"/>
      <c r="B1383" s="34"/>
      <c r="C1383" s="34"/>
      <c r="D1383" s="14" t="s">
        <v>4127</v>
      </c>
      <c r="E1383" s="19">
        <v>5</v>
      </c>
      <c r="F1383" s="20">
        <v>1</v>
      </c>
      <c r="G1383" s="21" t="s">
        <v>26</v>
      </c>
      <c r="H1383" s="21" t="s">
        <v>4128</v>
      </c>
      <c r="I1383" s="19" t="s">
        <v>4129</v>
      </c>
      <c r="J1383" s="20">
        <v>2060203</v>
      </c>
      <c r="K1383" s="20" t="s">
        <v>29</v>
      </c>
      <c r="L1383" s="20">
        <v>50502</v>
      </c>
      <c r="M1383" s="20" t="s">
        <v>30</v>
      </c>
      <c r="N1383" s="20">
        <v>30299</v>
      </c>
      <c r="O1383" s="20" t="s">
        <v>31</v>
      </c>
    </row>
    <row r="1384" spans="1:15" s="1" customFormat="1" ht="32.1" customHeight="1">
      <c r="A1384" s="34"/>
      <c r="B1384" s="34"/>
      <c r="C1384" s="34"/>
      <c r="D1384" s="14" t="s">
        <v>4130</v>
      </c>
      <c r="E1384" s="19">
        <v>5</v>
      </c>
      <c r="F1384" s="20">
        <v>1</v>
      </c>
      <c r="G1384" s="21" t="s">
        <v>26</v>
      </c>
      <c r="H1384" s="21" t="s">
        <v>4131</v>
      </c>
      <c r="I1384" s="19" t="s">
        <v>4132</v>
      </c>
      <c r="J1384" s="20">
        <v>2060203</v>
      </c>
      <c r="K1384" s="20" t="s">
        <v>29</v>
      </c>
      <c r="L1384" s="20">
        <v>50502</v>
      </c>
      <c r="M1384" s="20" t="s">
        <v>30</v>
      </c>
      <c r="N1384" s="20">
        <v>30299</v>
      </c>
      <c r="O1384" s="20" t="s">
        <v>31</v>
      </c>
    </row>
    <row r="1385" spans="1:15" s="1" customFormat="1" ht="32.1" customHeight="1">
      <c r="A1385" s="34"/>
      <c r="B1385" s="34"/>
      <c r="C1385" s="34"/>
      <c r="D1385" s="14" t="s">
        <v>4133</v>
      </c>
      <c r="E1385" s="19">
        <v>5</v>
      </c>
      <c r="F1385" s="20">
        <v>1</v>
      </c>
      <c r="G1385" s="21" t="s">
        <v>26</v>
      </c>
      <c r="H1385" s="21" t="s">
        <v>4134</v>
      </c>
      <c r="I1385" s="19" t="s">
        <v>4135</v>
      </c>
      <c r="J1385" s="20">
        <v>2060203</v>
      </c>
      <c r="K1385" s="20" t="s">
        <v>29</v>
      </c>
      <c r="L1385" s="20">
        <v>50502</v>
      </c>
      <c r="M1385" s="20" t="s">
        <v>30</v>
      </c>
      <c r="N1385" s="20">
        <v>30299</v>
      </c>
      <c r="O1385" s="20" t="s">
        <v>31</v>
      </c>
    </row>
    <row r="1386" spans="1:15" s="1" customFormat="1" ht="32.1" customHeight="1">
      <c r="A1386" s="34"/>
      <c r="B1386" s="34"/>
      <c r="C1386" s="34"/>
      <c r="D1386" s="14" t="s">
        <v>4136</v>
      </c>
      <c r="E1386" s="19">
        <v>5</v>
      </c>
      <c r="F1386" s="20">
        <v>1</v>
      </c>
      <c r="G1386" s="21" t="s">
        <v>26</v>
      </c>
      <c r="H1386" s="21" t="s">
        <v>4137</v>
      </c>
      <c r="I1386" s="19" t="s">
        <v>4138</v>
      </c>
      <c r="J1386" s="20">
        <v>2060203</v>
      </c>
      <c r="K1386" s="20" t="s">
        <v>29</v>
      </c>
      <c r="L1386" s="20">
        <v>50502</v>
      </c>
      <c r="M1386" s="20" t="s">
        <v>30</v>
      </c>
      <c r="N1386" s="20">
        <v>30299</v>
      </c>
      <c r="O1386" s="20" t="s">
        <v>31</v>
      </c>
    </row>
    <row r="1387" spans="1:15" s="1" customFormat="1" ht="32.1" customHeight="1">
      <c r="A1387" s="34"/>
      <c r="B1387" s="34"/>
      <c r="C1387" s="34"/>
      <c r="D1387" s="14" t="s">
        <v>4139</v>
      </c>
      <c r="E1387" s="19">
        <v>5</v>
      </c>
      <c r="F1387" s="20">
        <v>1</v>
      </c>
      <c r="G1387" s="21" t="s">
        <v>26</v>
      </c>
      <c r="H1387" s="21" t="s">
        <v>4140</v>
      </c>
      <c r="I1387" s="19" t="s">
        <v>4141</v>
      </c>
      <c r="J1387" s="20">
        <v>2060203</v>
      </c>
      <c r="K1387" s="20" t="s">
        <v>29</v>
      </c>
      <c r="L1387" s="20">
        <v>50502</v>
      </c>
      <c r="M1387" s="20" t="s">
        <v>30</v>
      </c>
      <c r="N1387" s="20">
        <v>30299</v>
      </c>
      <c r="O1387" s="20" t="s">
        <v>31</v>
      </c>
    </row>
    <row r="1388" spans="1:15" s="1" customFormat="1" ht="32.1" customHeight="1">
      <c r="A1388" s="34"/>
      <c r="B1388" s="34"/>
      <c r="C1388" s="34"/>
      <c r="D1388" s="14" t="s">
        <v>4142</v>
      </c>
      <c r="E1388" s="19">
        <v>5</v>
      </c>
      <c r="F1388" s="20">
        <v>1</v>
      </c>
      <c r="G1388" s="21" t="s">
        <v>26</v>
      </c>
      <c r="H1388" s="21" t="s">
        <v>4143</v>
      </c>
      <c r="I1388" s="19" t="s">
        <v>4144</v>
      </c>
      <c r="J1388" s="20">
        <v>2060203</v>
      </c>
      <c r="K1388" s="20" t="s">
        <v>29</v>
      </c>
      <c r="L1388" s="20">
        <v>50502</v>
      </c>
      <c r="M1388" s="20" t="s">
        <v>30</v>
      </c>
      <c r="N1388" s="20">
        <v>30299</v>
      </c>
      <c r="O1388" s="20" t="s">
        <v>31</v>
      </c>
    </row>
    <row r="1389" spans="1:15" s="1" customFormat="1" ht="32.1" customHeight="1">
      <c r="A1389" s="34"/>
      <c r="B1389" s="34"/>
      <c r="C1389" s="34"/>
      <c r="D1389" s="14" t="s">
        <v>4145</v>
      </c>
      <c r="E1389" s="19">
        <v>5</v>
      </c>
      <c r="F1389" s="20">
        <v>1</v>
      </c>
      <c r="G1389" s="21" t="s">
        <v>26</v>
      </c>
      <c r="H1389" s="21" t="s">
        <v>4146</v>
      </c>
      <c r="I1389" s="19" t="s">
        <v>4147</v>
      </c>
      <c r="J1389" s="20">
        <v>2060203</v>
      </c>
      <c r="K1389" s="20" t="s">
        <v>29</v>
      </c>
      <c r="L1389" s="20">
        <v>50502</v>
      </c>
      <c r="M1389" s="20" t="s">
        <v>30</v>
      </c>
      <c r="N1389" s="20">
        <v>30299</v>
      </c>
      <c r="O1389" s="20" t="s">
        <v>31</v>
      </c>
    </row>
    <row r="1390" spans="1:15" s="1" customFormat="1" ht="32.1" customHeight="1">
      <c r="A1390" s="34"/>
      <c r="B1390" s="34"/>
      <c r="C1390" s="34"/>
      <c r="D1390" s="14" t="s">
        <v>4148</v>
      </c>
      <c r="E1390" s="19">
        <v>5</v>
      </c>
      <c r="F1390" s="20">
        <v>1</v>
      </c>
      <c r="G1390" s="21" t="s">
        <v>26</v>
      </c>
      <c r="H1390" s="21" t="s">
        <v>4149</v>
      </c>
      <c r="I1390" s="19" t="s">
        <v>4150</v>
      </c>
      <c r="J1390" s="20">
        <v>2060203</v>
      </c>
      <c r="K1390" s="20" t="s">
        <v>29</v>
      </c>
      <c r="L1390" s="20">
        <v>50502</v>
      </c>
      <c r="M1390" s="20" t="s">
        <v>30</v>
      </c>
      <c r="N1390" s="20">
        <v>30299</v>
      </c>
      <c r="O1390" s="20" t="s">
        <v>31</v>
      </c>
    </row>
    <row r="1391" spans="1:15" s="1" customFormat="1" ht="32.1" customHeight="1">
      <c r="A1391" s="34"/>
      <c r="B1391" s="34"/>
      <c r="C1391" s="34"/>
      <c r="D1391" s="14" t="s">
        <v>4151</v>
      </c>
      <c r="E1391" s="19">
        <v>5</v>
      </c>
      <c r="F1391" s="20">
        <v>1</v>
      </c>
      <c r="G1391" s="21" t="s">
        <v>26</v>
      </c>
      <c r="H1391" s="21" t="s">
        <v>4152</v>
      </c>
      <c r="I1391" s="19" t="s">
        <v>4153</v>
      </c>
      <c r="J1391" s="20">
        <v>2060203</v>
      </c>
      <c r="K1391" s="20" t="s">
        <v>29</v>
      </c>
      <c r="L1391" s="20">
        <v>50502</v>
      </c>
      <c r="M1391" s="20" t="s">
        <v>30</v>
      </c>
      <c r="N1391" s="20">
        <v>30299</v>
      </c>
      <c r="O1391" s="20" t="s">
        <v>31</v>
      </c>
    </row>
    <row r="1392" spans="1:15" s="1" customFormat="1" ht="32.1" customHeight="1">
      <c r="A1392" s="34"/>
      <c r="B1392" s="34"/>
      <c r="C1392" s="34"/>
      <c r="D1392" s="14" t="s">
        <v>4154</v>
      </c>
      <c r="E1392" s="19">
        <v>5</v>
      </c>
      <c r="F1392" s="20">
        <v>1</v>
      </c>
      <c r="G1392" s="21" t="s">
        <v>26</v>
      </c>
      <c r="H1392" s="21" t="s">
        <v>4155</v>
      </c>
      <c r="I1392" s="19" t="s">
        <v>4156</v>
      </c>
      <c r="J1392" s="20">
        <v>2060203</v>
      </c>
      <c r="K1392" s="20" t="s">
        <v>29</v>
      </c>
      <c r="L1392" s="20">
        <v>50502</v>
      </c>
      <c r="M1392" s="20" t="s">
        <v>30</v>
      </c>
      <c r="N1392" s="20">
        <v>30299</v>
      </c>
      <c r="O1392" s="20" t="s">
        <v>31</v>
      </c>
    </row>
    <row r="1393" spans="1:15" s="1" customFormat="1" ht="32.1" customHeight="1">
      <c r="A1393" s="34" t="s">
        <v>19</v>
      </c>
      <c r="B1393" s="34" t="s">
        <v>4101</v>
      </c>
      <c r="C1393" s="34"/>
      <c r="D1393" s="14" t="s">
        <v>4157</v>
      </c>
      <c r="E1393" s="19">
        <v>5</v>
      </c>
      <c r="F1393" s="20">
        <v>1</v>
      </c>
      <c r="G1393" s="21" t="s">
        <v>26</v>
      </c>
      <c r="H1393" s="21" t="s">
        <v>4158</v>
      </c>
      <c r="I1393" s="19" t="s">
        <v>4159</v>
      </c>
      <c r="J1393" s="20">
        <v>2060203</v>
      </c>
      <c r="K1393" s="20" t="s">
        <v>29</v>
      </c>
      <c r="L1393" s="20">
        <v>50502</v>
      </c>
      <c r="M1393" s="20" t="s">
        <v>30</v>
      </c>
      <c r="N1393" s="20">
        <v>30299</v>
      </c>
      <c r="O1393" s="20" t="s">
        <v>31</v>
      </c>
    </row>
    <row r="1394" spans="1:15" s="1" customFormat="1" ht="32.1" customHeight="1">
      <c r="A1394" s="34"/>
      <c r="B1394" s="34"/>
      <c r="C1394" s="34"/>
      <c r="D1394" s="14" t="s">
        <v>4160</v>
      </c>
      <c r="E1394" s="19">
        <v>5</v>
      </c>
      <c r="F1394" s="20">
        <v>1</v>
      </c>
      <c r="G1394" s="21" t="s">
        <v>26</v>
      </c>
      <c r="H1394" s="21" t="s">
        <v>4161</v>
      </c>
      <c r="I1394" s="19" t="s">
        <v>4162</v>
      </c>
      <c r="J1394" s="20">
        <v>2060203</v>
      </c>
      <c r="K1394" s="20" t="s">
        <v>29</v>
      </c>
      <c r="L1394" s="20">
        <v>50502</v>
      </c>
      <c r="M1394" s="20" t="s">
        <v>30</v>
      </c>
      <c r="N1394" s="20">
        <v>30299</v>
      </c>
      <c r="O1394" s="20" t="s">
        <v>31</v>
      </c>
    </row>
    <row r="1395" spans="1:15" s="1" customFormat="1" ht="32.1" customHeight="1">
      <c r="A1395" s="34"/>
      <c r="B1395" s="34"/>
      <c r="C1395" s="34"/>
      <c r="D1395" s="14" t="s">
        <v>4163</v>
      </c>
      <c r="E1395" s="19">
        <v>5</v>
      </c>
      <c r="F1395" s="20">
        <v>1</v>
      </c>
      <c r="G1395" s="21" t="s">
        <v>26</v>
      </c>
      <c r="H1395" s="21" t="s">
        <v>4164</v>
      </c>
      <c r="I1395" s="19" t="s">
        <v>4165</v>
      </c>
      <c r="J1395" s="20">
        <v>2060203</v>
      </c>
      <c r="K1395" s="20" t="s">
        <v>29</v>
      </c>
      <c r="L1395" s="20">
        <v>50502</v>
      </c>
      <c r="M1395" s="20" t="s">
        <v>30</v>
      </c>
      <c r="N1395" s="20">
        <v>30299</v>
      </c>
      <c r="O1395" s="20" t="s">
        <v>31</v>
      </c>
    </row>
    <row r="1396" spans="1:15" s="1" customFormat="1" ht="32.1" customHeight="1">
      <c r="A1396" s="34"/>
      <c r="B1396" s="34"/>
      <c r="C1396" s="34"/>
      <c r="D1396" s="14" t="s">
        <v>4166</v>
      </c>
      <c r="E1396" s="19">
        <v>5</v>
      </c>
      <c r="F1396" s="20">
        <v>1</v>
      </c>
      <c r="G1396" s="21" t="s">
        <v>26</v>
      </c>
      <c r="H1396" s="21" t="s">
        <v>4167</v>
      </c>
      <c r="I1396" s="19" t="s">
        <v>4168</v>
      </c>
      <c r="J1396" s="20">
        <v>2060203</v>
      </c>
      <c r="K1396" s="20" t="s">
        <v>29</v>
      </c>
      <c r="L1396" s="20">
        <v>50502</v>
      </c>
      <c r="M1396" s="20" t="s">
        <v>30</v>
      </c>
      <c r="N1396" s="20">
        <v>30299</v>
      </c>
      <c r="O1396" s="20" t="s">
        <v>31</v>
      </c>
    </row>
    <row r="1397" spans="1:15" s="1" customFormat="1" ht="32.1" customHeight="1">
      <c r="A1397" s="34"/>
      <c r="B1397" s="34"/>
      <c r="C1397" s="34"/>
      <c r="D1397" s="14" t="s">
        <v>4169</v>
      </c>
      <c r="E1397" s="19">
        <v>5</v>
      </c>
      <c r="F1397" s="20">
        <v>1</v>
      </c>
      <c r="G1397" s="21" t="s">
        <v>26</v>
      </c>
      <c r="H1397" s="21" t="s">
        <v>4170</v>
      </c>
      <c r="I1397" s="19" t="s">
        <v>4171</v>
      </c>
      <c r="J1397" s="20">
        <v>2060203</v>
      </c>
      <c r="K1397" s="20" t="s">
        <v>29</v>
      </c>
      <c r="L1397" s="20">
        <v>50502</v>
      </c>
      <c r="M1397" s="20" t="s">
        <v>30</v>
      </c>
      <c r="N1397" s="20">
        <v>30299</v>
      </c>
      <c r="O1397" s="20" t="s">
        <v>31</v>
      </c>
    </row>
    <row r="1398" spans="1:15" s="1" customFormat="1" ht="32.1" customHeight="1">
      <c r="A1398" s="34"/>
      <c r="B1398" s="34"/>
      <c r="C1398" s="34"/>
      <c r="D1398" s="14" t="s">
        <v>4172</v>
      </c>
      <c r="E1398" s="19">
        <v>5</v>
      </c>
      <c r="F1398" s="20">
        <v>1</v>
      </c>
      <c r="G1398" s="21" t="s">
        <v>26</v>
      </c>
      <c r="H1398" s="21" t="s">
        <v>4173</v>
      </c>
      <c r="I1398" s="19" t="s">
        <v>4174</v>
      </c>
      <c r="J1398" s="20">
        <v>2060203</v>
      </c>
      <c r="K1398" s="20" t="s">
        <v>29</v>
      </c>
      <c r="L1398" s="20">
        <v>50502</v>
      </c>
      <c r="M1398" s="20" t="s">
        <v>30</v>
      </c>
      <c r="N1398" s="20">
        <v>30299</v>
      </c>
      <c r="O1398" s="20" t="s">
        <v>31</v>
      </c>
    </row>
    <row r="1399" spans="1:15" s="1" customFormat="1" ht="32.1" customHeight="1">
      <c r="A1399" s="34"/>
      <c r="B1399" s="34"/>
      <c r="C1399" s="34"/>
      <c r="D1399" s="14" t="s">
        <v>4175</v>
      </c>
      <c r="E1399" s="19">
        <v>5</v>
      </c>
      <c r="F1399" s="20">
        <v>1</v>
      </c>
      <c r="G1399" s="21" t="s">
        <v>26</v>
      </c>
      <c r="H1399" s="21" t="s">
        <v>4176</v>
      </c>
      <c r="I1399" s="19" t="s">
        <v>4177</v>
      </c>
      <c r="J1399" s="20">
        <v>2060203</v>
      </c>
      <c r="K1399" s="20" t="s">
        <v>29</v>
      </c>
      <c r="L1399" s="20">
        <v>50502</v>
      </c>
      <c r="M1399" s="20" t="s">
        <v>30</v>
      </c>
      <c r="N1399" s="20">
        <v>30299</v>
      </c>
      <c r="O1399" s="20" t="s">
        <v>31</v>
      </c>
    </row>
    <row r="1400" spans="1:15" s="1" customFormat="1" ht="32.1" customHeight="1">
      <c r="A1400" s="34"/>
      <c r="B1400" s="34"/>
      <c r="C1400" s="34"/>
      <c r="D1400" s="14" t="s">
        <v>4178</v>
      </c>
      <c r="E1400" s="19">
        <v>5</v>
      </c>
      <c r="F1400" s="20">
        <v>1</v>
      </c>
      <c r="G1400" s="21" t="s">
        <v>26</v>
      </c>
      <c r="H1400" s="21" t="s">
        <v>4179</v>
      </c>
      <c r="I1400" s="19" t="s">
        <v>4180</v>
      </c>
      <c r="J1400" s="20">
        <v>2060203</v>
      </c>
      <c r="K1400" s="20" t="s">
        <v>29</v>
      </c>
      <c r="L1400" s="20">
        <v>50502</v>
      </c>
      <c r="M1400" s="20" t="s">
        <v>30</v>
      </c>
      <c r="N1400" s="20">
        <v>30299</v>
      </c>
      <c r="O1400" s="20" t="s">
        <v>31</v>
      </c>
    </row>
    <row r="1401" spans="1:15" s="1" customFormat="1" ht="32.1" customHeight="1">
      <c r="A1401" s="34"/>
      <c r="B1401" s="34"/>
      <c r="C1401" s="34"/>
      <c r="D1401" s="14" t="s">
        <v>4181</v>
      </c>
      <c r="E1401" s="19">
        <v>5</v>
      </c>
      <c r="F1401" s="20">
        <v>1</v>
      </c>
      <c r="G1401" s="21" t="s">
        <v>26</v>
      </c>
      <c r="H1401" s="21" t="s">
        <v>4182</v>
      </c>
      <c r="I1401" s="19" t="s">
        <v>4183</v>
      </c>
      <c r="J1401" s="20">
        <v>2060203</v>
      </c>
      <c r="K1401" s="20" t="s">
        <v>29</v>
      </c>
      <c r="L1401" s="20">
        <v>50502</v>
      </c>
      <c r="M1401" s="20" t="s">
        <v>30</v>
      </c>
      <c r="N1401" s="20">
        <v>30299</v>
      </c>
      <c r="O1401" s="20" t="s">
        <v>31</v>
      </c>
    </row>
    <row r="1402" spans="1:15" s="1" customFormat="1" ht="32.1" customHeight="1">
      <c r="A1402" s="34"/>
      <c r="B1402" s="34"/>
      <c r="C1402" s="34"/>
      <c r="D1402" s="14" t="s">
        <v>4184</v>
      </c>
      <c r="E1402" s="19">
        <v>5</v>
      </c>
      <c r="F1402" s="20">
        <v>1</v>
      </c>
      <c r="G1402" s="21" t="s">
        <v>26</v>
      </c>
      <c r="H1402" s="21" t="s">
        <v>4185</v>
      </c>
      <c r="I1402" s="19" t="s">
        <v>4186</v>
      </c>
      <c r="J1402" s="20">
        <v>2060203</v>
      </c>
      <c r="K1402" s="20" t="s">
        <v>29</v>
      </c>
      <c r="L1402" s="20">
        <v>50502</v>
      </c>
      <c r="M1402" s="20" t="s">
        <v>30</v>
      </c>
      <c r="N1402" s="20">
        <v>30299</v>
      </c>
      <c r="O1402" s="20" t="s">
        <v>31</v>
      </c>
    </row>
    <row r="1403" spans="1:15" s="1" customFormat="1" ht="32.1" customHeight="1">
      <c r="A1403" s="34"/>
      <c r="B1403" s="34"/>
      <c r="C1403" s="34"/>
      <c r="D1403" s="14" t="s">
        <v>4187</v>
      </c>
      <c r="E1403" s="19">
        <v>5</v>
      </c>
      <c r="F1403" s="20">
        <v>1</v>
      </c>
      <c r="G1403" s="21" t="s">
        <v>26</v>
      </c>
      <c r="H1403" s="21" t="s">
        <v>4188</v>
      </c>
      <c r="I1403" s="19" t="s">
        <v>4189</v>
      </c>
      <c r="J1403" s="20">
        <v>2060203</v>
      </c>
      <c r="K1403" s="20" t="s">
        <v>29</v>
      </c>
      <c r="L1403" s="20">
        <v>50502</v>
      </c>
      <c r="M1403" s="20" t="s">
        <v>30</v>
      </c>
      <c r="N1403" s="20">
        <v>30299</v>
      </c>
      <c r="O1403" s="20" t="s">
        <v>31</v>
      </c>
    </row>
    <row r="1404" spans="1:15" s="1" customFormat="1" ht="32.1" customHeight="1">
      <c r="A1404" s="34"/>
      <c r="B1404" s="34"/>
      <c r="C1404" s="34"/>
      <c r="D1404" s="14" t="s">
        <v>4190</v>
      </c>
      <c r="E1404" s="19">
        <v>5</v>
      </c>
      <c r="F1404" s="20">
        <v>1</v>
      </c>
      <c r="G1404" s="21" t="s">
        <v>26</v>
      </c>
      <c r="H1404" s="21" t="s">
        <v>4191</v>
      </c>
      <c r="I1404" s="19" t="s">
        <v>4192</v>
      </c>
      <c r="J1404" s="20">
        <v>2060203</v>
      </c>
      <c r="K1404" s="20" t="s">
        <v>29</v>
      </c>
      <c r="L1404" s="20">
        <v>50502</v>
      </c>
      <c r="M1404" s="20" t="s">
        <v>30</v>
      </c>
      <c r="N1404" s="20">
        <v>30299</v>
      </c>
      <c r="O1404" s="20" t="s">
        <v>31</v>
      </c>
    </row>
    <row r="1405" spans="1:15" s="1" customFormat="1" ht="32.1" customHeight="1">
      <c r="A1405" s="34"/>
      <c r="B1405" s="34"/>
      <c r="C1405" s="34"/>
      <c r="D1405" s="14" t="s">
        <v>4193</v>
      </c>
      <c r="E1405" s="19">
        <v>5</v>
      </c>
      <c r="F1405" s="20">
        <v>1</v>
      </c>
      <c r="G1405" s="21" t="s">
        <v>26</v>
      </c>
      <c r="H1405" s="21" t="s">
        <v>4194</v>
      </c>
      <c r="I1405" s="19" t="s">
        <v>4195</v>
      </c>
      <c r="J1405" s="20">
        <v>2060203</v>
      </c>
      <c r="K1405" s="20" t="s">
        <v>29</v>
      </c>
      <c r="L1405" s="20">
        <v>50502</v>
      </c>
      <c r="M1405" s="20" t="s">
        <v>30</v>
      </c>
      <c r="N1405" s="20">
        <v>30299</v>
      </c>
      <c r="O1405" s="20" t="s">
        <v>31</v>
      </c>
    </row>
    <row r="1406" spans="1:15" s="1" customFormat="1" ht="32.1" customHeight="1">
      <c r="A1406" s="34"/>
      <c r="B1406" s="34"/>
      <c r="C1406" s="34"/>
      <c r="D1406" s="14" t="s">
        <v>4196</v>
      </c>
      <c r="E1406" s="19">
        <v>5</v>
      </c>
      <c r="F1406" s="20">
        <v>1</v>
      </c>
      <c r="G1406" s="21" t="s">
        <v>26</v>
      </c>
      <c r="H1406" s="21" t="s">
        <v>4197</v>
      </c>
      <c r="I1406" s="19" t="s">
        <v>4198</v>
      </c>
      <c r="J1406" s="20">
        <v>2060203</v>
      </c>
      <c r="K1406" s="20" t="s">
        <v>29</v>
      </c>
      <c r="L1406" s="20">
        <v>50502</v>
      </c>
      <c r="M1406" s="20" t="s">
        <v>30</v>
      </c>
      <c r="N1406" s="20">
        <v>30299</v>
      </c>
      <c r="O1406" s="20" t="s">
        <v>31</v>
      </c>
    </row>
    <row r="1407" spans="1:15" s="1" customFormat="1" ht="32.1" customHeight="1">
      <c r="A1407" s="34"/>
      <c r="B1407" s="34"/>
      <c r="C1407" s="34"/>
      <c r="D1407" s="14" t="s">
        <v>4199</v>
      </c>
      <c r="E1407" s="19">
        <v>5</v>
      </c>
      <c r="F1407" s="20">
        <v>1</v>
      </c>
      <c r="G1407" s="21" t="s">
        <v>26</v>
      </c>
      <c r="H1407" s="21" t="s">
        <v>4200</v>
      </c>
      <c r="I1407" s="19" t="s">
        <v>4201</v>
      </c>
      <c r="J1407" s="20">
        <v>2060203</v>
      </c>
      <c r="K1407" s="20" t="s">
        <v>29</v>
      </c>
      <c r="L1407" s="20">
        <v>50502</v>
      </c>
      <c r="M1407" s="20" t="s">
        <v>30</v>
      </c>
      <c r="N1407" s="20">
        <v>30299</v>
      </c>
      <c r="O1407" s="20" t="s">
        <v>31</v>
      </c>
    </row>
    <row r="1408" spans="1:15" s="1" customFormat="1" ht="32.1" customHeight="1">
      <c r="A1408" s="34"/>
      <c r="B1408" s="34"/>
      <c r="C1408" s="34"/>
      <c r="D1408" s="14" t="s">
        <v>4202</v>
      </c>
      <c r="E1408" s="19">
        <v>5</v>
      </c>
      <c r="F1408" s="20">
        <v>1</v>
      </c>
      <c r="G1408" s="21" t="s">
        <v>26</v>
      </c>
      <c r="H1408" s="21" t="s">
        <v>4203</v>
      </c>
      <c r="I1408" s="19" t="s">
        <v>4204</v>
      </c>
      <c r="J1408" s="20">
        <v>2060203</v>
      </c>
      <c r="K1408" s="20" t="s">
        <v>29</v>
      </c>
      <c r="L1408" s="20">
        <v>50502</v>
      </c>
      <c r="M1408" s="20" t="s">
        <v>30</v>
      </c>
      <c r="N1408" s="20">
        <v>30299</v>
      </c>
      <c r="O1408" s="20" t="s">
        <v>31</v>
      </c>
    </row>
    <row r="1409" spans="1:15" s="1" customFormat="1" ht="32.1" customHeight="1">
      <c r="A1409" s="34"/>
      <c r="B1409" s="34"/>
      <c r="C1409" s="34"/>
      <c r="D1409" s="14" t="s">
        <v>4205</v>
      </c>
      <c r="E1409" s="19">
        <v>5</v>
      </c>
      <c r="F1409" s="20">
        <v>1</v>
      </c>
      <c r="G1409" s="21" t="s">
        <v>26</v>
      </c>
      <c r="H1409" s="21" t="s">
        <v>4206</v>
      </c>
      <c r="I1409" s="19" t="s">
        <v>4207</v>
      </c>
      <c r="J1409" s="20">
        <v>2060203</v>
      </c>
      <c r="K1409" s="20" t="s">
        <v>29</v>
      </c>
      <c r="L1409" s="20">
        <v>50502</v>
      </c>
      <c r="M1409" s="20" t="s">
        <v>30</v>
      </c>
      <c r="N1409" s="20">
        <v>30299</v>
      </c>
      <c r="O1409" s="20" t="s">
        <v>31</v>
      </c>
    </row>
    <row r="1410" spans="1:15" s="1" customFormat="1" ht="32.1" customHeight="1">
      <c r="A1410" s="34"/>
      <c r="B1410" s="34"/>
      <c r="C1410" s="34"/>
      <c r="D1410" s="14" t="s">
        <v>4208</v>
      </c>
      <c r="E1410" s="19">
        <v>5</v>
      </c>
      <c r="F1410" s="20">
        <v>1</v>
      </c>
      <c r="G1410" s="21" t="s">
        <v>26</v>
      </c>
      <c r="H1410" s="21" t="s">
        <v>4209</v>
      </c>
      <c r="I1410" s="19" t="s">
        <v>4210</v>
      </c>
      <c r="J1410" s="20">
        <v>2060203</v>
      </c>
      <c r="K1410" s="20" t="s">
        <v>29</v>
      </c>
      <c r="L1410" s="20">
        <v>50502</v>
      </c>
      <c r="M1410" s="20" t="s">
        <v>30</v>
      </c>
      <c r="N1410" s="20">
        <v>30299</v>
      </c>
      <c r="O1410" s="20" t="s">
        <v>31</v>
      </c>
    </row>
    <row r="1411" spans="1:15" s="1" customFormat="1" ht="32.1" customHeight="1">
      <c r="A1411" s="34"/>
      <c r="B1411" s="34"/>
      <c r="C1411" s="34"/>
      <c r="D1411" s="14" t="s">
        <v>4211</v>
      </c>
      <c r="E1411" s="19">
        <v>5</v>
      </c>
      <c r="F1411" s="20">
        <v>1</v>
      </c>
      <c r="G1411" s="21" t="s">
        <v>26</v>
      </c>
      <c r="H1411" s="21" t="s">
        <v>4212</v>
      </c>
      <c r="I1411" s="19" t="s">
        <v>4213</v>
      </c>
      <c r="J1411" s="20">
        <v>2060203</v>
      </c>
      <c r="K1411" s="20" t="s">
        <v>29</v>
      </c>
      <c r="L1411" s="20">
        <v>50502</v>
      </c>
      <c r="M1411" s="20" t="s">
        <v>30</v>
      </c>
      <c r="N1411" s="20">
        <v>30299</v>
      </c>
      <c r="O1411" s="20" t="s">
        <v>31</v>
      </c>
    </row>
    <row r="1412" spans="1:15" s="1" customFormat="1" ht="32.1" customHeight="1">
      <c r="A1412" s="34"/>
      <c r="B1412" s="34"/>
      <c r="C1412" s="34"/>
      <c r="D1412" s="14" t="s">
        <v>4214</v>
      </c>
      <c r="E1412" s="19">
        <v>5</v>
      </c>
      <c r="F1412" s="20">
        <v>1</v>
      </c>
      <c r="G1412" s="21" t="s">
        <v>26</v>
      </c>
      <c r="H1412" s="21" t="s">
        <v>4215</v>
      </c>
      <c r="I1412" s="19" t="s">
        <v>4216</v>
      </c>
      <c r="J1412" s="20">
        <v>2060203</v>
      </c>
      <c r="K1412" s="20" t="s">
        <v>29</v>
      </c>
      <c r="L1412" s="20">
        <v>50502</v>
      </c>
      <c r="M1412" s="20" t="s">
        <v>30</v>
      </c>
      <c r="N1412" s="20">
        <v>30299</v>
      </c>
      <c r="O1412" s="20" t="s">
        <v>31</v>
      </c>
    </row>
    <row r="1413" spans="1:15" s="1" customFormat="1" ht="32.1" customHeight="1">
      <c r="A1413" s="34" t="s">
        <v>19</v>
      </c>
      <c r="B1413" s="34" t="s">
        <v>4101</v>
      </c>
      <c r="C1413" s="34"/>
      <c r="D1413" s="14" t="s">
        <v>4217</v>
      </c>
      <c r="E1413" s="19">
        <v>5</v>
      </c>
      <c r="F1413" s="20">
        <v>1</v>
      </c>
      <c r="G1413" s="21" t="s">
        <v>26</v>
      </c>
      <c r="H1413" s="21" t="s">
        <v>4218</v>
      </c>
      <c r="I1413" s="19" t="s">
        <v>4219</v>
      </c>
      <c r="J1413" s="20">
        <v>2060203</v>
      </c>
      <c r="K1413" s="20" t="s">
        <v>29</v>
      </c>
      <c r="L1413" s="20">
        <v>50502</v>
      </c>
      <c r="M1413" s="20" t="s">
        <v>30</v>
      </c>
      <c r="N1413" s="20">
        <v>30299</v>
      </c>
      <c r="O1413" s="20" t="s">
        <v>31</v>
      </c>
    </row>
    <row r="1414" spans="1:15" s="1" customFormat="1" ht="32.1" customHeight="1">
      <c r="A1414" s="34"/>
      <c r="B1414" s="34"/>
      <c r="C1414" s="34"/>
      <c r="D1414" s="14" t="s">
        <v>4220</v>
      </c>
      <c r="E1414" s="19">
        <v>5</v>
      </c>
      <c r="F1414" s="20">
        <v>1</v>
      </c>
      <c r="G1414" s="21" t="s">
        <v>26</v>
      </c>
      <c r="H1414" s="21" t="s">
        <v>4221</v>
      </c>
      <c r="I1414" s="19" t="s">
        <v>4222</v>
      </c>
      <c r="J1414" s="20">
        <v>2060203</v>
      </c>
      <c r="K1414" s="20" t="s">
        <v>29</v>
      </c>
      <c r="L1414" s="20">
        <v>50502</v>
      </c>
      <c r="M1414" s="20" t="s">
        <v>30</v>
      </c>
      <c r="N1414" s="20">
        <v>30299</v>
      </c>
      <c r="O1414" s="20" t="s">
        <v>31</v>
      </c>
    </row>
    <row r="1415" spans="1:15" s="1" customFormat="1" ht="32.1" customHeight="1">
      <c r="A1415" s="34"/>
      <c r="B1415" s="34"/>
      <c r="C1415" s="34"/>
      <c r="D1415" s="14" t="s">
        <v>4223</v>
      </c>
      <c r="E1415" s="19">
        <v>5</v>
      </c>
      <c r="F1415" s="20">
        <v>1</v>
      </c>
      <c r="G1415" s="21" t="s">
        <v>26</v>
      </c>
      <c r="H1415" s="21" t="s">
        <v>4224</v>
      </c>
      <c r="I1415" s="19" t="s">
        <v>4225</v>
      </c>
      <c r="J1415" s="20">
        <v>2060203</v>
      </c>
      <c r="K1415" s="20" t="s">
        <v>29</v>
      </c>
      <c r="L1415" s="20">
        <v>50502</v>
      </c>
      <c r="M1415" s="20" t="s">
        <v>30</v>
      </c>
      <c r="N1415" s="20">
        <v>30299</v>
      </c>
      <c r="O1415" s="20" t="s">
        <v>31</v>
      </c>
    </row>
    <row r="1416" spans="1:15" s="1" customFormat="1" ht="32.1" customHeight="1">
      <c r="A1416" s="34"/>
      <c r="B1416" s="34"/>
      <c r="C1416" s="34"/>
      <c r="D1416" s="14" t="s">
        <v>4226</v>
      </c>
      <c r="E1416" s="19">
        <v>5</v>
      </c>
      <c r="F1416" s="20">
        <v>1</v>
      </c>
      <c r="G1416" s="21" t="s">
        <v>26</v>
      </c>
      <c r="H1416" s="21" t="s">
        <v>4227</v>
      </c>
      <c r="I1416" s="19" t="s">
        <v>4228</v>
      </c>
      <c r="J1416" s="20">
        <v>2060203</v>
      </c>
      <c r="K1416" s="20" t="s">
        <v>29</v>
      </c>
      <c r="L1416" s="20">
        <v>50502</v>
      </c>
      <c r="M1416" s="20" t="s">
        <v>30</v>
      </c>
      <c r="N1416" s="20">
        <v>30299</v>
      </c>
      <c r="O1416" s="20" t="s">
        <v>31</v>
      </c>
    </row>
    <row r="1417" spans="1:15" s="1" customFormat="1" ht="32.1" customHeight="1">
      <c r="A1417" s="34"/>
      <c r="B1417" s="34"/>
      <c r="C1417" s="34"/>
      <c r="D1417" s="14" t="s">
        <v>4229</v>
      </c>
      <c r="E1417" s="19">
        <v>5</v>
      </c>
      <c r="F1417" s="20">
        <v>1</v>
      </c>
      <c r="G1417" s="21" t="s">
        <v>26</v>
      </c>
      <c r="H1417" s="21" t="s">
        <v>4230</v>
      </c>
      <c r="I1417" s="19" t="s">
        <v>4231</v>
      </c>
      <c r="J1417" s="20">
        <v>2060203</v>
      </c>
      <c r="K1417" s="20" t="s">
        <v>29</v>
      </c>
      <c r="L1417" s="20">
        <v>50502</v>
      </c>
      <c r="M1417" s="20" t="s">
        <v>30</v>
      </c>
      <c r="N1417" s="20">
        <v>30299</v>
      </c>
      <c r="O1417" s="20" t="s">
        <v>31</v>
      </c>
    </row>
    <row r="1418" spans="1:15" s="1" customFormat="1" ht="32.1" customHeight="1">
      <c r="A1418" s="34"/>
      <c r="B1418" s="34"/>
      <c r="C1418" s="34"/>
      <c r="D1418" s="14" t="s">
        <v>4232</v>
      </c>
      <c r="E1418" s="19">
        <v>5</v>
      </c>
      <c r="F1418" s="20">
        <v>1</v>
      </c>
      <c r="G1418" s="21" t="s">
        <v>26</v>
      </c>
      <c r="H1418" s="21" t="s">
        <v>4233</v>
      </c>
      <c r="I1418" s="19" t="s">
        <v>4234</v>
      </c>
      <c r="J1418" s="20">
        <v>2060203</v>
      </c>
      <c r="K1418" s="20" t="s">
        <v>29</v>
      </c>
      <c r="L1418" s="20">
        <v>50502</v>
      </c>
      <c r="M1418" s="20" t="s">
        <v>30</v>
      </c>
      <c r="N1418" s="20">
        <v>30299</v>
      </c>
      <c r="O1418" s="20" t="s">
        <v>31</v>
      </c>
    </row>
    <row r="1419" spans="1:15" s="1" customFormat="1" ht="32.1" customHeight="1">
      <c r="A1419" s="34"/>
      <c r="B1419" s="34"/>
      <c r="C1419" s="34"/>
      <c r="D1419" s="14" t="s">
        <v>4235</v>
      </c>
      <c r="E1419" s="19">
        <v>5</v>
      </c>
      <c r="F1419" s="20">
        <v>1</v>
      </c>
      <c r="G1419" s="21" t="s">
        <v>26</v>
      </c>
      <c r="H1419" s="21" t="s">
        <v>4236</v>
      </c>
      <c r="I1419" s="19" t="s">
        <v>4237</v>
      </c>
      <c r="J1419" s="20">
        <v>2060203</v>
      </c>
      <c r="K1419" s="20" t="s">
        <v>29</v>
      </c>
      <c r="L1419" s="20">
        <v>50502</v>
      </c>
      <c r="M1419" s="20" t="s">
        <v>30</v>
      </c>
      <c r="N1419" s="20">
        <v>30299</v>
      </c>
      <c r="O1419" s="20" t="s">
        <v>31</v>
      </c>
    </row>
    <row r="1420" spans="1:15" s="1" customFormat="1" ht="32.1" customHeight="1">
      <c r="A1420" s="34"/>
      <c r="B1420" s="34"/>
      <c r="C1420" s="34"/>
      <c r="D1420" s="14" t="s">
        <v>4238</v>
      </c>
      <c r="E1420" s="19">
        <v>5</v>
      </c>
      <c r="F1420" s="20">
        <v>1</v>
      </c>
      <c r="G1420" s="21" t="s">
        <v>26</v>
      </c>
      <c r="H1420" s="21" t="s">
        <v>4239</v>
      </c>
      <c r="I1420" s="19" t="s">
        <v>4240</v>
      </c>
      <c r="J1420" s="20">
        <v>2060203</v>
      </c>
      <c r="K1420" s="20" t="s">
        <v>29</v>
      </c>
      <c r="L1420" s="20">
        <v>50502</v>
      </c>
      <c r="M1420" s="20" t="s">
        <v>30</v>
      </c>
      <c r="N1420" s="20">
        <v>30299</v>
      </c>
      <c r="O1420" s="20" t="s">
        <v>31</v>
      </c>
    </row>
    <row r="1421" spans="1:15" s="1" customFormat="1" ht="32.1" customHeight="1">
      <c r="A1421" s="34"/>
      <c r="B1421" s="34"/>
      <c r="C1421" s="34"/>
      <c r="D1421" s="14" t="s">
        <v>4241</v>
      </c>
      <c r="E1421" s="19">
        <v>5</v>
      </c>
      <c r="F1421" s="20">
        <v>1</v>
      </c>
      <c r="G1421" s="21" t="s">
        <v>26</v>
      </c>
      <c r="H1421" s="21" t="s">
        <v>4242</v>
      </c>
      <c r="I1421" s="19" t="s">
        <v>4243</v>
      </c>
      <c r="J1421" s="20">
        <v>2060203</v>
      </c>
      <c r="K1421" s="20" t="s">
        <v>29</v>
      </c>
      <c r="L1421" s="20">
        <v>50502</v>
      </c>
      <c r="M1421" s="20" t="s">
        <v>30</v>
      </c>
      <c r="N1421" s="20">
        <v>30299</v>
      </c>
      <c r="O1421" s="20" t="s">
        <v>31</v>
      </c>
    </row>
    <row r="1422" spans="1:15" s="1" customFormat="1" ht="32.1" customHeight="1">
      <c r="A1422" s="34"/>
      <c r="B1422" s="34"/>
      <c r="C1422" s="34"/>
      <c r="D1422" s="14" t="s">
        <v>4244</v>
      </c>
      <c r="E1422" s="19">
        <v>5</v>
      </c>
      <c r="F1422" s="20">
        <v>1</v>
      </c>
      <c r="G1422" s="21" t="s">
        <v>26</v>
      </c>
      <c r="H1422" s="21" t="s">
        <v>4245</v>
      </c>
      <c r="I1422" s="19" t="s">
        <v>376</v>
      </c>
      <c r="J1422" s="20">
        <v>2060203</v>
      </c>
      <c r="K1422" s="20" t="s">
        <v>29</v>
      </c>
      <c r="L1422" s="20">
        <v>50502</v>
      </c>
      <c r="M1422" s="20" t="s">
        <v>30</v>
      </c>
      <c r="N1422" s="20">
        <v>30299</v>
      </c>
      <c r="O1422" s="20" t="s">
        <v>31</v>
      </c>
    </row>
    <row r="1423" spans="1:15" s="1" customFormat="1" ht="32.1" customHeight="1">
      <c r="A1423" s="34"/>
      <c r="B1423" s="34"/>
      <c r="C1423" s="34"/>
      <c r="D1423" s="14" t="s">
        <v>4246</v>
      </c>
      <c r="E1423" s="19">
        <v>5</v>
      </c>
      <c r="F1423" s="20">
        <v>1</v>
      </c>
      <c r="G1423" s="21" t="s">
        <v>26</v>
      </c>
      <c r="H1423" s="21" t="s">
        <v>4247</v>
      </c>
      <c r="I1423" s="19" t="s">
        <v>4248</v>
      </c>
      <c r="J1423" s="20">
        <v>2060203</v>
      </c>
      <c r="K1423" s="20" t="s">
        <v>29</v>
      </c>
      <c r="L1423" s="20">
        <v>50502</v>
      </c>
      <c r="M1423" s="20" t="s">
        <v>30</v>
      </c>
      <c r="N1423" s="20">
        <v>30299</v>
      </c>
      <c r="O1423" s="20" t="s">
        <v>31</v>
      </c>
    </row>
    <row r="1424" spans="1:15" s="1" customFormat="1" ht="32.1" customHeight="1">
      <c r="A1424" s="34"/>
      <c r="B1424" s="34"/>
      <c r="C1424" s="34"/>
      <c r="D1424" s="14" t="s">
        <v>4249</v>
      </c>
      <c r="E1424" s="19">
        <v>5</v>
      </c>
      <c r="F1424" s="20">
        <v>1</v>
      </c>
      <c r="G1424" s="21" t="s">
        <v>26</v>
      </c>
      <c r="H1424" s="21" t="s">
        <v>4250</v>
      </c>
      <c r="I1424" s="19" t="s">
        <v>4251</v>
      </c>
      <c r="J1424" s="20">
        <v>2060203</v>
      </c>
      <c r="K1424" s="20" t="s">
        <v>29</v>
      </c>
      <c r="L1424" s="20">
        <v>50502</v>
      </c>
      <c r="M1424" s="20" t="s">
        <v>30</v>
      </c>
      <c r="N1424" s="20">
        <v>30299</v>
      </c>
      <c r="O1424" s="20" t="s">
        <v>31</v>
      </c>
    </row>
    <row r="1425" spans="1:15" s="1" customFormat="1" ht="32.1" customHeight="1">
      <c r="A1425" s="34"/>
      <c r="B1425" s="34"/>
      <c r="C1425" s="34"/>
      <c r="D1425" s="14" t="s">
        <v>4252</v>
      </c>
      <c r="E1425" s="19">
        <v>5</v>
      </c>
      <c r="F1425" s="20">
        <v>1</v>
      </c>
      <c r="G1425" s="21" t="s">
        <v>26</v>
      </c>
      <c r="H1425" s="21" t="s">
        <v>4253</v>
      </c>
      <c r="I1425" s="19" t="s">
        <v>4254</v>
      </c>
      <c r="J1425" s="20">
        <v>2060203</v>
      </c>
      <c r="K1425" s="20" t="s">
        <v>29</v>
      </c>
      <c r="L1425" s="20">
        <v>50502</v>
      </c>
      <c r="M1425" s="20" t="s">
        <v>30</v>
      </c>
      <c r="N1425" s="20">
        <v>30299</v>
      </c>
      <c r="O1425" s="20" t="s">
        <v>31</v>
      </c>
    </row>
    <row r="1426" spans="1:15" s="1" customFormat="1" ht="32.1" customHeight="1">
      <c r="A1426" s="34"/>
      <c r="B1426" s="34"/>
      <c r="C1426" s="34"/>
      <c r="D1426" s="14" t="s">
        <v>4255</v>
      </c>
      <c r="E1426" s="19">
        <v>5</v>
      </c>
      <c r="F1426" s="20">
        <v>1</v>
      </c>
      <c r="G1426" s="21" t="s">
        <v>26</v>
      </c>
      <c r="H1426" s="21" t="s">
        <v>4256</v>
      </c>
      <c r="I1426" s="19" t="s">
        <v>4257</v>
      </c>
      <c r="J1426" s="20">
        <v>2060203</v>
      </c>
      <c r="K1426" s="20" t="s">
        <v>29</v>
      </c>
      <c r="L1426" s="20">
        <v>50502</v>
      </c>
      <c r="M1426" s="20" t="s">
        <v>30</v>
      </c>
      <c r="N1426" s="20">
        <v>30299</v>
      </c>
      <c r="O1426" s="20" t="s">
        <v>31</v>
      </c>
    </row>
    <row r="1427" spans="1:15" s="1" customFormat="1" ht="32.1" customHeight="1">
      <c r="A1427" s="34"/>
      <c r="B1427" s="34"/>
      <c r="C1427" s="34"/>
      <c r="D1427" s="14" t="s">
        <v>4258</v>
      </c>
      <c r="E1427" s="19">
        <v>5</v>
      </c>
      <c r="F1427" s="20">
        <v>1</v>
      </c>
      <c r="G1427" s="21" t="s">
        <v>26</v>
      </c>
      <c r="H1427" s="21" t="s">
        <v>4259</v>
      </c>
      <c r="I1427" s="19" t="s">
        <v>4260</v>
      </c>
      <c r="J1427" s="20">
        <v>2060203</v>
      </c>
      <c r="K1427" s="20" t="s">
        <v>29</v>
      </c>
      <c r="L1427" s="20">
        <v>50502</v>
      </c>
      <c r="M1427" s="20" t="s">
        <v>30</v>
      </c>
      <c r="N1427" s="20">
        <v>30299</v>
      </c>
      <c r="O1427" s="20" t="s">
        <v>31</v>
      </c>
    </row>
    <row r="1428" spans="1:15" s="1" customFormat="1" ht="32.1" customHeight="1">
      <c r="A1428" s="34"/>
      <c r="B1428" s="34"/>
      <c r="C1428" s="34"/>
      <c r="D1428" s="14" t="s">
        <v>4261</v>
      </c>
      <c r="E1428" s="19">
        <v>5</v>
      </c>
      <c r="F1428" s="20">
        <v>1</v>
      </c>
      <c r="G1428" s="21" t="s">
        <v>26</v>
      </c>
      <c r="H1428" s="21" t="s">
        <v>4262</v>
      </c>
      <c r="I1428" s="19" t="s">
        <v>4263</v>
      </c>
      <c r="J1428" s="20">
        <v>2060203</v>
      </c>
      <c r="K1428" s="20" t="s">
        <v>29</v>
      </c>
      <c r="L1428" s="20">
        <v>50502</v>
      </c>
      <c r="M1428" s="20" t="s">
        <v>30</v>
      </c>
      <c r="N1428" s="20">
        <v>30299</v>
      </c>
      <c r="O1428" s="20" t="s">
        <v>31</v>
      </c>
    </row>
    <row r="1429" spans="1:15" s="1" customFormat="1" ht="32.1" customHeight="1">
      <c r="A1429" s="34"/>
      <c r="B1429" s="34"/>
      <c r="C1429" s="34"/>
      <c r="D1429" s="14" t="s">
        <v>4264</v>
      </c>
      <c r="E1429" s="19">
        <v>5</v>
      </c>
      <c r="F1429" s="20">
        <v>1</v>
      </c>
      <c r="G1429" s="21" t="s">
        <v>26</v>
      </c>
      <c r="H1429" s="21" t="s">
        <v>4265</v>
      </c>
      <c r="I1429" s="19" t="s">
        <v>4266</v>
      </c>
      <c r="J1429" s="20">
        <v>2060203</v>
      </c>
      <c r="K1429" s="20" t="s">
        <v>29</v>
      </c>
      <c r="L1429" s="20">
        <v>50502</v>
      </c>
      <c r="M1429" s="20" t="s">
        <v>30</v>
      </c>
      <c r="N1429" s="20">
        <v>30299</v>
      </c>
      <c r="O1429" s="20" t="s">
        <v>31</v>
      </c>
    </row>
    <row r="1430" spans="1:15" s="1" customFormat="1" ht="32.1" customHeight="1">
      <c r="A1430" s="34"/>
      <c r="B1430" s="34"/>
      <c r="C1430" s="34"/>
      <c r="D1430" s="14" t="s">
        <v>4267</v>
      </c>
      <c r="E1430" s="19">
        <v>5</v>
      </c>
      <c r="F1430" s="20">
        <v>1</v>
      </c>
      <c r="G1430" s="21" t="s">
        <v>26</v>
      </c>
      <c r="H1430" s="21" t="s">
        <v>4268</v>
      </c>
      <c r="I1430" s="19" t="s">
        <v>4269</v>
      </c>
      <c r="J1430" s="20">
        <v>2060203</v>
      </c>
      <c r="K1430" s="20" t="s">
        <v>29</v>
      </c>
      <c r="L1430" s="20">
        <v>50502</v>
      </c>
      <c r="M1430" s="20" t="s">
        <v>30</v>
      </c>
      <c r="N1430" s="20">
        <v>30299</v>
      </c>
      <c r="O1430" s="20" t="s">
        <v>31</v>
      </c>
    </row>
    <row r="1431" spans="1:15" s="1" customFormat="1" ht="32.1" customHeight="1">
      <c r="A1431" s="34"/>
      <c r="B1431" s="34"/>
      <c r="C1431" s="34"/>
      <c r="D1431" s="14" t="s">
        <v>4270</v>
      </c>
      <c r="E1431" s="19">
        <v>5</v>
      </c>
      <c r="F1431" s="20">
        <v>1</v>
      </c>
      <c r="G1431" s="21" t="s">
        <v>26</v>
      </c>
      <c r="H1431" s="21" t="s">
        <v>4271</v>
      </c>
      <c r="I1431" s="19" t="s">
        <v>4272</v>
      </c>
      <c r="J1431" s="20">
        <v>2060203</v>
      </c>
      <c r="K1431" s="20" t="s">
        <v>29</v>
      </c>
      <c r="L1431" s="20">
        <v>50502</v>
      </c>
      <c r="M1431" s="20" t="s">
        <v>30</v>
      </c>
      <c r="N1431" s="20">
        <v>30299</v>
      </c>
      <c r="O1431" s="20" t="s">
        <v>31</v>
      </c>
    </row>
    <row r="1432" spans="1:15" s="1" customFormat="1" ht="32.1" customHeight="1">
      <c r="A1432" s="34"/>
      <c r="B1432" s="34"/>
      <c r="C1432" s="34"/>
      <c r="D1432" s="14" t="s">
        <v>4273</v>
      </c>
      <c r="E1432" s="19">
        <v>5</v>
      </c>
      <c r="F1432" s="20">
        <v>1</v>
      </c>
      <c r="G1432" s="21" t="s">
        <v>26</v>
      </c>
      <c r="H1432" s="21" t="s">
        <v>4274</v>
      </c>
      <c r="I1432" s="19" t="s">
        <v>4275</v>
      </c>
      <c r="J1432" s="20">
        <v>2060203</v>
      </c>
      <c r="K1432" s="20" t="s">
        <v>29</v>
      </c>
      <c r="L1432" s="20">
        <v>50502</v>
      </c>
      <c r="M1432" s="20" t="s">
        <v>30</v>
      </c>
      <c r="N1432" s="20">
        <v>30299</v>
      </c>
      <c r="O1432" s="20" t="s">
        <v>31</v>
      </c>
    </row>
    <row r="1433" spans="1:15" s="1" customFormat="1" ht="32.1" customHeight="1">
      <c r="A1433" s="34" t="s">
        <v>19</v>
      </c>
      <c r="B1433" s="34" t="s">
        <v>4101</v>
      </c>
      <c r="C1433" s="34"/>
      <c r="D1433" s="14" t="s">
        <v>4276</v>
      </c>
      <c r="E1433" s="19">
        <v>5</v>
      </c>
      <c r="F1433" s="20">
        <v>1</v>
      </c>
      <c r="G1433" s="21" t="s">
        <v>26</v>
      </c>
      <c r="H1433" s="21" t="s">
        <v>4277</v>
      </c>
      <c r="I1433" s="19" t="s">
        <v>4278</v>
      </c>
      <c r="J1433" s="20">
        <v>2060203</v>
      </c>
      <c r="K1433" s="20" t="s">
        <v>29</v>
      </c>
      <c r="L1433" s="20">
        <v>50502</v>
      </c>
      <c r="M1433" s="20" t="s">
        <v>30</v>
      </c>
      <c r="N1433" s="20">
        <v>30299</v>
      </c>
      <c r="O1433" s="20" t="s">
        <v>31</v>
      </c>
    </row>
    <row r="1434" spans="1:15" s="1" customFormat="1" ht="32.1" customHeight="1">
      <c r="A1434" s="34"/>
      <c r="B1434" s="34"/>
      <c r="C1434" s="34"/>
      <c r="D1434" s="14" t="s">
        <v>4279</v>
      </c>
      <c r="E1434" s="19">
        <v>5</v>
      </c>
      <c r="F1434" s="20">
        <v>1</v>
      </c>
      <c r="G1434" s="21" t="s">
        <v>26</v>
      </c>
      <c r="H1434" s="21" t="s">
        <v>4280</v>
      </c>
      <c r="I1434" s="19" t="s">
        <v>4281</v>
      </c>
      <c r="J1434" s="20">
        <v>2060203</v>
      </c>
      <c r="K1434" s="20" t="s">
        <v>29</v>
      </c>
      <c r="L1434" s="20">
        <v>50502</v>
      </c>
      <c r="M1434" s="20" t="s">
        <v>30</v>
      </c>
      <c r="N1434" s="20">
        <v>30299</v>
      </c>
      <c r="O1434" s="20" t="s">
        <v>31</v>
      </c>
    </row>
    <row r="1435" spans="1:15" s="1" customFormat="1" ht="32.1" customHeight="1">
      <c r="A1435" s="34"/>
      <c r="B1435" s="34"/>
      <c r="C1435" s="34"/>
      <c r="D1435" s="14" t="s">
        <v>4282</v>
      </c>
      <c r="E1435" s="19">
        <v>5</v>
      </c>
      <c r="F1435" s="20">
        <v>1</v>
      </c>
      <c r="G1435" s="21" t="s">
        <v>26</v>
      </c>
      <c r="H1435" s="21" t="s">
        <v>4283</v>
      </c>
      <c r="I1435" s="19" t="s">
        <v>4284</v>
      </c>
      <c r="J1435" s="20">
        <v>2060203</v>
      </c>
      <c r="K1435" s="20" t="s">
        <v>29</v>
      </c>
      <c r="L1435" s="20">
        <v>50502</v>
      </c>
      <c r="M1435" s="20" t="s">
        <v>30</v>
      </c>
      <c r="N1435" s="20">
        <v>30299</v>
      </c>
      <c r="O1435" s="20" t="s">
        <v>31</v>
      </c>
    </row>
    <row r="1436" spans="1:15" s="1" customFormat="1" ht="32.1" customHeight="1">
      <c r="A1436" s="34"/>
      <c r="B1436" s="34"/>
      <c r="C1436" s="34"/>
      <c r="D1436" s="14" t="s">
        <v>4285</v>
      </c>
      <c r="E1436" s="19">
        <v>5</v>
      </c>
      <c r="F1436" s="20">
        <v>1</v>
      </c>
      <c r="G1436" s="21" t="s">
        <v>26</v>
      </c>
      <c r="H1436" s="21" t="s">
        <v>4286</v>
      </c>
      <c r="I1436" s="19" t="s">
        <v>4287</v>
      </c>
      <c r="J1436" s="20">
        <v>2060203</v>
      </c>
      <c r="K1436" s="20" t="s">
        <v>29</v>
      </c>
      <c r="L1436" s="20">
        <v>50502</v>
      </c>
      <c r="M1436" s="20" t="s">
        <v>30</v>
      </c>
      <c r="N1436" s="20">
        <v>30299</v>
      </c>
      <c r="O1436" s="20" t="s">
        <v>31</v>
      </c>
    </row>
    <row r="1437" spans="1:15" s="1" customFormat="1" ht="32.1" customHeight="1">
      <c r="A1437" s="34"/>
      <c r="B1437" s="34"/>
      <c r="C1437" s="34"/>
      <c r="D1437" s="14" t="s">
        <v>4288</v>
      </c>
      <c r="E1437" s="19">
        <v>5</v>
      </c>
      <c r="F1437" s="20">
        <v>1</v>
      </c>
      <c r="G1437" s="21" t="s">
        <v>26</v>
      </c>
      <c r="H1437" s="21" t="s">
        <v>4289</v>
      </c>
      <c r="I1437" s="19" t="s">
        <v>4290</v>
      </c>
      <c r="J1437" s="20">
        <v>2060203</v>
      </c>
      <c r="K1437" s="20" t="s">
        <v>29</v>
      </c>
      <c r="L1437" s="20">
        <v>50502</v>
      </c>
      <c r="M1437" s="20" t="s">
        <v>30</v>
      </c>
      <c r="N1437" s="20">
        <v>30299</v>
      </c>
      <c r="O1437" s="20" t="s">
        <v>31</v>
      </c>
    </row>
    <row r="1438" spans="1:15" s="1" customFormat="1" ht="32.1" customHeight="1">
      <c r="A1438" s="34"/>
      <c r="B1438" s="34"/>
      <c r="C1438" s="34"/>
      <c r="D1438" s="14" t="s">
        <v>4291</v>
      </c>
      <c r="E1438" s="19">
        <v>5</v>
      </c>
      <c r="F1438" s="20">
        <v>1</v>
      </c>
      <c r="G1438" s="21" t="s">
        <v>26</v>
      </c>
      <c r="H1438" s="21" t="s">
        <v>4292</v>
      </c>
      <c r="I1438" s="19" t="s">
        <v>4293</v>
      </c>
      <c r="J1438" s="20">
        <v>2060203</v>
      </c>
      <c r="K1438" s="20" t="s">
        <v>29</v>
      </c>
      <c r="L1438" s="20">
        <v>50502</v>
      </c>
      <c r="M1438" s="20" t="s">
        <v>30</v>
      </c>
      <c r="N1438" s="20">
        <v>30299</v>
      </c>
      <c r="O1438" s="20" t="s">
        <v>31</v>
      </c>
    </row>
    <row r="1439" spans="1:15" s="1" customFormat="1" ht="32.1" customHeight="1">
      <c r="A1439" s="34"/>
      <c r="B1439" s="34"/>
      <c r="C1439" s="34"/>
      <c r="D1439" s="14" t="s">
        <v>4294</v>
      </c>
      <c r="E1439" s="19">
        <v>5</v>
      </c>
      <c r="F1439" s="20">
        <v>1</v>
      </c>
      <c r="G1439" s="21" t="s">
        <v>26</v>
      </c>
      <c r="H1439" s="21" t="s">
        <v>4295</v>
      </c>
      <c r="I1439" s="19" t="s">
        <v>4296</v>
      </c>
      <c r="J1439" s="20">
        <v>2060203</v>
      </c>
      <c r="K1439" s="20" t="s">
        <v>29</v>
      </c>
      <c r="L1439" s="20">
        <v>50502</v>
      </c>
      <c r="M1439" s="20" t="s">
        <v>30</v>
      </c>
      <c r="N1439" s="20">
        <v>30299</v>
      </c>
      <c r="O1439" s="20" t="s">
        <v>31</v>
      </c>
    </row>
    <row r="1440" spans="1:15" s="1" customFormat="1" ht="32.1" customHeight="1">
      <c r="A1440" s="34"/>
      <c r="B1440" s="34"/>
      <c r="C1440" s="34"/>
      <c r="D1440" s="14" t="s">
        <v>4297</v>
      </c>
      <c r="E1440" s="19">
        <v>5</v>
      </c>
      <c r="F1440" s="20">
        <v>1</v>
      </c>
      <c r="G1440" s="21" t="s">
        <v>26</v>
      </c>
      <c r="H1440" s="21" t="s">
        <v>4298</v>
      </c>
      <c r="I1440" s="19" t="s">
        <v>4299</v>
      </c>
      <c r="J1440" s="20">
        <v>2060203</v>
      </c>
      <c r="K1440" s="20" t="s">
        <v>29</v>
      </c>
      <c r="L1440" s="20">
        <v>50502</v>
      </c>
      <c r="M1440" s="20" t="s">
        <v>30</v>
      </c>
      <c r="N1440" s="20">
        <v>30299</v>
      </c>
      <c r="O1440" s="20" t="s">
        <v>31</v>
      </c>
    </row>
    <row r="1441" spans="1:15" s="1" customFormat="1" ht="32.1" customHeight="1">
      <c r="A1441" s="34"/>
      <c r="B1441" s="34"/>
      <c r="C1441" s="34"/>
      <c r="D1441" s="14" t="s">
        <v>4300</v>
      </c>
      <c r="E1441" s="19">
        <v>5</v>
      </c>
      <c r="F1441" s="20">
        <v>1</v>
      </c>
      <c r="G1441" s="21" t="s">
        <v>26</v>
      </c>
      <c r="H1441" s="21" t="s">
        <v>4301</v>
      </c>
      <c r="I1441" s="19" t="s">
        <v>4302</v>
      </c>
      <c r="J1441" s="20">
        <v>2060203</v>
      </c>
      <c r="K1441" s="20" t="s">
        <v>29</v>
      </c>
      <c r="L1441" s="20">
        <v>50502</v>
      </c>
      <c r="M1441" s="20" t="s">
        <v>30</v>
      </c>
      <c r="N1441" s="20">
        <v>30299</v>
      </c>
      <c r="O1441" s="20" t="s">
        <v>31</v>
      </c>
    </row>
    <row r="1442" spans="1:15" s="1" customFormat="1" ht="32.1" customHeight="1">
      <c r="A1442" s="34"/>
      <c r="B1442" s="34"/>
      <c r="C1442" s="34"/>
      <c r="D1442" s="14" t="s">
        <v>4303</v>
      </c>
      <c r="E1442" s="19">
        <v>5</v>
      </c>
      <c r="F1442" s="20">
        <v>1</v>
      </c>
      <c r="G1442" s="21" t="s">
        <v>26</v>
      </c>
      <c r="H1442" s="21" t="s">
        <v>4304</v>
      </c>
      <c r="I1442" s="19" t="s">
        <v>4305</v>
      </c>
      <c r="J1442" s="20">
        <v>2060203</v>
      </c>
      <c r="K1442" s="20" t="s">
        <v>29</v>
      </c>
      <c r="L1442" s="20">
        <v>50502</v>
      </c>
      <c r="M1442" s="20" t="s">
        <v>30</v>
      </c>
      <c r="N1442" s="20">
        <v>30299</v>
      </c>
      <c r="O1442" s="20" t="s">
        <v>31</v>
      </c>
    </row>
    <row r="1443" spans="1:15" s="1" customFormat="1" ht="32.1" customHeight="1">
      <c r="A1443" s="34"/>
      <c r="B1443" s="34" t="s">
        <v>4306</v>
      </c>
      <c r="C1443" s="34"/>
      <c r="D1443" s="23" t="s">
        <v>4307</v>
      </c>
      <c r="E1443" s="19">
        <f>SUM(E1444:E1504)</f>
        <v>330</v>
      </c>
      <c r="F1443" s="21"/>
      <c r="G1443" s="21"/>
      <c r="H1443" s="21"/>
      <c r="I1443" s="19"/>
      <c r="J1443" s="20"/>
      <c r="K1443" s="20"/>
      <c r="L1443" s="20"/>
      <c r="M1443" s="20"/>
      <c r="N1443" s="20"/>
      <c r="O1443" s="20"/>
    </row>
    <row r="1444" spans="1:15" s="1" customFormat="1" ht="32.1" customHeight="1">
      <c r="A1444" s="34"/>
      <c r="B1444" s="34"/>
      <c r="C1444" s="34"/>
      <c r="D1444" s="14" t="s">
        <v>4308</v>
      </c>
      <c r="E1444" s="19">
        <v>10</v>
      </c>
      <c r="F1444" s="20">
        <v>1</v>
      </c>
      <c r="G1444" s="21" t="s">
        <v>26</v>
      </c>
      <c r="H1444" s="21" t="s">
        <v>4309</v>
      </c>
      <c r="I1444" s="19" t="s">
        <v>4310</v>
      </c>
      <c r="J1444" s="20">
        <v>2060203</v>
      </c>
      <c r="K1444" s="20" t="s">
        <v>29</v>
      </c>
      <c r="L1444" s="20">
        <v>50502</v>
      </c>
      <c r="M1444" s="20" t="s">
        <v>30</v>
      </c>
      <c r="N1444" s="20">
        <v>30299</v>
      </c>
      <c r="O1444" s="20" t="s">
        <v>31</v>
      </c>
    </row>
    <row r="1445" spans="1:15" s="1" customFormat="1" ht="32.1" customHeight="1">
      <c r="A1445" s="34"/>
      <c r="B1445" s="34"/>
      <c r="C1445" s="34"/>
      <c r="D1445" s="14" t="s">
        <v>4311</v>
      </c>
      <c r="E1445" s="19">
        <v>10</v>
      </c>
      <c r="F1445" s="20">
        <v>1</v>
      </c>
      <c r="G1445" s="21" t="s">
        <v>26</v>
      </c>
      <c r="H1445" s="21" t="s">
        <v>4312</v>
      </c>
      <c r="I1445" s="19" t="s">
        <v>4313</v>
      </c>
      <c r="J1445" s="20">
        <v>2060203</v>
      </c>
      <c r="K1445" s="20" t="s">
        <v>29</v>
      </c>
      <c r="L1445" s="20">
        <v>50502</v>
      </c>
      <c r="M1445" s="20" t="s">
        <v>30</v>
      </c>
      <c r="N1445" s="20">
        <v>30299</v>
      </c>
      <c r="O1445" s="20" t="s">
        <v>31</v>
      </c>
    </row>
    <row r="1446" spans="1:15" s="1" customFormat="1" ht="32.1" customHeight="1">
      <c r="A1446" s="34"/>
      <c r="B1446" s="34"/>
      <c r="C1446" s="34"/>
      <c r="D1446" s="14" t="s">
        <v>4314</v>
      </c>
      <c r="E1446" s="19">
        <v>10</v>
      </c>
      <c r="F1446" s="20">
        <v>1</v>
      </c>
      <c r="G1446" s="21" t="s">
        <v>26</v>
      </c>
      <c r="H1446" s="21" t="s">
        <v>4315</v>
      </c>
      <c r="I1446" s="19" t="s">
        <v>4316</v>
      </c>
      <c r="J1446" s="20">
        <v>2060203</v>
      </c>
      <c r="K1446" s="20" t="s">
        <v>29</v>
      </c>
      <c r="L1446" s="20">
        <v>50502</v>
      </c>
      <c r="M1446" s="20" t="s">
        <v>30</v>
      </c>
      <c r="N1446" s="20">
        <v>30299</v>
      </c>
      <c r="O1446" s="20" t="s">
        <v>31</v>
      </c>
    </row>
    <row r="1447" spans="1:15" s="1" customFormat="1" ht="32.1" customHeight="1">
      <c r="A1447" s="34"/>
      <c r="B1447" s="34"/>
      <c r="C1447" s="34"/>
      <c r="D1447" s="14" t="s">
        <v>4317</v>
      </c>
      <c r="E1447" s="19">
        <v>10</v>
      </c>
      <c r="F1447" s="20">
        <v>1</v>
      </c>
      <c r="G1447" s="21" t="s">
        <v>26</v>
      </c>
      <c r="H1447" s="21" t="s">
        <v>4318</v>
      </c>
      <c r="I1447" s="19" t="s">
        <v>4319</v>
      </c>
      <c r="J1447" s="20">
        <v>2060203</v>
      </c>
      <c r="K1447" s="20" t="s">
        <v>29</v>
      </c>
      <c r="L1447" s="20">
        <v>50502</v>
      </c>
      <c r="M1447" s="20" t="s">
        <v>30</v>
      </c>
      <c r="N1447" s="20">
        <v>30299</v>
      </c>
      <c r="O1447" s="20" t="s">
        <v>31</v>
      </c>
    </row>
    <row r="1448" spans="1:15" s="1" customFormat="1" ht="32.1" customHeight="1">
      <c r="A1448" s="34"/>
      <c r="B1448" s="34"/>
      <c r="C1448" s="34"/>
      <c r="D1448" s="14" t="s">
        <v>4320</v>
      </c>
      <c r="E1448" s="19">
        <v>5</v>
      </c>
      <c r="F1448" s="20">
        <v>1</v>
      </c>
      <c r="G1448" s="21" t="s">
        <v>26</v>
      </c>
      <c r="H1448" s="21" t="s">
        <v>4321</v>
      </c>
      <c r="I1448" s="19" t="s">
        <v>4322</v>
      </c>
      <c r="J1448" s="20">
        <v>2060203</v>
      </c>
      <c r="K1448" s="20" t="s">
        <v>29</v>
      </c>
      <c r="L1448" s="20">
        <v>50502</v>
      </c>
      <c r="M1448" s="20" t="s">
        <v>30</v>
      </c>
      <c r="N1448" s="20">
        <v>30299</v>
      </c>
      <c r="O1448" s="20" t="s">
        <v>31</v>
      </c>
    </row>
    <row r="1449" spans="1:15" s="1" customFormat="1" ht="32.1" customHeight="1">
      <c r="A1449" s="34"/>
      <c r="B1449" s="34"/>
      <c r="C1449" s="34"/>
      <c r="D1449" s="14" t="s">
        <v>4323</v>
      </c>
      <c r="E1449" s="19">
        <v>5</v>
      </c>
      <c r="F1449" s="20">
        <v>1</v>
      </c>
      <c r="G1449" s="21" t="s">
        <v>26</v>
      </c>
      <c r="H1449" s="21" t="s">
        <v>4324</v>
      </c>
      <c r="I1449" s="19" t="s">
        <v>4325</v>
      </c>
      <c r="J1449" s="20">
        <v>2060203</v>
      </c>
      <c r="K1449" s="20" t="s">
        <v>29</v>
      </c>
      <c r="L1449" s="20">
        <v>50502</v>
      </c>
      <c r="M1449" s="20" t="s">
        <v>30</v>
      </c>
      <c r="N1449" s="20">
        <v>30299</v>
      </c>
      <c r="O1449" s="20" t="s">
        <v>31</v>
      </c>
    </row>
    <row r="1450" spans="1:15" s="1" customFormat="1" ht="32.1" customHeight="1">
      <c r="A1450" s="34"/>
      <c r="B1450" s="34"/>
      <c r="C1450" s="34"/>
      <c r="D1450" s="14" t="s">
        <v>4326</v>
      </c>
      <c r="E1450" s="19">
        <v>5</v>
      </c>
      <c r="F1450" s="20">
        <v>1</v>
      </c>
      <c r="G1450" s="21" t="s">
        <v>26</v>
      </c>
      <c r="H1450" s="21" t="s">
        <v>4327</v>
      </c>
      <c r="I1450" s="19" t="s">
        <v>4328</v>
      </c>
      <c r="J1450" s="20">
        <v>2060203</v>
      </c>
      <c r="K1450" s="20" t="s">
        <v>29</v>
      </c>
      <c r="L1450" s="20">
        <v>50502</v>
      </c>
      <c r="M1450" s="20" t="s">
        <v>30</v>
      </c>
      <c r="N1450" s="20">
        <v>30299</v>
      </c>
      <c r="O1450" s="20" t="s">
        <v>31</v>
      </c>
    </row>
    <row r="1451" spans="1:15" s="1" customFormat="1" ht="32.1" customHeight="1">
      <c r="A1451" s="34"/>
      <c r="B1451" s="34"/>
      <c r="C1451" s="34"/>
      <c r="D1451" s="14" t="s">
        <v>4329</v>
      </c>
      <c r="E1451" s="19">
        <v>5</v>
      </c>
      <c r="F1451" s="20">
        <v>1</v>
      </c>
      <c r="G1451" s="21" t="s">
        <v>26</v>
      </c>
      <c r="H1451" s="21" t="s">
        <v>4330</v>
      </c>
      <c r="I1451" s="19" t="s">
        <v>4331</v>
      </c>
      <c r="J1451" s="20">
        <v>2060203</v>
      </c>
      <c r="K1451" s="20" t="s">
        <v>29</v>
      </c>
      <c r="L1451" s="20">
        <v>50502</v>
      </c>
      <c r="M1451" s="20" t="s">
        <v>30</v>
      </c>
      <c r="N1451" s="20">
        <v>30299</v>
      </c>
      <c r="O1451" s="20" t="s">
        <v>31</v>
      </c>
    </row>
    <row r="1452" spans="1:15" s="1" customFormat="1" ht="32.1" customHeight="1">
      <c r="A1452" s="34"/>
      <c r="B1452" s="34"/>
      <c r="C1452" s="34"/>
      <c r="D1452" s="14" t="s">
        <v>4332</v>
      </c>
      <c r="E1452" s="19">
        <v>5</v>
      </c>
      <c r="F1452" s="20">
        <v>1</v>
      </c>
      <c r="G1452" s="21" t="s">
        <v>26</v>
      </c>
      <c r="H1452" s="21" t="s">
        <v>4333</v>
      </c>
      <c r="I1452" s="19" t="s">
        <v>4334</v>
      </c>
      <c r="J1452" s="20">
        <v>2060203</v>
      </c>
      <c r="K1452" s="20" t="s">
        <v>29</v>
      </c>
      <c r="L1452" s="20">
        <v>50502</v>
      </c>
      <c r="M1452" s="20" t="s">
        <v>30</v>
      </c>
      <c r="N1452" s="20">
        <v>30299</v>
      </c>
      <c r="O1452" s="20" t="s">
        <v>31</v>
      </c>
    </row>
    <row r="1453" spans="1:15" s="2" customFormat="1" ht="32.1" customHeight="1">
      <c r="A1453" s="34" t="s">
        <v>19</v>
      </c>
      <c r="B1453" s="34" t="s">
        <v>4306</v>
      </c>
      <c r="C1453" s="34"/>
      <c r="D1453" s="14" t="s">
        <v>4335</v>
      </c>
      <c r="E1453" s="19">
        <v>5</v>
      </c>
      <c r="F1453" s="20">
        <v>1</v>
      </c>
      <c r="G1453" s="21" t="s">
        <v>26</v>
      </c>
      <c r="H1453" s="21" t="s">
        <v>4336</v>
      </c>
      <c r="I1453" s="19" t="s">
        <v>4337</v>
      </c>
      <c r="J1453" s="20">
        <v>2060203</v>
      </c>
      <c r="K1453" s="20" t="s">
        <v>29</v>
      </c>
      <c r="L1453" s="20">
        <v>50502</v>
      </c>
      <c r="M1453" s="20" t="s">
        <v>30</v>
      </c>
      <c r="N1453" s="20">
        <v>30299</v>
      </c>
      <c r="O1453" s="20" t="s">
        <v>31</v>
      </c>
    </row>
    <row r="1454" spans="1:15" s="1" customFormat="1" ht="32.1" customHeight="1">
      <c r="A1454" s="34"/>
      <c r="B1454" s="34"/>
      <c r="C1454" s="34"/>
      <c r="D1454" s="14" t="s">
        <v>4338</v>
      </c>
      <c r="E1454" s="19">
        <v>5</v>
      </c>
      <c r="F1454" s="20">
        <v>1</v>
      </c>
      <c r="G1454" s="21" t="s">
        <v>26</v>
      </c>
      <c r="H1454" s="21" t="s">
        <v>4339</v>
      </c>
      <c r="I1454" s="19" t="s">
        <v>4340</v>
      </c>
      <c r="J1454" s="20">
        <v>2060203</v>
      </c>
      <c r="K1454" s="20" t="s">
        <v>29</v>
      </c>
      <c r="L1454" s="20">
        <v>50502</v>
      </c>
      <c r="M1454" s="20" t="s">
        <v>30</v>
      </c>
      <c r="N1454" s="20">
        <v>30299</v>
      </c>
      <c r="O1454" s="20" t="s">
        <v>31</v>
      </c>
    </row>
    <row r="1455" spans="1:15" s="1" customFormat="1" ht="32.1" customHeight="1">
      <c r="A1455" s="34"/>
      <c r="B1455" s="34"/>
      <c r="C1455" s="34"/>
      <c r="D1455" s="14" t="s">
        <v>4341</v>
      </c>
      <c r="E1455" s="19">
        <v>5</v>
      </c>
      <c r="F1455" s="20">
        <v>1</v>
      </c>
      <c r="G1455" s="21" t="s">
        <v>26</v>
      </c>
      <c r="H1455" s="21" t="s">
        <v>4342</v>
      </c>
      <c r="I1455" s="19" t="s">
        <v>4343</v>
      </c>
      <c r="J1455" s="20">
        <v>2060203</v>
      </c>
      <c r="K1455" s="20" t="s">
        <v>29</v>
      </c>
      <c r="L1455" s="20">
        <v>50502</v>
      </c>
      <c r="M1455" s="20" t="s">
        <v>30</v>
      </c>
      <c r="N1455" s="20">
        <v>30299</v>
      </c>
      <c r="O1455" s="20" t="s">
        <v>31</v>
      </c>
    </row>
    <row r="1456" spans="1:15" s="1" customFormat="1" ht="32.1" customHeight="1">
      <c r="A1456" s="34"/>
      <c r="B1456" s="34"/>
      <c r="C1456" s="34"/>
      <c r="D1456" s="14" t="s">
        <v>4344</v>
      </c>
      <c r="E1456" s="19">
        <v>5</v>
      </c>
      <c r="F1456" s="20">
        <v>1</v>
      </c>
      <c r="G1456" s="21" t="s">
        <v>26</v>
      </c>
      <c r="H1456" s="21" t="s">
        <v>4345</v>
      </c>
      <c r="I1456" s="19" t="s">
        <v>4346</v>
      </c>
      <c r="J1456" s="20">
        <v>2060203</v>
      </c>
      <c r="K1456" s="20" t="s">
        <v>29</v>
      </c>
      <c r="L1456" s="20">
        <v>50502</v>
      </c>
      <c r="M1456" s="20" t="s">
        <v>30</v>
      </c>
      <c r="N1456" s="20">
        <v>30299</v>
      </c>
      <c r="O1456" s="20" t="s">
        <v>31</v>
      </c>
    </row>
    <row r="1457" spans="1:15" s="1" customFormat="1" ht="32.1" customHeight="1">
      <c r="A1457" s="34"/>
      <c r="B1457" s="34"/>
      <c r="C1457" s="34"/>
      <c r="D1457" s="14" t="s">
        <v>4347</v>
      </c>
      <c r="E1457" s="19">
        <v>5</v>
      </c>
      <c r="F1457" s="20">
        <v>1</v>
      </c>
      <c r="G1457" s="21" t="s">
        <v>26</v>
      </c>
      <c r="H1457" s="21" t="s">
        <v>4348</v>
      </c>
      <c r="I1457" s="19" t="s">
        <v>4349</v>
      </c>
      <c r="J1457" s="20">
        <v>2060203</v>
      </c>
      <c r="K1457" s="20" t="s">
        <v>29</v>
      </c>
      <c r="L1457" s="20">
        <v>50502</v>
      </c>
      <c r="M1457" s="20" t="s">
        <v>30</v>
      </c>
      <c r="N1457" s="20">
        <v>30299</v>
      </c>
      <c r="O1457" s="20" t="s">
        <v>31</v>
      </c>
    </row>
    <row r="1458" spans="1:15" s="1" customFormat="1" ht="32.1" customHeight="1">
      <c r="A1458" s="34"/>
      <c r="B1458" s="34"/>
      <c r="C1458" s="34"/>
      <c r="D1458" s="14" t="s">
        <v>4350</v>
      </c>
      <c r="E1458" s="19">
        <v>5</v>
      </c>
      <c r="F1458" s="20">
        <v>1</v>
      </c>
      <c r="G1458" s="21" t="s">
        <v>26</v>
      </c>
      <c r="H1458" s="21" t="s">
        <v>4351</v>
      </c>
      <c r="I1458" s="19" t="s">
        <v>4352</v>
      </c>
      <c r="J1458" s="20">
        <v>2060203</v>
      </c>
      <c r="K1458" s="20" t="s">
        <v>29</v>
      </c>
      <c r="L1458" s="20">
        <v>50502</v>
      </c>
      <c r="M1458" s="20" t="s">
        <v>30</v>
      </c>
      <c r="N1458" s="20">
        <v>30299</v>
      </c>
      <c r="O1458" s="20" t="s">
        <v>31</v>
      </c>
    </row>
    <row r="1459" spans="1:15" s="1" customFormat="1" ht="32.1" customHeight="1">
      <c r="A1459" s="34"/>
      <c r="B1459" s="34"/>
      <c r="C1459" s="34"/>
      <c r="D1459" s="14" t="s">
        <v>4353</v>
      </c>
      <c r="E1459" s="19">
        <v>5</v>
      </c>
      <c r="F1459" s="20">
        <v>1</v>
      </c>
      <c r="G1459" s="21" t="s">
        <v>26</v>
      </c>
      <c r="H1459" s="21" t="s">
        <v>4354</v>
      </c>
      <c r="I1459" s="19" t="s">
        <v>4355</v>
      </c>
      <c r="J1459" s="20">
        <v>2060203</v>
      </c>
      <c r="K1459" s="20" t="s">
        <v>29</v>
      </c>
      <c r="L1459" s="20">
        <v>50502</v>
      </c>
      <c r="M1459" s="20" t="s">
        <v>30</v>
      </c>
      <c r="N1459" s="20">
        <v>30299</v>
      </c>
      <c r="O1459" s="20" t="s">
        <v>31</v>
      </c>
    </row>
    <row r="1460" spans="1:15" s="1" customFormat="1" ht="32.1" customHeight="1">
      <c r="A1460" s="34"/>
      <c r="B1460" s="34"/>
      <c r="C1460" s="34"/>
      <c r="D1460" s="14" t="s">
        <v>4356</v>
      </c>
      <c r="E1460" s="19">
        <v>5</v>
      </c>
      <c r="F1460" s="20">
        <v>1</v>
      </c>
      <c r="G1460" s="21" t="s">
        <v>26</v>
      </c>
      <c r="H1460" s="21" t="s">
        <v>4357</v>
      </c>
      <c r="I1460" s="19" t="s">
        <v>4358</v>
      </c>
      <c r="J1460" s="20">
        <v>2060203</v>
      </c>
      <c r="K1460" s="20" t="s">
        <v>29</v>
      </c>
      <c r="L1460" s="20">
        <v>50502</v>
      </c>
      <c r="M1460" s="20" t="s">
        <v>30</v>
      </c>
      <c r="N1460" s="20">
        <v>30299</v>
      </c>
      <c r="O1460" s="20" t="s">
        <v>31</v>
      </c>
    </row>
    <row r="1461" spans="1:15" s="1" customFormat="1" ht="32.1" customHeight="1">
      <c r="A1461" s="34"/>
      <c r="B1461" s="34"/>
      <c r="C1461" s="34"/>
      <c r="D1461" s="14" t="s">
        <v>4359</v>
      </c>
      <c r="E1461" s="19">
        <v>5</v>
      </c>
      <c r="F1461" s="20">
        <v>1</v>
      </c>
      <c r="G1461" s="21" t="s">
        <v>26</v>
      </c>
      <c r="H1461" s="21" t="s">
        <v>4360</v>
      </c>
      <c r="I1461" s="19" t="s">
        <v>4361</v>
      </c>
      <c r="J1461" s="20">
        <v>2060203</v>
      </c>
      <c r="K1461" s="20" t="s">
        <v>29</v>
      </c>
      <c r="L1461" s="20">
        <v>50502</v>
      </c>
      <c r="M1461" s="20" t="s">
        <v>30</v>
      </c>
      <c r="N1461" s="20">
        <v>30299</v>
      </c>
      <c r="O1461" s="20" t="s">
        <v>31</v>
      </c>
    </row>
    <row r="1462" spans="1:15" s="1" customFormat="1" ht="32.1" customHeight="1">
      <c r="A1462" s="34"/>
      <c r="B1462" s="34"/>
      <c r="C1462" s="34"/>
      <c r="D1462" s="14" t="s">
        <v>4362</v>
      </c>
      <c r="E1462" s="19">
        <v>5</v>
      </c>
      <c r="F1462" s="20">
        <v>1</v>
      </c>
      <c r="G1462" s="21" t="s">
        <v>26</v>
      </c>
      <c r="H1462" s="21" t="s">
        <v>4363</v>
      </c>
      <c r="I1462" s="19" t="s">
        <v>4364</v>
      </c>
      <c r="J1462" s="20">
        <v>2060203</v>
      </c>
      <c r="K1462" s="20" t="s">
        <v>29</v>
      </c>
      <c r="L1462" s="20">
        <v>50502</v>
      </c>
      <c r="M1462" s="20" t="s">
        <v>30</v>
      </c>
      <c r="N1462" s="20">
        <v>30299</v>
      </c>
      <c r="O1462" s="20" t="s">
        <v>31</v>
      </c>
    </row>
    <row r="1463" spans="1:15" s="1" customFormat="1" ht="32.1" customHeight="1">
      <c r="A1463" s="34"/>
      <c r="B1463" s="34"/>
      <c r="C1463" s="34"/>
      <c r="D1463" s="14" t="s">
        <v>4365</v>
      </c>
      <c r="E1463" s="19">
        <v>5</v>
      </c>
      <c r="F1463" s="20">
        <v>1</v>
      </c>
      <c r="G1463" s="21" t="s">
        <v>26</v>
      </c>
      <c r="H1463" s="21" t="s">
        <v>4366</v>
      </c>
      <c r="I1463" s="19" t="s">
        <v>4367</v>
      </c>
      <c r="J1463" s="20">
        <v>2060203</v>
      </c>
      <c r="K1463" s="20" t="s">
        <v>29</v>
      </c>
      <c r="L1463" s="20">
        <v>50502</v>
      </c>
      <c r="M1463" s="20" t="s">
        <v>30</v>
      </c>
      <c r="N1463" s="20">
        <v>30299</v>
      </c>
      <c r="O1463" s="20" t="s">
        <v>31</v>
      </c>
    </row>
    <row r="1464" spans="1:15" s="1" customFormat="1" ht="32.1" customHeight="1">
      <c r="A1464" s="34"/>
      <c r="B1464" s="34"/>
      <c r="C1464" s="34"/>
      <c r="D1464" s="14" t="s">
        <v>4368</v>
      </c>
      <c r="E1464" s="19">
        <v>5</v>
      </c>
      <c r="F1464" s="20">
        <v>1</v>
      </c>
      <c r="G1464" s="21" t="s">
        <v>26</v>
      </c>
      <c r="H1464" s="21" t="s">
        <v>4369</v>
      </c>
      <c r="I1464" s="19" t="s">
        <v>4370</v>
      </c>
      <c r="J1464" s="20">
        <v>2060203</v>
      </c>
      <c r="K1464" s="20" t="s">
        <v>29</v>
      </c>
      <c r="L1464" s="20">
        <v>50502</v>
      </c>
      <c r="M1464" s="20" t="s">
        <v>30</v>
      </c>
      <c r="N1464" s="20">
        <v>30299</v>
      </c>
      <c r="O1464" s="20" t="s">
        <v>31</v>
      </c>
    </row>
    <row r="1465" spans="1:15" s="1" customFormat="1" ht="32.1" customHeight="1">
      <c r="A1465" s="34"/>
      <c r="B1465" s="34"/>
      <c r="C1465" s="34"/>
      <c r="D1465" s="14" t="s">
        <v>4371</v>
      </c>
      <c r="E1465" s="19">
        <v>5</v>
      </c>
      <c r="F1465" s="20">
        <v>1</v>
      </c>
      <c r="G1465" s="21" t="s">
        <v>26</v>
      </c>
      <c r="H1465" s="21" t="s">
        <v>4372</v>
      </c>
      <c r="I1465" s="19" t="s">
        <v>4373</v>
      </c>
      <c r="J1465" s="20">
        <v>2060203</v>
      </c>
      <c r="K1465" s="20" t="s">
        <v>29</v>
      </c>
      <c r="L1465" s="20">
        <v>50502</v>
      </c>
      <c r="M1465" s="20" t="s">
        <v>30</v>
      </c>
      <c r="N1465" s="20">
        <v>30299</v>
      </c>
      <c r="O1465" s="20" t="s">
        <v>31</v>
      </c>
    </row>
    <row r="1466" spans="1:15" s="1" customFormat="1" ht="32.1" customHeight="1">
      <c r="A1466" s="34"/>
      <c r="B1466" s="34"/>
      <c r="C1466" s="34"/>
      <c r="D1466" s="14" t="s">
        <v>4374</v>
      </c>
      <c r="E1466" s="19">
        <v>5</v>
      </c>
      <c r="F1466" s="20">
        <v>1</v>
      </c>
      <c r="G1466" s="21" t="s">
        <v>26</v>
      </c>
      <c r="H1466" s="21" t="s">
        <v>4375</v>
      </c>
      <c r="I1466" s="19" t="s">
        <v>4376</v>
      </c>
      <c r="J1466" s="20">
        <v>2060203</v>
      </c>
      <c r="K1466" s="20" t="s">
        <v>29</v>
      </c>
      <c r="L1466" s="20">
        <v>50502</v>
      </c>
      <c r="M1466" s="20" t="s">
        <v>30</v>
      </c>
      <c r="N1466" s="20">
        <v>30299</v>
      </c>
      <c r="O1466" s="20" t="s">
        <v>31</v>
      </c>
    </row>
    <row r="1467" spans="1:15" s="1" customFormat="1" ht="32.1" customHeight="1">
      <c r="A1467" s="34"/>
      <c r="B1467" s="34"/>
      <c r="C1467" s="34"/>
      <c r="D1467" s="14" t="s">
        <v>4377</v>
      </c>
      <c r="E1467" s="19">
        <v>5</v>
      </c>
      <c r="F1467" s="20">
        <v>1</v>
      </c>
      <c r="G1467" s="21" t="s">
        <v>26</v>
      </c>
      <c r="H1467" s="21" t="s">
        <v>4378</v>
      </c>
      <c r="I1467" s="19" t="s">
        <v>4379</v>
      </c>
      <c r="J1467" s="20">
        <v>2060203</v>
      </c>
      <c r="K1467" s="20" t="s">
        <v>29</v>
      </c>
      <c r="L1467" s="20">
        <v>50502</v>
      </c>
      <c r="M1467" s="20" t="s">
        <v>30</v>
      </c>
      <c r="N1467" s="20">
        <v>30299</v>
      </c>
      <c r="O1467" s="20" t="s">
        <v>31</v>
      </c>
    </row>
    <row r="1468" spans="1:15" s="1" customFormat="1" ht="32.1" customHeight="1">
      <c r="A1468" s="34"/>
      <c r="B1468" s="34"/>
      <c r="C1468" s="34"/>
      <c r="D1468" s="14" t="s">
        <v>4380</v>
      </c>
      <c r="E1468" s="19">
        <v>5</v>
      </c>
      <c r="F1468" s="20">
        <v>1</v>
      </c>
      <c r="G1468" s="21" t="s">
        <v>26</v>
      </c>
      <c r="H1468" s="21" t="s">
        <v>4381</v>
      </c>
      <c r="I1468" s="19" t="s">
        <v>4382</v>
      </c>
      <c r="J1468" s="20">
        <v>2060203</v>
      </c>
      <c r="K1468" s="20" t="s">
        <v>29</v>
      </c>
      <c r="L1468" s="20">
        <v>50502</v>
      </c>
      <c r="M1468" s="20" t="s">
        <v>30</v>
      </c>
      <c r="N1468" s="20">
        <v>30299</v>
      </c>
      <c r="O1468" s="20" t="s">
        <v>31</v>
      </c>
    </row>
    <row r="1469" spans="1:15" s="1" customFormat="1" ht="32.1" customHeight="1">
      <c r="A1469" s="34"/>
      <c r="B1469" s="34"/>
      <c r="C1469" s="34"/>
      <c r="D1469" s="14" t="s">
        <v>4383</v>
      </c>
      <c r="E1469" s="19">
        <v>5</v>
      </c>
      <c r="F1469" s="20">
        <v>1</v>
      </c>
      <c r="G1469" s="21" t="s">
        <v>26</v>
      </c>
      <c r="H1469" s="21" t="s">
        <v>4384</v>
      </c>
      <c r="I1469" s="19" t="s">
        <v>4385</v>
      </c>
      <c r="J1469" s="20">
        <v>2060203</v>
      </c>
      <c r="K1469" s="20" t="s">
        <v>29</v>
      </c>
      <c r="L1469" s="20">
        <v>50502</v>
      </c>
      <c r="M1469" s="20" t="s">
        <v>30</v>
      </c>
      <c r="N1469" s="20">
        <v>30299</v>
      </c>
      <c r="O1469" s="20" t="s">
        <v>31</v>
      </c>
    </row>
    <row r="1470" spans="1:15" s="1" customFormat="1" ht="32.1" customHeight="1">
      <c r="A1470" s="34"/>
      <c r="B1470" s="34"/>
      <c r="C1470" s="34"/>
      <c r="D1470" s="14" t="s">
        <v>4386</v>
      </c>
      <c r="E1470" s="19">
        <v>5</v>
      </c>
      <c r="F1470" s="20">
        <v>1</v>
      </c>
      <c r="G1470" s="21" t="s">
        <v>26</v>
      </c>
      <c r="H1470" s="21" t="s">
        <v>4387</v>
      </c>
      <c r="I1470" s="19" t="s">
        <v>4388</v>
      </c>
      <c r="J1470" s="20">
        <v>2060203</v>
      </c>
      <c r="K1470" s="20" t="s">
        <v>29</v>
      </c>
      <c r="L1470" s="20">
        <v>50502</v>
      </c>
      <c r="M1470" s="20" t="s">
        <v>30</v>
      </c>
      <c r="N1470" s="20">
        <v>30299</v>
      </c>
      <c r="O1470" s="20" t="s">
        <v>31</v>
      </c>
    </row>
    <row r="1471" spans="1:15" s="1" customFormat="1" ht="32.1" customHeight="1">
      <c r="A1471" s="34"/>
      <c r="B1471" s="34"/>
      <c r="C1471" s="34"/>
      <c r="D1471" s="14" t="s">
        <v>4389</v>
      </c>
      <c r="E1471" s="19">
        <v>5</v>
      </c>
      <c r="F1471" s="20">
        <v>1</v>
      </c>
      <c r="G1471" s="21" t="s">
        <v>26</v>
      </c>
      <c r="H1471" s="21" t="s">
        <v>4390</v>
      </c>
      <c r="I1471" s="19" t="s">
        <v>4391</v>
      </c>
      <c r="J1471" s="20">
        <v>2060203</v>
      </c>
      <c r="K1471" s="20" t="s">
        <v>29</v>
      </c>
      <c r="L1471" s="20">
        <v>50502</v>
      </c>
      <c r="M1471" s="20" t="s">
        <v>30</v>
      </c>
      <c r="N1471" s="20">
        <v>30299</v>
      </c>
      <c r="O1471" s="20" t="s">
        <v>31</v>
      </c>
    </row>
    <row r="1472" spans="1:15" s="1" customFormat="1" ht="32.1" customHeight="1">
      <c r="A1472" s="34"/>
      <c r="B1472" s="34"/>
      <c r="C1472" s="34"/>
      <c r="D1472" s="14" t="s">
        <v>4392</v>
      </c>
      <c r="E1472" s="19">
        <v>5</v>
      </c>
      <c r="F1472" s="20">
        <v>1</v>
      </c>
      <c r="G1472" s="21" t="s">
        <v>26</v>
      </c>
      <c r="H1472" s="21" t="s">
        <v>4393</v>
      </c>
      <c r="I1472" s="19" t="s">
        <v>4394</v>
      </c>
      <c r="J1472" s="20">
        <v>2060203</v>
      </c>
      <c r="K1472" s="20" t="s">
        <v>29</v>
      </c>
      <c r="L1472" s="20">
        <v>50502</v>
      </c>
      <c r="M1472" s="20" t="s">
        <v>30</v>
      </c>
      <c r="N1472" s="20">
        <v>30299</v>
      </c>
      <c r="O1472" s="20" t="s">
        <v>31</v>
      </c>
    </row>
    <row r="1473" spans="1:15" s="1" customFormat="1" ht="32.1" customHeight="1">
      <c r="A1473" s="34" t="s">
        <v>19</v>
      </c>
      <c r="B1473" s="34" t="s">
        <v>4306</v>
      </c>
      <c r="C1473" s="34"/>
      <c r="D1473" s="14" t="s">
        <v>4395</v>
      </c>
      <c r="E1473" s="19">
        <v>5</v>
      </c>
      <c r="F1473" s="20">
        <v>1</v>
      </c>
      <c r="G1473" s="21" t="s">
        <v>26</v>
      </c>
      <c r="H1473" s="21" t="s">
        <v>4396</v>
      </c>
      <c r="I1473" s="19" t="s">
        <v>4397</v>
      </c>
      <c r="J1473" s="20">
        <v>2060203</v>
      </c>
      <c r="K1473" s="20" t="s">
        <v>29</v>
      </c>
      <c r="L1473" s="20">
        <v>50502</v>
      </c>
      <c r="M1473" s="20" t="s">
        <v>30</v>
      </c>
      <c r="N1473" s="20">
        <v>30299</v>
      </c>
      <c r="O1473" s="20" t="s">
        <v>31</v>
      </c>
    </row>
    <row r="1474" spans="1:15" s="1" customFormat="1" ht="32.1" customHeight="1">
      <c r="A1474" s="34"/>
      <c r="B1474" s="34"/>
      <c r="C1474" s="34"/>
      <c r="D1474" s="14" t="s">
        <v>4398</v>
      </c>
      <c r="E1474" s="19">
        <v>5</v>
      </c>
      <c r="F1474" s="20">
        <v>1</v>
      </c>
      <c r="G1474" s="21" t="s">
        <v>26</v>
      </c>
      <c r="H1474" s="21" t="s">
        <v>4399</v>
      </c>
      <c r="I1474" s="19" t="s">
        <v>4400</v>
      </c>
      <c r="J1474" s="20">
        <v>2060203</v>
      </c>
      <c r="K1474" s="20" t="s">
        <v>29</v>
      </c>
      <c r="L1474" s="20">
        <v>50502</v>
      </c>
      <c r="M1474" s="20" t="s">
        <v>30</v>
      </c>
      <c r="N1474" s="20">
        <v>30299</v>
      </c>
      <c r="O1474" s="20" t="s">
        <v>31</v>
      </c>
    </row>
    <row r="1475" spans="1:15" s="1" customFormat="1" ht="32.1" customHeight="1">
      <c r="A1475" s="34"/>
      <c r="B1475" s="34"/>
      <c r="C1475" s="34"/>
      <c r="D1475" s="14" t="s">
        <v>4401</v>
      </c>
      <c r="E1475" s="19">
        <v>5</v>
      </c>
      <c r="F1475" s="20">
        <v>1</v>
      </c>
      <c r="G1475" s="21" t="s">
        <v>26</v>
      </c>
      <c r="H1475" s="21" t="s">
        <v>4402</v>
      </c>
      <c r="I1475" s="19" t="s">
        <v>4403</v>
      </c>
      <c r="J1475" s="20">
        <v>2060203</v>
      </c>
      <c r="K1475" s="20" t="s">
        <v>29</v>
      </c>
      <c r="L1475" s="20">
        <v>50502</v>
      </c>
      <c r="M1475" s="20" t="s">
        <v>30</v>
      </c>
      <c r="N1475" s="20">
        <v>30299</v>
      </c>
      <c r="O1475" s="20" t="s">
        <v>31</v>
      </c>
    </row>
    <row r="1476" spans="1:15" s="1" customFormat="1" ht="32.1" customHeight="1">
      <c r="A1476" s="34"/>
      <c r="B1476" s="34"/>
      <c r="C1476" s="34"/>
      <c r="D1476" s="14" t="s">
        <v>4404</v>
      </c>
      <c r="E1476" s="19">
        <v>5</v>
      </c>
      <c r="F1476" s="20">
        <v>1</v>
      </c>
      <c r="G1476" s="21" t="s">
        <v>26</v>
      </c>
      <c r="H1476" s="21" t="s">
        <v>4405</v>
      </c>
      <c r="I1476" s="19" t="s">
        <v>4406</v>
      </c>
      <c r="J1476" s="20">
        <v>2060203</v>
      </c>
      <c r="K1476" s="20" t="s">
        <v>29</v>
      </c>
      <c r="L1476" s="20">
        <v>50502</v>
      </c>
      <c r="M1476" s="20" t="s">
        <v>30</v>
      </c>
      <c r="N1476" s="20">
        <v>30299</v>
      </c>
      <c r="O1476" s="20" t="s">
        <v>31</v>
      </c>
    </row>
    <row r="1477" spans="1:15" s="1" customFormat="1" ht="32.1" customHeight="1">
      <c r="A1477" s="34"/>
      <c r="B1477" s="34"/>
      <c r="C1477" s="34"/>
      <c r="D1477" s="14" t="s">
        <v>4407</v>
      </c>
      <c r="E1477" s="19">
        <v>5</v>
      </c>
      <c r="F1477" s="20">
        <v>1</v>
      </c>
      <c r="G1477" s="21" t="s">
        <v>26</v>
      </c>
      <c r="H1477" s="21" t="s">
        <v>4408</v>
      </c>
      <c r="I1477" s="19" t="s">
        <v>4409</v>
      </c>
      <c r="J1477" s="20">
        <v>2060203</v>
      </c>
      <c r="K1477" s="20" t="s">
        <v>29</v>
      </c>
      <c r="L1477" s="20">
        <v>50502</v>
      </c>
      <c r="M1477" s="20" t="s">
        <v>30</v>
      </c>
      <c r="N1477" s="20">
        <v>30299</v>
      </c>
      <c r="O1477" s="20" t="s">
        <v>31</v>
      </c>
    </row>
    <row r="1478" spans="1:15" s="1" customFormat="1" ht="32.1" customHeight="1">
      <c r="A1478" s="34"/>
      <c r="B1478" s="34"/>
      <c r="C1478" s="34"/>
      <c r="D1478" s="14" t="s">
        <v>4410</v>
      </c>
      <c r="E1478" s="19">
        <v>5</v>
      </c>
      <c r="F1478" s="20">
        <v>1</v>
      </c>
      <c r="G1478" s="21" t="s">
        <v>26</v>
      </c>
      <c r="H1478" s="21" t="s">
        <v>4411</v>
      </c>
      <c r="I1478" s="19" t="s">
        <v>4412</v>
      </c>
      <c r="J1478" s="20">
        <v>2060203</v>
      </c>
      <c r="K1478" s="20" t="s">
        <v>29</v>
      </c>
      <c r="L1478" s="20">
        <v>50502</v>
      </c>
      <c r="M1478" s="20" t="s">
        <v>30</v>
      </c>
      <c r="N1478" s="20">
        <v>30299</v>
      </c>
      <c r="O1478" s="20" t="s">
        <v>31</v>
      </c>
    </row>
    <row r="1479" spans="1:15" s="1" customFormat="1" ht="32.1" customHeight="1">
      <c r="A1479" s="34"/>
      <c r="B1479" s="34"/>
      <c r="C1479" s="34"/>
      <c r="D1479" s="14" t="s">
        <v>4413</v>
      </c>
      <c r="E1479" s="19">
        <v>5</v>
      </c>
      <c r="F1479" s="20">
        <v>1</v>
      </c>
      <c r="G1479" s="21" t="s">
        <v>26</v>
      </c>
      <c r="H1479" s="21" t="s">
        <v>4414</v>
      </c>
      <c r="I1479" s="19" t="s">
        <v>4415</v>
      </c>
      <c r="J1479" s="20">
        <v>2060203</v>
      </c>
      <c r="K1479" s="20" t="s">
        <v>29</v>
      </c>
      <c r="L1479" s="20">
        <v>50502</v>
      </c>
      <c r="M1479" s="20" t="s">
        <v>30</v>
      </c>
      <c r="N1479" s="20">
        <v>30299</v>
      </c>
      <c r="O1479" s="20" t="s">
        <v>31</v>
      </c>
    </row>
    <row r="1480" spans="1:15" s="1" customFormat="1" ht="32.1" customHeight="1">
      <c r="A1480" s="34"/>
      <c r="B1480" s="34"/>
      <c r="C1480" s="34"/>
      <c r="D1480" s="14" t="s">
        <v>4416</v>
      </c>
      <c r="E1480" s="19">
        <v>5</v>
      </c>
      <c r="F1480" s="20">
        <v>1</v>
      </c>
      <c r="G1480" s="21" t="s">
        <v>26</v>
      </c>
      <c r="H1480" s="21" t="s">
        <v>4417</v>
      </c>
      <c r="I1480" s="19" t="s">
        <v>4418</v>
      </c>
      <c r="J1480" s="20">
        <v>2060203</v>
      </c>
      <c r="K1480" s="20" t="s">
        <v>29</v>
      </c>
      <c r="L1480" s="20">
        <v>50502</v>
      </c>
      <c r="M1480" s="20" t="s">
        <v>30</v>
      </c>
      <c r="N1480" s="20">
        <v>30299</v>
      </c>
      <c r="O1480" s="20" t="s">
        <v>31</v>
      </c>
    </row>
    <row r="1481" spans="1:15" s="1" customFormat="1" ht="32.1" customHeight="1">
      <c r="A1481" s="34"/>
      <c r="B1481" s="34"/>
      <c r="C1481" s="34"/>
      <c r="D1481" s="14" t="s">
        <v>4419</v>
      </c>
      <c r="E1481" s="19">
        <v>5</v>
      </c>
      <c r="F1481" s="20">
        <v>1</v>
      </c>
      <c r="G1481" s="21" t="s">
        <v>26</v>
      </c>
      <c r="H1481" s="21" t="s">
        <v>4420</v>
      </c>
      <c r="I1481" s="19" t="s">
        <v>4421</v>
      </c>
      <c r="J1481" s="20">
        <v>2060203</v>
      </c>
      <c r="K1481" s="20" t="s">
        <v>29</v>
      </c>
      <c r="L1481" s="20">
        <v>50502</v>
      </c>
      <c r="M1481" s="20" t="s">
        <v>30</v>
      </c>
      <c r="N1481" s="20">
        <v>30299</v>
      </c>
      <c r="O1481" s="20" t="s">
        <v>31</v>
      </c>
    </row>
    <row r="1482" spans="1:15" s="1" customFormat="1" ht="32.1" customHeight="1">
      <c r="A1482" s="34"/>
      <c r="B1482" s="34"/>
      <c r="C1482" s="34"/>
      <c r="D1482" s="14" t="s">
        <v>4422</v>
      </c>
      <c r="E1482" s="19">
        <v>5</v>
      </c>
      <c r="F1482" s="20">
        <v>1</v>
      </c>
      <c r="G1482" s="21" t="s">
        <v>26</v>
      </c>
      <c r="H1482" s="21" t="s">
        <v>4423</v>
      </c>
      <c r="I1482" s="19" t="s">
        <v>4424</v>
      </c>
      <c r="J1482" s="20">
        <v>2060203</v>
      </c>
      <c r="K1482" s="20" t="s">
        <v>29</v>
      </c>
      <c r="L1482" s="20">
        <v>50502</v>
      </c>
      <c r="M1482" s="20" t="s">
        <v>30</v>
      </c>
      <c r="N1482" s="20">
        <v>30299</v>
      </c>
      <c r="O1482" s="20" t="s">
        <v>31</v>
      </c>
    </row>
    <row r="1483" spans="1:15" s="1" customFormat="1" ht="32.1" customHeight="1">
      <c r="A1483" s="34"/>
      <c r="B1483" s="34"/>
      <c r="C1483" s="34"/>
      <c r="D1483" s="14" t="s">
        <v>4425</v>
      </c>
      <c r="E1483" s="19">
        <v>5</v>
      </c>
      <c r="F1483" s="20">
        <v>1</v>
      </c>
      <c r="G1483" s="21" t="s">
        <v>26</v>
      </c>
      <c r="H1483" s="21" t="s">
        <v>4426</v>
      </c>
      <c r="I1483" s="19" t="s">
        <v>4427</v>
      </c>
      <c r="J1483" s="20">
        <v>2060203</v>
      </c>
      <c r="K1483" s="20" t="s">
        <v>29</v>
      </c>
      <c r="L1483" s="20">
        <v>50502</v>
      </c>
      <c r="M1483" s="20" t="s">
        <v>30</v>
      </c>
      <c r="N1483" s="20">
        <v>30299</v>
      </c>
      <c r="O1483" s="20" t="s">
        <v>31</v>
      </c>
    </row>
    <row r="1484" spans="1:15" s="1" customFormat="1" ht="32.1" customHeight="1">
      <c r="A1484" s="34"/>
      <c r="B1484" s="34"/>
      <c r="C1484" s="34"/>
      <c r="D1484" s="14" t="s">
        <v>4428</v>
      </c>
      <c r="E1484" s="19">
        <v>5</v>
      </c>
      <c r="F1484" s="20">
        <v>1</v>
      </c>
      <c r="G1484" s="21" t="s">
        <v>26</v>
      </c>
      <c r="H1484" s="21" t="s">
        <v>4429</v>
      </c>
      <c r="I1484" s="19" t="s">
        <v>4430</v>
      </c>
      <c r="J1484" s="20">
        <v>2060203</v>
      </c>
      <c r="K1484" s="20" t="s">
        <v>29</v>
      </c>
      <c r="L1484" s="20">
        <v>50502</v>
      </c>
      <c r="M1484" s="20" t="s">
        <v>30</v>
      </c>
      <c r="N1484" s="20">
        <v>30299</v>
      </c>
      <c r="O1484" s="20" t="s">
        <v>31</v>
      </c>
    </row>
    <row r="1485" spans="1:15" s="1" customFormat="1" ht="32.1" customHeight="1">
      <c r="A1485" s="34"/>
      <c r="B1485" s="34"/>
      <c r="C1485" s="34"/>
      <c r="D1485" s="14" t="s">
        <v>4431</v>
      </c>
      <c r="E1485" s="19">
        <v>5</v>
      </c>
      <c r="F1485" s="20">
        <v>1</v>
      </c>
      <c r="G1485" s="21" t="s">
        <v>26</v>
      </c>
      <c r="H1485" s="21" t="s">
        <v>4432</v>
      </c>
      <c r="I1485" s="19" t="s">
        <v>4433</v>
      </c>
      <c r="J1485" s="20">
        <v>2060203</v>
      </c>
      <c r="K1485" s="20" t="s">
        <v>29</v>
      </c>
      <c r="L1485" s="20">
        <v>50502</v>
      </c>
      <c r="M1485" s="20" t="s">
        <v>30</v>
      </c>
      <c r="N1485" s="20">
        <v>30299</v>
      </c>
      <c r="O1485" s="20" t="s">
        <v>31</v>
      </c>
    </row>
    <row r="1486" spans="1:15" s="1" customFormat="1" ht="32.1" customHeight="1">
      <c r="A1486" s="34"/>
      <c r="B1486" s="34"/>
      <c r="C1486" s="34"/>
      <c r="D1486" s="14" t="s">
        <v>4434</v>
      </c>
      <c r="E1486" s="19">
        <v>5</v>
      </c>
      <c r="F1486" s="20">
        <v>1</v>
      </c>
      <c r="G1486" s="21" t="s">
        <v>26</v>
      </c>
      <c r="H1486" s="21" t="s">
        <v>4435</v>
      </c>
      <c r="I1486" s="19" t="s">
        <v>4436</v>
      </c>
      <c r="J1486" s="20">
        <v>2060203</v>
      </c>
      <c r="K1486" s="20" t="s">
        <v>29</v>
      </c>
      <c r="L1486" s="20">
        <v>50502</v>
      </c>
      <c r="M1486" s="20" t="s">
        <v>30</v>
      </c>
      <c r="N1486" s="20">
        <v>30299</v>
      </c>
      <c r="O1486" s="20" t="s">
        <v>31</v>
      </c>
    </row>
    <row r="1487" spans="1:15" s="1" customFormat="1" ht="32.1" customHeight="1">
      <c r="A1487" s="34"/>
      <c r="B1487" s="34"/>
      <c r="C1487" s="34"/>
      <c r="D1487" s="14" t="s">
        <v>4437</v>
      </c>
      <c r="E1487" s="19">
        <v>5</v>
      </c>
      <c r="F1487" s="20">
        <v>1</v>
      </c>
      <c r="G1487" s="21" t="s">
        <v>26</v>
      </c>
      <c r="H1487" s="21" t="s">
        <v>4438</v>
      </c>
      <c r="I1487" s="19" t="s">
        <v>4439</v>
      </c>
      <c r="J1487" s="20">
        <v>2060203</v>
      </c>
      <c r="K1487" s="20" t="s">
        <v>29</v>
      </c>
      <c r="L1487" s="20">
        <v>50502</v>
      </c>
      <c r="M1487" s="20" t="s">
        <v>30</v>
      </c>
      <c r="N1487" s="20">
        <v>30299</v>
      </c>
      <c r="O1487" s="20" t="s">
        <v>31</v>
      </c>
    </row>
    <row r="1488" spans="1:15" s="1" customFormat="1" ht="32.1" customHeight="1">
      <c r="A1488" s="34"/>
      <c r="B1488" s="34"/>
      <c r="C1488" s="34"/>
      <c r="D1488" s="14" t="s">
        <v>4440</v>
      </c>
      <c r="E1488" s="19">
        <v>5</v>
      </c>
      <c r="F1488" s="20">
        <v>1</v>
      </c>
      <c r="G1488" s="21" t="s">
        <v>26</v>
      </c>
      <c r="H1488" s="21" t="s">
        <v>4441</v>
      </c>
      <c r="I1488" s="19" t="s">
        <v>4442</v>
      </c>
      <c r="J1488" s="20">
        <v>2060203</v>
      </c>
      <c r="K1488" s="20" t="s">
        <v>29</v>
      </c>
      <c r="L1488" s="20">
        <v>50502</v>
      </c>
      <c r="M1488" s="20" t="s">
        <v>30</v>
      </c>
      <c r="N1488" s="20">
        <v>30299</v>
      </c>
      <c r="O1488" s="20" t="s">
        <v>31</v>
      </c>
    </row>
    <row r="1489" spans="1:15" s="1" customFormat="1" ht="32.1" customHeight="1">
      <c r="A1489" s="34"/>
      <c r="B1489" s="34"/>
      <c r="C1489" s="34"/>
      <c r="D1489" s="14" t="s">
        <v>4443</v>
      </c>
      <c r="E1489" s="19">
        <v>5</v>
      </c>
      <c r="F1489" s="20">
        <v>1</v>
      </c>
      <c r="G1489" s="21" t="s">
        <v>26</v>
      </c>
      <c r="H1489" s="21" t="s">
        <v>4444</v>
      </c>
      <c r="I1489" s="19" t="s">
        <v>4445</v>
      </c>
      <c r="J1489" s="20">
        <v>2060203</v>
      </c>
      <c r="K1489" s="20" t="s">
        <v>29</v>
      </c>
      <c r="L1489" s="20">
        <v>50502</v>
      </c>
      <c r="M1489" s="20" t="s">
        <v>30</v>
      </c>
      <c r="N1489" s="20">
        <v>30299</v>
      </c>
      <c r="O1489" s="20" t="s">
        <v>31</v>
      </c>
    </row>
    <row r="1490" spans="1:15" s="1" customFormat="1" ht="32.1" customHeight="1">
      <c r="A1490" s="34"/>
      <c r="B1490" s="34"/>
      <c r="C1490" s="34"/>
      <c r="D1490" s="14" t="s">
        <v>4446</v>
      </c>
      <c r="E1490" s="19">
        <v>5</v>
      </c>
      <c r="F1490" s="20">
        <v>1</v>
      </c>
      <c r="G1490" s="21" t="s">
        <v>26</v>
      </c>
      <c r="H1490" s="21" t="s">
        <v>4447</v>
      </c>
      <c r="I1490" s="19" t="s">
        <v>4448</v>
      </c>
      <c r="J1490" s="20">
        <v>2060203</v>
      </c>
      <c r="K1490" s="20" t="s">
        <v>29</v>
      </c>
      <c r="L1490" s="20">
        <v>50502</v>
      </c>
      <c r="M1490" s="20" t="s">
        <v>30</v>
      </c>
      <c r="N1490" s="20">
        <v>30299</v>
      </c>
      <c r="O1490" s="20" t="s">
        <v>31</v>
      </c>
    </row>
    <row r="1491" spans="1:15" s="1" customFormat="1" ht="32.1" customHeight="1">
      <c r="A1491" s="34"/>
      <c r="B1491" s="34"/>
      <c r="C1491" s="34"/>
      <c r="D1491" s="14" t="s">
        <v>4449</v>
      </c>
      <c r="E1491" s="19">
        <v>5</v>
      </c>
      <c r="F1491" s="20">
        <v>1</v>
      </c>
      <c r="G1491" s="21" t="s">
        <v>26</v>
      </c>
      <c r="H1491" s="21" t="s">
        <v>4450</v>
      </c>
      <c r="I1491" s="19" t="s">
        <v>4451</v>
      </c>
      <c r="J1491" s="20">
        <v>2060203</v>
      </c>
      <c r="K1491" s="20" t="s">
        <v>29</v>
      </c>
      <c r="L1491" s="20">
        <v>50502</v>
      </c>
      <c r="M1491" s="20" t="s">
        <v>30</v>
      </c>
      <c r="N1491" s="20">
        <v>30299</v>
      </c>
      <c r="O1491" s="20" t="s">
        <v>31</v>
      </c>
    </row>
    <row r="1492" spans="1:15" s="1" customFormat="1" ht="32.1" customHeight="1">
      <c r="A1492" s="34"/>
      <c r="B1492" s="34"/>
      <c r="C1492" s="34"/>
      <c r="D1492" s="14" t="s">
        <v>4452</v>
      </c>
      <c r="E1492" s="19">
        <v>5</v>
      </c>
      <c r="F1492" s="20">
        <v>1</v>
      </c>
      <c r="G1492" s="21" t="s">
        <v>26</v>
      </c>
      <c r="H1492" s="21" t="s">
        <v>4453</v>
      </c>
      <c r="I1492" s="19" t="s">
        <v>4454</v>
      </c>
      <c r="J1492" s="20">
        <v>2060203</v>
      </c>
      <c r="K1492" s="20" t="s">
        <v>29</v>
      </c>
      <c r="L1492" s="20">
        <v>50502</v>
      </c>
      <c r="M1492" s="20" t="s">
        <v>30</v>
      </c>
      <c r="N1492" s="20">
        <v>30299</v>
      </c>
      <c r="O1492" s="20" t="s">
        <v>31</v>
      </c>
    </row>
    <row r="1493" spans="1:15" s="1" customFormat="1" ht="32.1" customHeight="1">
      <c r="A1493" s="34" t="s">
        <v>19</v>
      </c>
      <c r="B1493" s="34" t="s">
        <v>4306</v>
      </c>
      <c r="C1493" s="34"/>
      <c r="D1493" s="14" t="s">
        <v>4455</v>
      </c>
      <c r="E1493" s="19">
        <v>5</v>
      </c>
      <c r="F1493" s="20">
        <v>1</v>
      </c>
      <c r="G1493" s="21" t="s">
        <v>26</v>
      </c>
      <c r="H1493" s="21" t="s">
        <v>4456</v>
      </c>
      <c r="I1493" s="19" t="s">
        <v>4457</v>
      </c>
      <c r="J1493" s="20">
        <v>2060203</v>
      </c>
      <c r="K1493" s="20" t="s">
        <v>29</v>
      </c>
      <c r="L1493" s="20">
        <v>50502</v>
      </c>
      <c r="M1493" s="20" t="s">
        <v>30</v>
      </c>
      <c r="N1493" s="20">
        <v>30299</v>
      </c>
      <c r="O1493" s="20" t="s">
        <v>31</v>
      </c>
    </row>
    <row r="1494" spans="1:15" s="1" customFormat="1" ht="32.1" customHeight="1">
      <c r="A1494" s="34"/>
      <c r="B1494" s="34"/>
      <c r="C1494" s="34"/>
      <c r="D1494" s="14" t="s">
        <v>4458</v>
      </c>
      <c r="E1494" s="19">
        <v>5</v>
      </c>
      <c r="F1494" s="20">
        <v>1</v>
      </c>
      <c r="G1494" s="21" t="s">
        <v>26</v>
      </c>
      <c r="H1494" s="21" t="s">
        <v>4459</v>
      </c>
      <c r="I1494" s="19" t="s">
        <v>4460</v>
      </c>
      <c r="J1494" s="20">
        <v>2060203</v>
      </c>
      <c r="K1494" s="20" t="s">
        <v>29</v>
      </c>
      <c r="L1494" s="20">
        <v>50502</v>
      </c>
      <c r="M1494" s="20" t="s">
        <v>30</v>
      </c>
      <c r="N1494" s="20">
        <v>30299</v>
      </c>
      <c r="O1494" s="20" t="s">
        <v>31</v>
      </c>
    </row>
    <row r="1495" spans="1:15" s="1" customFormat="1" ht="32.1" customHeight="1">
      <c r="A1495" s="34"/>
      <c r="B1495" s="34"/>
      <c r="C1495" s="34"/>
      <c r="D1495" s="14" t="s">
        <v>4461</v>
      </c>
      <c r="E1495" s="19">
        <v>5</v>
      </c>
      <c r="F1495" s="20">
        <v>1</v>
      </c>
      <c r="G1495" s="21" t="s">
        <v>26</v>
      </c>
      <c r="H1495" s="21" t="s">
        <v>4462</v>
      </c>
      <c r="I1495" s="19" t="s">
        <v>4463</v>
      </c>
      <c r="J1495" s="20">
        <v>2060203</v>
      </c>
      <c r="K1495" s="20" t="s">
        <v>29</v>
      </c>
      <c r="L1495" s="20">
        <v>50502</v>
      </c>
      <c r="M1495" s="20" t="s">
        <v>30</v>
      </c>
      <c r="N1495" s="20">
        <v>30299</v>
      </c>
      <c r="O1495" s="20" t="s">
        <v>31</v>
      </c>
    </row>
    <row r="1496" spans="1:15" s="1" customFormat="1" ht="32.1" customHeight="1">
      <c r="A1496" s="34"/>
      <c r="B1496" s="34"/>
      <c r="C1496" s="34"/>
      <c r="D1496" s="14" t="s">
        <v>4464</v>
      </c>
      <c r="E1496" s="19">
        <v>5</v>
      </c>
      <c r="F1496" s="20">
        <v>1</v>
      </c>
      <c r="G1496" s="21" t="s">
        <v>26</v>
      </c>
      <c r="H1496" s="21" t="s">
        <v>4465</v>
      </c>
      <c r="I1496" s="19" t="s">
        <v>4466</v>
      </c>
      <c r="J1496" s="20">
        <v>2060203</v>
      </c>
      <c r="K1496" s="20" t="s">
        <v>29</v>
      </c>
      <c r="L1496" s="20">
        <v>50502</v>
      </c>
      <c r="M1496" s="20" t="s">
        <v>30</v>
      </c>
      <c r="N1496" s="20">
        <v>30299</v>
      </c>
      <c r="O1496" s="20" t="s">
        <v>31</v>
      </c>
    </row>
    <row r="1497" spans="1:15" s="1" customFormat="1" ht="32.1" customHeight="1">
      <c r="A1497" s="34"/>
      <c r="B1497" s="34"/>
      <c r="C1497" s="34"/>
      <c r="D1497" s="14" t="s">
        <v>4467</v>
      </c>
      <c r="E1497" s="19">
        <v>5</v>
      </c>
      <c r="F1497" s="20">
        <v>1</v>
      </c>
      <c r="G1497" s="21" t="s">
        <v>26</v>
      </c>
      <c r="H1497" s="21" t="s">
        <v>4468</v>
      </c>
      <c r="I1497" s="19" t="s">
        <v>4469</v>
      </c>
      <c r="J1497" s="20">
        <v>2060203</v>
      </c>
      <c r="K1497" s="20" t="s">
        <v>29</v>
      </c>
      <c r="L1497" s="20">
        <v>50502</v>
      </c>
      <c r="M1497" s="20" t="s">
        <v>30</v>
      </c>
      <c r="N1497" s="20">
        <v>30299</v>
      </c>
      <c r="O1497" s="20" t="s">
        <v>31</v>
      </c>
    </row>
    <row r="1498" spans="1:15" s="1" customFormat="1" ht="32.1" customHeight="1">
      <c r="A1498" s="34"/>
      <c r="B1498" s="34"/>
      <c r="C1498" s="34"/>
      <c r="D1498" s="14" t="s">
        <v>4470</v>
      </c>
      <c r="E1498" s="19">
        <v>5</v>
      </c>
      <c r="F1498" s="20">
        <v>1</v>
      </c>
      <c r="G1498" s="21" t="s">
        <v>26</v>
      </c>
      <c r="H1498" s="21" t="s">
        <v>4471</v>
      </c>
      <c r="I1498" s="19" t="s">
        <v>4472</v>
      </c>
      <c r="J1498" s="20">
        <v>2060203</v>
      </c>
      <c r="K1498" s="20" t="s">
        <v>29</v>
      </c>
      <c r="L1498" s="20">
        <v>50502</v>
      </c>
      <c r="M1498" s="20" t="s">
        <v>30</v>
      </c>
      <c r="N1498" s="20">
        <v>30299</v>
      </c>
      <c r="O1498" s="20" t="s">
        <v>31</v>
      </c>
    </row>
    <row r="1499" spans="1:15" s="1" customFormat="1" ht="32.1" customHeight="1">
      <c r="A1499" s="34"/>
      <c r="B1499" s="34"/>
      <c r="C1499" s="34"/>
      <c r="D1499" s="14" t="s">
        <v>4473</v>
      </c>
      <c r="E1499" s="19">
        <v>5</v>
      </c>
      <c r="F1499" s="20">
        <v>1</v>
      </c>
      <c r="G1499" s="21" t="s">
        <v>26</v>
      </c>
      <c r="H1499" s="21" t="s">
        <v>4474</v>
      </c>
      <c r="I1499" s="19" t="s">
        <v>2079</v>
      </c>
      <c r="J1499" s="20">
        <v>2060203</v>
      </c>
      <c r="K1499" s="20" t="s">
        <v>29</v>
      </c>
      <c r="L1499" s="20">
        <v>50502</v>
      </c>
      <c r="M1499" s="20" t="s">
        <v>30</v>
      </c>
      <c r="N1499" s="20">
        <v>30299</v>
      </c>
      <c r="O1499" s="20" t="s">
        <v>31</v>
      </c>
    </row>
    <row r="1500" spans="1:15" s="1" customFormat="1" ht="32.1" customHeight="1">
      <c r="A1500" s="34"/>
      <c r="B1500" s="34"/>
      <c r="C1500" s="34"/>
      <c r="D1500" s="14" t="s">
        <v>4475</v>
      </c>
      <c r="E1500" s="19">
        <v>5</v>
      </c>
      <c r="F1500" s="20">
        <v>1</v>
      </c>
      <c r="G1500" s="21" t="s">
        <v>26</v>
      </c>
      <c r="H1500" s="21" t="s">
        <v>4476</v>
      </c>
      <c r="I1500" s="19" t="s">
        <v>4477</v>
      </c>
      <c r="J1500" s="20">
        <v>2060203</v>
      </c>
      <c r="K1500" s="20" t="s">
        <v>29</v>
      </c>
      <c r="L1500" s="20">
        <v>50502</v>
      </c>
      <c r="M1500" s="20" t="s">
        <v>30</v>
      </c>
      <c r="N1500" s="20">
        <v>30299</v>
      </c>
      <c r="O1500" s="20" t="s">
        <v>31</v>
      </c>
    </row>
    <row r="1501" spans="1:15" s="1" customFormat="1" ht="32.1" customHeight="1">
      <c r="A1501" s="34"/>
      <c r="B1501" s="34"/>
      <c r="C1501" s="34"/>
      <c r="D1501" s="14" t="s">
        <v>4478</v>
      </c>
      <c r="E1501" s="19">
        <v>5</v>
      </c>
      <c r="F1501" s="20">
        <v>1</v>
      </c>
      <c r="G1501" s="21" t="s">
        <v>26</v>
      </c>
      <c r="H1501" s="21" t="s">
        <v>4479</v>
      </c>
      <c r="I1501" s="19" t="s">
        <v>4480</v>
      </c>
      <c r="J1501" s="20">
        <v>2060203</v>
      </c>
      <c r="K1501" s="20" t="s">
        <v>29</v>
      </c>
      <c r="L1501" s="20">
        <v>50502</v>
      </c>
      <c r="M1501" s="20" t="s">
        <v>30</v>
      </c>
      <c r="N1501" s="20">
        <v>30299</v>
      </c>
      <c r="O1501" s="20" t="s">
        <v>31</v>
      </c>
    </row>
    <row r="1502" spans="1:15" s="1" customFormat="1" ht="32.1" customHeight="1">
      <c r="A1502" s="34"/>
      <c r="B1502" s="34"/>
      <c r="C1502" s="34"/>
      <c r="D1502" s="14" t="s">
        <v>4481</v>
      </c>
      <c r="E1502" s="19">
        <v>5</v>
      </c>
      <c r="F1502" s="20">
        <v>1</v>
      </c>
      <c r="G1502" s="21" t="s">
        <v>26</v>
      </c>
      <c r="H1502" s="21" t="s">
        <v>4482</v>
      </c>
      <c r="I1502" s="19" t="s">
        <v>4483</v>
      </c>
      <c r="J1502" s="20">
        <v>2060203</v>
      </c>
      <c r="K1502" s="20" t="s">
        <v>29</v>
      </c>
      <c r="L1502" s="20">
        <v>50502</v>
      </c>
      <c r="M1502" s="20" t="s">
        <v>30</v>
      </c>
      <c r="N1502" s="20">
        <v>30299</v>
      </c>
      <c r="O1502" s="20" t="s">
        <v>31</v>
      </c>
    </row>
    <row r="1503" spans="1:15" s="2" customFormat="1" ht="32.1" customHeight="1">
      <c r="A1503" s="34"/>
      <c r="B1503" s="34"/>
      <c r="C1503" s="34"/>
      <c r="D1503" s="14" t="s">
        <v>4484</v>
      </c>
      <c r="E1503" s="19">
        <v>5</v>
      </c>
      <c r="F1503" s="20">
        <v>1</v>
      </c>
      <c r="G1503" s="21" t="s">
        <v>26</v>
      </c>
      <c r="H1503" s="21" t="s">
        <v>4485</v>
      </c>
      <c r="I1503" s="19" t="s">
        <v>4486</v>
      </c>
      <c r="J1503" s="20">
        <v>2060203</v>
      </c>
      <c r="K1503" s="20" t="s">
        <v>29</v>
      </c>
      <c r="L1503" s="20">
        <v>50502</v>
      </c>
      <c r="M1503" s="20" t="s">
        <v>30</v>
      </c>
      <c r="N1503" s="20">
        <v>30299</v>
      </c>
      <c r="O1503" s="20" t="s">
        <v>31</v>
      </c>
    </row>
    <row r="1504" spans="1:15" s="1" customFormat="1" ht="32.1" customHeight="1">
      <c r="A1504" s="34"/>
      <c r="B1504" s="34"/>
      <c r="C1504" s="34"/>
      <c r="D1504" s="14" t="s">
        <v>4487</v>
      </c>
      <c r="E1504" s="19">
        <v>10</v>
      </c>
      <c r="F1504" s="20">
        <v>1</v>
      </c>
      <c r="G1504" s="21" t="s">
        <v>26</v>
      </c>
      <c r="H1504" s="21" t="s">
        <v>4488</v>
      </c>
      <c r="I1504" s="19" t="s">
        <v>4489</v>
      </c>
      <c r="J1504" s="20">
        <v>2060203</v>
      </c>
      <c r="K1504" s="20" t="s">
        <v>29</v>
      </c>
      <c r="L1504" s="20">
        <v>50502</v>
      </c>
      <c r="M1504" s="20" t="s">
        <v>30</v>
      </c>
      <c r="N1504" s="20">
        <v>30299</v>
      </c>
      <c r="O1504" s="20" t="s">
        <v>31</v>
      </c>
    </row>
    <row r="1505" spans="1:15" s="1" customFormat="1" ht="32.1" customHeight="1">
      <c r="A1505" s="34"/>
      <c r="B1505" s="34" t="s">
        <v>4490</v>
      </c>
      <c r="C1505" s="34"/>
      <c r="D1505" s="23" t="s">
        <v>4491</v>
      </c>
      <c r="E1505" s="19">
        <f>SUM(E1506:E1565)</f>
        <v>470</v>
      </c>
      <c r="F1505" s="21"/>
      <c r="G1505" s="21"/>
      <c r="H1505" s="21"/>
      <c r="I1505" s="19"/>
      <c r="J1505" s="20"/>
      <c r="K1505" s="20"/>
      <c r="L1505" s="20"/>
      <c r="M1505" s="20"/>
      <c r="N1505" s="20"/>
      <c r="O1505" s="20"/>
    </row>
    <row r="1506" spans="1:15" s="1" customFormat="1" ht="32.1" customHeight="1">
      <c r="A1506" s="34"/>
      <c r="B1506" s="34"/>
      <c r="C1506" s="34"/>
      <c r="D1506" s="14" t="s">
        <v>4492</v>
      </c>
      <c r="E1506" s="19">
        <v>50</v>
      </c>
      <c r="F1506" s="20">
        <v>1</v>
      </c>
      <c r="G1506" s="21" t="s">
        <v>26</v>
      </c>
      <c r="H1506" s="21" t="s">
        <v>4493</v>
      </c>
      <c r="I1506" s="19" t="s">
        <v>4494</v>
      </c>
      <c r="J1506" s="20">
        <v>2060203</v>
      </c>
      <c r="K1506" s="20" t="s">
        <v>29</v>
      </c>
      <c r="L1506" s="20">
        <v>50502</v>
      </c>
      <c r="M1506" s="20" t="s">
        <v>30</v>
      </c>
      <c r="N1506" s="20">
        <v>30299</v>
      </c>
      <c r="O1506" s="20" t="s">
        <v>31</v>
      </c>
    </row>
    <row r="1507" spans="1:15" s="1" customFormat="1" ht="32.1" customHeight="1">
      <c r="A1507" s="34"/>
      <c r="B1507" s="34"/>
      <c r="C1507" s="34"/>
      <c r="D1507" s="14" t="s">
        <v>4495</v>
      </c>
      <c r="E1507" s="19">
        <v>50</v>
      </c>
      <c r="F1507" s="20">
        <v>1</v>
      </c>
      <c r="G1507" s="21" t="s">
        <v>26</v>
      </c>
      <c r="H1507" s="21" t="s">
        <v>4496</v>
      </c>
      <c r="I1507" s="19" t="s">
        <v>4497</v>
      </c>
      <c r="J1507" s="20">
        <v>2060203</v>
      </c>
      <c r="K1507" s="20" t="s">
        <v>29</v>
      </c>
      <c r="L1507" s="20">
        <v>50502</v>
      </c>
      <c r="M1507" s="20" t="s">
        <v>30</v>
      </c>
      <c r="N1507" s="20">
        <v>30299</v>
      </c>
      <c r="O1507" s="20" t="s">
        <v>31</v>
      </c>
    </row>
    <row r="1508" spans="1:15" s="1" customFormat="1" ht="32.1" customHeight="1">
      <c r="A1508" s="34"/>
      <c r="B1508" s="34"/>
      <c r="C1508" s="34"/>
      <c r="D1508" s="14" t="s">
        <v>4498</v>
      </c>
      <c r="E1508" s="19">
        <v>20</v>
      </c>
      <c r="F1508" s="20">
        <v>1</v>
      </c>
      <c r="G1508" s="21" t="s">
        <v>26</v>
      </c>
      <c r="H1508" s="21" t="s">
        <v>4499</v>
      </c>
      <c r="I1508" s="19" t="s">
        <v>4500</v>
      </c>
      <c r="J1508" s="20">
        <v>2060203</v>
      </c>
      <c r="K1508" s="20" t="s">
        <v>29</v>
      </c>
      <c r="L1508" s="20">
        <v>50502</v>
      </c>
      <c r="M1508" s="20" t="s">
        <v>30</v>
      </c>
      <c r="N1508" s="20">
        <v>30299</v>
      </c>
      <c r="O1508" s="20" t="s">
        <v>31</v>
      </c>
    </row>
    <row r="1509" spans="1:15" s="1" customFormat="1" ht="32.1" customHeight="1">
      <c r="A1509" s="34"/>
      <c r="B1509" s="34"/>
      <c r="C1509" s="34"/>
      <c r="D1509" s="14" t="s">
        <v>4501</v>
      </c>
      <c r="E1509" s="19">
        <v>20</v>
      </c>
      <c r="F1509" s="20">
        <v>1</v>
      </c>
      <c r="G1509" s="21" t="s">
        <v>26</v>
      </c>
      <c r="H1509" s="21" t="s">
        <v>4502</v>
      </c>
      <c r="I1509" s="19" t="s">
        <v>4503</v>
      </c>
      <c r="J1509" s="20">
        <v>2060203</v>
      </c>
      <c r="K1509" s="20" t="s">
        <v>29</v>
      </c>
      <c r="L1509" s="20">
        <v>50502</v>
      </c>
      <c r="M1509" s="20" t="s">
        <v>30</v>
      </c>
      <c r="N1509" s="20">
        <v>30299</v>
      </c>
      <c r="O1509" s="20" t="s">
        <v>31</v>
      </c>
    </row>
    <row r="1510" spans="1:15" s="1" customFormat="1" ht="32.1" customHeight="1">
      <c r="A1510" s="34"/>
      <c r="B1510" s="34"/>
      <c r="C1510" s="34"/>
      <c r="D1510" s="14" t="s">
        <v>4504</v>
      </c>
      <c r="E1510" s="19">
        <v>20</v>
      </c>
      <c r="F1510" s="20">
        <v>1</v>
      </c>
      <c r="G1510" s="21" t="s">
        <v>26</v>
      </c>
      <c r="H1510" s="21" t="s">
        <v>4505</v>
      </c>
      <c r="I1510" s="19" t="s">
        <v>4506</v>
      </c>
      <c r="J1510" s="20">
        <v>2060203</v>
      </c>
      <c r="K1510" s="20" t="s">
        <v>29</v>
      </c>
      <c r="L1510" s="20">
        <v>50502</v>
      </c>
      <c r="M1510" s="20" t="s">
        <v>30</v>
      </c>
      <c r="N1510" s="20">
        <v>30299</v>
      </c>
      <c r="O1510" s="20" t="s">
        <v>31</v>
      </c>
    </row>
    <row r="1511" spans="1:15" s="1" customFormat="1" ht="32.1" customHeight="1">
      <c r="A1511" s="34"/>
      <c r="B1511" s="34"/>
      <c r="C1511" s="34"/>
      <c r="D1511" s="14" t="s">
        <v>4507</v>
      </c>
      <c r="E1511" s="19">
        <v>20</v>
      </c>
      <c r="F1511" s="20">
        <v>1</v>
      </c>
      <c r="G1511" s="21" t="s">
        <v>26</v>
      </c>
      <c r="H1511" s="21" t="s">
        <v>4508</v>
      </c>
      <c r="I1511" s="19" t="s">
        <v>4509</v>
      </c>
      <c r="J1511" s="20">
        <v>2060203</v>
      </c>
      <c r="K1511" s="20" t="s">
        <v>29</v>
      </c>
      <c r="L1511" s="20">
        <v>50502</v>
      </c>
      <c r="M1511" s="20" t="s">
        <v>30</v>
      </c>
      <c r="N1511" s="20">
        <v>30299</v>
      </c>
      <c r="O1511" s="20" t="s">
        <v>31</v>
      </c>
    </row>
    <row r="1512" spans="1:15" s="1" customFormat="1" ht="32.1" customHeight="1">
      <c r="A1512" s="34"/>
      <c r="B1512" s="34"/>
      <c r="C1512" s="34"/>
      <c r="D1512" s="14" t="s">
        <v>4510</v>
      </c>
      <c r="E1512" s="19">
        <v>10</v>
      </c>
      <c r="F1512" s="20">
        <v>1</v>
      </c>
      <c r="G1512" s="21" t="s">
        <v>26</v>
      </c>
      <c r="H1512" s="21" t="s">
        <v>4511</v>
      </c>
      <c r="I1512" s="19" t="s">
        <v>4512</v>
      </c>
      <c r="J1512" s="20">
        <v>2060203</v>
      </c>
      <c r="K1512" s="20" t="s">
        <v>29</v>
      </c>
      <c r="L1512" s="20">
        <v>50502</v>
      </c>
      <c r="M1512" s="20" t="s">
        <v>30</v>
      </c>
      <c r="N1512" s="20">
        <v>30299</v>
      </c>
      <c r="O1512" s="20" t="s">
        <v>31</v>
      </c>
    </row>
    <row r="1513" spans="1:15" s="1" customFormat="1" ht="32.1" customHeight="1">
      <c r="A1513" s="34" t="s">
        <v>19</v>
      </c>
      <c r="B1513" s="34" t="s">
        <v>4490</v>
      </c>
      <c r="C1513" s="34"/>
      <c r="D1513" s="14" t="s">
        <v>4513</v>
      </c>
      <c r="E1513" s="19">
        <v>10</v>
      </c>
      <c r="F1513" s="20">
        <v>1</v>
      </c>
      <c r="G1513" s="21" t="s">
        <v>26</v>
      </c>
      <c r="H1513" s="21" t="s">
        <v>4514</v>
      </c>
      <c r="I1513" s="19" t="s">
        <v>4515</v>
      </c>
      <c r="J1513" s="20">
        <v>2060203</v>
      </c>
      <c r="K1513" s="20" t="s">
        <v>29</v>
      </c>
      <c r="L1513" s="20">
        <v>50502</v>
      </c>
      <c r="M1513" s="20" t="s">
        <v>30</v>
      </c>
      <c r="N1513" s="20">
        <v>30299</v>
      </c>
      <c r="O1513" s="20" t="s">
        <v>31</v>
      </c>
    </row>
    <row r="1514" spans="1:15" s="1" customFormat="1" ht="32.1" customHeight="1">
      <c r="A1514" s="34"/>
      <c r="B1514" s="34"/>
      <c r="C1514" s="34"/>
      <c r="D1514" s="14" t="s">
        <v>4516</v>
      </c>
      <c r="E1514" s="19">
        <v>5</v>
      </c>
      <c r="F1514" s="20">
        <v>1</v>
      </c>
      <c r="G1514" s="21" t="s">
        <v>26</v>
      </c>
      <c r="H1514" s="21" t="s">
        <v>4517</v>
      </c>
      <c r="I1514" s="19" t="s">
        <v>4518</v>
      </c>
      <c r="J1514" s="20">
        <v>2060203</v>
      </c>
      <c r="K1514" s="20" t="s">
        <v>29</v>
      </c>
      <c r="L1514" s="20">
        <v>50502</v>
      </c>
      <c r="M1514" s="20" t="s">
        <v>30</v>
      </c>
      <c r="N1514" s="20">
        <v>30299</v>
      </c>
      <c r="O1514" s="20" t="s">
        <v>31</v>
      </c>
    </row>
    <row r="1515" spans="1:15" s="1" customFormat="1" ht="32.1" customHeight="1">
      <c r="A1515" s="34"/>
      <c r="B1515" s="34"/>
      <c r="C1515" s="34"/>
      <c r="D1515" s="14" t="s">
        <v>4519</v>
      </c>
      <c r="E1515" s="19">
        <v>5</v>
      </c>
      <c r="F1515" s="20">
        <v>1</v>
      </c>
      <c r="G1515" s="21" t="s">
        <v>26</v>
      </c>
      <c r="H1515" s="21" t="s">
        <v>4520</v>
      </c>
      <c r="I1515" s="19" t="s">
        <v>4521</v>
      </c>
      <c r="J1515" s="20">
        <v>2060203</v>
      </c>
      <c r="K1515" s="20" t="s">
        <v>29</v>
      </c>
      <c r="L1515" s="20">
        <v>50502</v>
      </c>
      <c r="M1515" s="20" t="s">
        <v>30</v>
      </c>
      <c r="N1515" s="20">
        <v>30299</v>
      </c>
      <c r="O1515" s="20" t="s">
        <v>31</v>
      </c>
    </row>
    <row r="1516" spans="1:15" s="1" customFormat="1" ht="32.1" customHeight="1">
      <c r="A1516" s="34"/>
      <c r="B1516" s="34"/>
      <c r="C1516" s="34"/>
      <c r="D1516" s="14" t="s">
        <v>4522</v>
      </c>
      <c r="E1516" s="19">
        <v>5</v>
      </c>
      <c r="F1516" s="20">
        <v>1</v>
      </c>
      <c r="G1516" s="21" t="s">
        <v>26</v>
      </c>
      <c r="H1516" s="21" t="s">
        <v>4523</v>
      </c>
      <c r="I1516" s="19" t="s">
        <v>4524</v>
      </c>
      <c r="J1516" s="20">
        <v>2060203</v>
      </c>
      <c r="K1516" s="20" t="s">
        <v>29</v>
      </c>
      <c r="L1516" s="20">
        <v>50502</v>
      </c>
      <c r="M1516" s="20" t="s">
        <v>30</v>
      </c>
      <c r="N1516" s="20">
        <v>30299</v>
      </c>
      <c r="O1516" s="20" t="s">
        <v>31</v>
      </c>
    </row>
    <row r="1517" spans="1:15" s="1" customFormat="1" ht="32.1" customHeight="1">
      <c r="A1517" s="34"/>
      <c r="B1517" s="34"/>
      <c r="C1517" s="34"/>
      <c r="D1517" s="14" t="s">
        <v>4525</v>
      </c>
      <c r="E1517" s="19">
        <v>5</v>
      </c>
      <c r="F1517" s="20">
        <v>1</v>
      </c>
      <c r="G1517" s="21" t="s">
        <v>26</v>
      </c>
      <c r="H1517" s="21" t="s">
        <v>4526</v>
      </c>
      <c r="I1517" s="19" t="s">
        <v>4527</v>
      </c>
      <c r="J1517" s="20">
        <v>2060203</v>
      </c>
      <c r="K1517" s="20" t="s">
        <v>29</v>
      </c>
      <c r="L1517" s="20">
        <v>50502</v>
      </c>
      <c r="M1517" s="20" t="s">
        <v>30</v>
      </c>
      <c r="N1517" s="20">
        <v>30299</v>
      </c>
      <c r="O1517" s="20" t="s">
        <v>31</v>
      </c>
    </row>
    <row r="1518" spans="1:15" s="1" customFormat="1" ht="32.1" customHeight="1">
      <c r="A1518" s="34"/>
      <c r="B1518" s="34"/>
      <c r="C1518" s="34"/>
      <c r="D1518" s="14" t="s">
        <v>4528</v>
      </c>
      <c r="E1518" s="19">
        <v>5</v>
      </c>
      <c r="F1518" s="20">
        <v>1</v>
      </c>
      <c r="G1518" s="21" t="s">
        <v>26</v>
      </c>
      <c r="H1518" s="21" t="s">
        <v>4529</v>
      </c>
      <c r="I1518" s="19" t="s">
        <v>4530</v>
      </c>
      <c r="J1518" s="20">
        <v>2060203</v>
      </c>
      <c r="K1518" s="20" t="s">
        <v>29</v>
      </c>
      <c r="L1518" s="20">
        <v>50502</v>
      </c>
      <c r="M1518" s="20" t="s">
        <v>30</v>
      </c>
      <c r="N1518" s="20">
        <v>30299</v>
      </c>
      <c r="O1518" s="20" t="s">
        <v>31</v>
      </c>
    </row>
    <row r="1519" spans="1:15" s="1" customFormat="1" ht="32.1" customHeight="1">
      <c r="A1519" s="34"/>
      <c r="B1519" s="34"/>
      <c r="C1519" s="34"/>
      <c r="D1519" s="14" t="s">
        <v>4531</v>
      </c>
      <c r="E1519" s="19">
        <v>5</v>
      </c>
      <c r="F1519" s="20">
        <v>1</v>
      </c>
      <c r="G1519" s="21" t="s">
        <v>26</v>
      </c>
      <c r="H1519" s="21" t="s">
        <v>4532</v>
      </c>
      <c r="I1519" s="19" t="s">
        <v>4533</v>
      </c>
      <c r="J1519" s="20">
        <v>2060203</v>
      </c>
      <c r="K1519" s="20" t="s">
        <v>29</v>
      </c>
      <c r="L1519" s="20">
        <v>50502</v>
      </c>
      <c r="M1519" s="20" t="s">
        <v>30</v>
      </c>
      <c r="N1519" s="20">
        <v>30299</v>
      </c>
      <c r="O1519" s="20" t="s">
        <v>31</v>
      </c>
    </row>
    <row r="1520" spans="1:15" s="1" customFormat="1" ht="32.1" customHeight="1">
      <c r="A1520" s="34"/>
      <c r="B1520" s="34"/>
      <c r="C1520" s="34"/>
      <c r="D1520" s="14" t="s">
        <v>4534</v>
      </c>
      <c r="E1520" s="19">
        <v>5</v>
      </c>
      <c r="F1520" s="20">
        <v>1</v>
      </c>
      <c r="G1520" s="21" t="s">
        <v>26</v>
      </c>
      <c r="H1520" s="21" t="s">
        <v>4535</v>
      </c>
      <c r="I1520" s="19" t="s">
        <v>4536</v>
      </c>
      <c r="J1520" s="20">
        <v>2060203</v>
      </c>
      <c r="K1520" s="20" t="s">
        <v>29</v>
      </c>
      <c r="L1520" s="20">
        <v>50502</v>
      </c>
      <c r="M1520" s="20" t="s">
        <v>30</v>
      </c>
      <c r="N1520" s="20">
        <v>30299</v>
      </c>
      <c r="O1520" s="20" t="s">
        <v>31</v>
      </c>
    </row>
    <row r="1521" spans="1:15" s="1" customFormat="1" ht="32.1" customHeight="1">
      <c r="A1521" s="34"/>
      <c r="B1521" s="34"/>
      <c r="C1521" s="34"/>
      <c r="D1521" s="14" t="s">
        <v>4537</v>
      </c>
      <c r="E1521" s="19">
        <v>5</v>
      </c>
      <c r="F1521" s="20">
        <v>1</v>
      </c>
      <c r="G1521" s="21" t="s">
        <v>26</v>
      </c>
      <c r="H1521" s="21" t="s">
        <v>4538</v>
      </c>
      <c r="I1521" s="19" t="s">
        <v>4539</v>
      </c>
      <c r="J1521" s="20">
        <v>2060203</v>
      </c>
      <c r="K1521" s="20" t="s">
        <v>29</v>
      </c>
      <c r="L1521" s="20">
        <v>50502</v>
      </c>
      <c r="M1521" s="20" t="s">
        <v>30</v>
      </c>
      <c r="N1521" s="20">
        <v>30299</v>
      </c>
      <c r="O1521" s="20" t="s">
        <v>31</v>
      </c>
    </row>
    <row r="1522" spans="1:15" s="1" customFormat="1" ht="32.1" customHeight="1">
      <c r="A1522" s="34"/>
      <c r="B1522" s="34"/>
      <c r="C1522" s="34"/>
      <c r="D1522" s="14" t="s">
        <v>4540</v>
      </c>
      <c r="E1522" s="19">
        <v>5</v>
      </c>
      <c r="F1522" s="20">
        <v>1</v>
      </c>
      <c r="G1522" s="21" t="s">
        <v>26</v>
      </c>
      <c r="H1522" s="21" t="s">
        <v>4541</v>
      </c>
      <c r="I1522" s="19" t="s">
        <v>4542</v>
      </c>
      <c r="J1522" s="20">
        <v>2060203</v>
      </c>
      <c r="K1522" s="20" t="s">
        <v>29</v>
      </c>
      <c r="L1522" s="20">
        <v>50502</v>
      </c>
      <c r="M1522" s="20" t="s">
        <v>30</v>
      </c>
      <c r="N1522" s="20">
        <v>30299</v>
      </c>
      <c r="O1522" s="20" t="s">
        <v>31</v>
      </c>
    </row>
    <row r="1523" spans="1:15" s="1" customFormat="1" ht="32.1" customHeight="1">
      <c r="A1523" s="34"/>
      <c r="B1523" s="34"/>
      <c r="C1523" s="34"/>
      <c r="D1523" s="14" t="s">
        <v>4543</v>
      </c>
      <c r="E1523" s="19">
        <v>5</v>
      </c>
      <c r="F1523" s="20">
        <v>1</v>
      </c>
      <c r="G1523" s="21" t="s">
        <v>26</v>
      </c>
      <c r="H1523" s="21" t="s">
        <v>4544</v>
      </c>
      <c r="I1523" s="19" t="s">
        <v>4545</v>
      </c>
      <c r="J1523" s="20">
        <v>2060203</v>
      </c>
      <c r="K1523" s="20" t="s">
        <v>29</v>
      </c>
      <c r="L1523" s="20">
        <v>50502</v>
      </c>
      <c r="M1523" s="20" t="s">
        <v>30</v>
      </c>
      <c r="N1523" s="20">
        <v>30299</v>
      </c>
      <c r="O1523" s="20" t="s">
        <v>31</v>
      </c>
    </row>
    <row r="1524" spans="1:15" s="1" customFormat="1" ht="32.1" customHeight="1">
      <c r="A1524" s="34"/>
      <c r="B1524" s="34"/>
      <c r="C1524" s="34"/>
      <c r="D1524" s="14" t="s">
        <v>4546</v>
      </c>
      <c r="E1524" s="19">
        <v>5</v>
      </c>
      <c r="F1524" s="20">
        <v>1</v>
      </c>
      <c r="G1524" s="21" t="s">
        <v>26</v>
      </c>
      <c r="H1524" s="21" t="s">
        <v>4547</v>
      </c>
      <c r="I1524" s="19" t="s">
        <v>4548</v>
      </c>
      <c r="J1524" s="20">
        <v>2060203</v>
      </c>
      <c r="K1524" s="20" t="s">
        <v>29</v>
      </c>
      <c r="L1524" s="20">
        <v>50502</v>
      </c>
      <c r="M1524" s="20" t="s">
        <v>30</v>
      </c>
      <c r="N1524" s="20">
        <v>30299</v>
      </c>
      <c r="O1524" s="20" t="s">
        <v>31</v>
      </c>
    </row>
    <row r="1525" spans="1:15" s="1" customFormat="1" ht="32.1" customHeight="1">
      <c r="A1525" s="34"/>
      <c r="B1525" s="34"/>
      <c r="C1525" s="34"/>
      <c r="D1525" s="14" t="s">
        <v>4549</v>
      </c>
      <c r="E1525" s="19">
        <v>5</v>
      </c>
      <c r="F1525" s="20">
        <v>1</v>
      </c>
      <c r="G1525" s="21" t="s">
        <v>26</v>
      </c>
      <c r="H1525" s="21" t="s">
        <v>4550</v>
      </c>
      <c r="I1525" s="19" t="s">
        <v>4067</v>
      </c>
      <c r="J1525" s="20">
        <v>2060203</v>
      </c>
      <c r="K1525" s="20" t="s">
        <v>29</v>
      </c>
      <c r="L1525" s="20">
        <v>50502</v>
      </c>
      <c r="M1525" s="20" t="s">
        <v>30</v>
      </c>
      <c r="N1525" s="20">
        <v>30299</v>
      </c>
      <c r="O1525" s="20" t="s">
        <v>31</v>
      </c>
    </row>
    <row r="1526" spans="1:15" s="1" customFormat="1" ht="32.1" customHeight="1">
      <c r="A1526" s="34"/>
      <c r="B1526" s="34"/>
      <c r="C1526" s="34"/>
      <c r="D1526" s="14" t="s">
        <v>4551</v>
      </c>
      <c r="E1526" s="19">
        <v>5</v>
      </c>
      <c r="F1526" s="20">
        <v>1</v>
      </c>
      <c r="G1526" s="21" t="s">
        <v>26</v>
      </c>
      <c r="H1526" s="21" t="s">
        <v>4552</v>
      </c>
      <c r="I1526" s="19" t="s">
        <v>4553</v>
      </c>
      <c r="J1526" s="20">
        <v>2060203</v>
      </c>
      <c r="K1526" s="20" t="s">
        <v>29</v>
      </c>
      <c r="L1526" s="20">
        <v>50502</v>
      </c>
      <c r="M1526" s="20" t="s">
        <v>30</v>
      </c>
      <c r="N1526" s="20">
        <v>30299</v>
      </c>
      <c r="O1526" s="20" t="s">
        <v>31</v>
      </c>
    </row>
    <row r="1527" spans="1:15" s="1" customFormat="1" ht="32.1" customHeight="1">
      <c r="A1527" s="34"/>
      <c r="B1527" s="34"/>
      <c r="C1527" s="34"/>
      <c r="D1527" s="14" t="s">
        <v>4554</v>
      </c>
      <c r="E1527" s="19">
        <v>5</v>
      </c>
      <c r="F1527" s="20">
        <v>1</v>
      </c>
      <c r="G1527" s="21" t="s">
        <v>26</v>
      </c>
      <c r="H1527" s="21" t="s">
        <v>4555</v>
      </c>
      <c r="I1527" s="19" t="s">
        <v>4556</v>
      </c>
      <c r="J1527" s="20">
        <v>2060203</v>
      </c>
      <c r="K1527" s="20" t="s">
        <v>29</v>
      </c>
      <c r="L1527" s="20">
        <v>50502</v>
      </c>
      <c r="M1527" s="20" t="s">
        <v>30</v>
      </c>
      <c r="N1527" s="20">
        <v>30299</v>
      </c>
      <c r="O1527" s="20" t="s">
        <v>31</v>
      </c>
    </row>
    <row r="1528" spans="1:15" s="1" customFormat="1" ht="32.1" customHeight="1">
      <c r="A1528" s="34"/>
      <c r="B1528" s="34"/>
      <c r="C1528" s="34"/>
      <c r="D1528" s="14" t="s">
        <v>4557</v>
      </c>
      <c r="E1528" s="19">
        <v>5</v>
      </c>
      <c r="F1528" s="20">
        <v>1</v>
      </c>
      <c r="G1528" s="21" t="s">
        <v>26</v>
      </c>
      <c r="H1528" s="21" t="s">
        <v>4558</v>
      </c>
      <c r="I1528" s="19" t="s">
        <v>4559</v>
      </c>
      <c r="J1528" s="20">
        <v>2060203</v>
      </c>
      <c r="K1528" s="20" t="s">
        <v>29</v>
      </c>
      <c r="L1528" s="20">
        <v>50502</v>
      </c>
      <c r="M1528" s="20" t="s">
        <v>30</v>
      </c>
      <c r="N1528" s="20">
        <v>30299</v>
      </c>
      <c r="O1528" s="20" t="s">
        <v>31</v>
      </c>
    </row>
    <row r="1529" spans="1:15" s="1" customFormat="1" ht="32.1" customHeight="1">
      <c r="A1529" s="34"/>
      <c r="B1529" s="34"/>
      <c r="C1529" s="34"/>
      <c r="D1529" s="14" t="s">
        <v>4560</v>
      </c>
      <c r="E1529" s="19">
        <v>5</v>
      </c>
      <c r="F1529" s="20">
        <v>1</v>
      </c>
      <c r="G1529" s="21" t="s">
        <v>26</v>
      </c>
      <c r="H1529" s="21" t="s">
        <v>4561</v>
      </c>
      <c r="I1529" s="19" t="s">
        <v>4562</v>
      </c>
      <c r="J1529" s="20">
        <v>2060203</v>
      </c>
      <c r="K1529" s="20" t="s">
        <v>29</v>
      </c>
      <c r="L1529" s="20">
        <v>50502</v>
      </c>
      <c r="M1529" s="20" t="s">
        <v>30</v>
      </c>
      <c r="N1529" s="20">
        <v>30299</v>
      </c>
      <c r="O1529" s="20" t="s">
        <v>31</v>
      </c>
    </row>
    <row r="1530" spans="1:15" s="1" customFormat="1" ht="32.1" customHeight="1">
      <c r="A1530" s="34"/>
      <c r="B1530" s="34"/>
      <c r="C1530" s="34"/>
      <c r="D1530" s="14" t="s">
        <v>4563</v>
      </c>
      <c r="E1530" s="19">
        <v>5</v>
      </c>
      <c r="F1530" s="20">
        <v>1</v>
      </c>
      <c r="G1530" s="21" t="s">
        <v>26</v>
      </c>
      <c r="H1530" s="21" t="s">
        <v>4564</v>
      </c>
      <c r="I1530" s="19" t="s">
        <v>4565</v>
      </c>
      <c r="J1530" s="20">
        <v>2060203</v>
      </c>
      <c r="K1530" s="20" t="s">
        <v>29</v>
      </c>
      <c r="L1530" s="20">
        <v>50502</v>
      </c>
      <c r="M1530" s="20" t="s">
        <v>30</v>
      </c>
      <c r="N1530" s="20">
        <v>30299</v>
      </c>
      <c r="O1530" s="20" t="s">
        <v>31</v>
      </c>
    </row>
    <row r="1531" spans="1:15" s="1" customFormat="1" ht="32.1" customHeight="1">
      <c r="A1531" s="34"/>
      <c r="B1531" s="34"/>
      <c r="C1531" s="34"/>
      <c r="D1531" s="14" t="s">
        <v>4566</v>
      </c>
      <c r="E1531" s="19">
        <v>5</v>
      </c>
      <c r="F1531" s="20">
        <v>1</v>
      </c>
      <c r="G1531" s="21" t="s">
        <v>26</v>
      </c>
      <c r="H1531" s="21" t="s">
        <v>4567</v>
      </c>
      <c r="I1531" s="19" t="s">
        <v>4568</v>
      </c>
      <c r="J1531" s="20">
        <v>2060203</v>
      </c>
      <c r="K1531" s="20" t="s">
        <v>29</v>
      </c>
      <c r="L1531" s="20">
        <v>50502</v>
      </c>
      <c r="M1531" s="20" t="s">
        <v>30</v>
      </c>
      <c r="N1531" s="20">
        <v>30299</v>
      </c>
      <c r="O1531" s="20" t="s">
        <v>31</v>
      </c>
    </row>
    <row r="1532" spans="1:15" s="1" customFormat="1" ht="32.1" customHeight="1">
      <c r="A1532" s="34"/>
      <c r="B1532" s="34"/>
      <c r="C1532" s="34"/>
      <c r="D1532" s="14" t="s">
        <v>4569</v>
      </c>
      <c r="E1532" s="19">
        <v>5</v>
      </c>
      <c r="F1532" s="20">
        <v>1</v>
      </c>
      <c r="G1532" s="21" t="s">
        <v>26</v>
      </c>
      <c r="H1532" s="21" t="s">
        <v>4570</v>
      </c>
      <c r="I1532" s="19" t="s">
        <v>4571</v>
      </c>
      <c r="J1532" s="20">
        <v>2060203</v>
      </c>
      <c r="K1532" s="20" t="s">
        <v>29</v>
      </c>
      <c r="L1532" s="20">
        <v>50502</v>
      </c>
      <c r="M1532" s="20" t="s">
        <v>30</v>
      </c>
      <c r="N1532" s="20">
        <v>30299</v>
      </c>
      <c r="O1532" s="20" t="s">
        <v>31</v>
      </c>
    </row>
    <row r="1533" spans="1:15" s="1" customFormat="1" ht="32.1" customHeight="1">
      <c r="A1533" s="34" t="s">
        <v>19</v>
      </c>
      <c r="B1533" s="34" t="s">
        <v>4490</v>
      </c>
      <c r="C1533" s="34"/>
      <c r="D1533" s="14" t="s">
        <v>4572</v>
      </c>
      <c r="E1533" s="19">
        <v>5</v>
      </c>
      <c r="F1533" s="20">
        <v>1</v>
      </c>
      <c r="G1533" s="21" t="s">
        <v>26</v>
      </c>
      <c r="H1533" s="21" t="s">
        <v>4573</v>
      </c>
      <c r="I1533" s="19" t="s">
        <v>4574</v>
      </c>
      <c r="J1533" s="20">
        <v>2060203</v>
      </c>
      <c r="K1533" s="20" t="s">
        <v>29</v>
      </c>
      <c r="L1533" s="20">
        <v>50502</v>
      </c>
      <c r="M1533" s="20" t="s">
        <v>30</v>
      </c>
      <c r="N1533" s="20">
        <v>30299</v>
      </c>
      <c r="O1533" s="20" t="s">
        <v>31</v>
      </c>
    </row>
    <row r="1534" spans="1:15" s="1" customFormat="1" ht="32.1" customHeight="1">
      <c r="A1534" s="34"/>
      <c r="B1534" s="34"/>
      <c r="C1534" s="34"/>
      <c r="D1534" s="14" t="s">
        <v>4575</v>
      </c>
      <c r="E1534" s="19">
        <v>5</v>
      </c>
      <c r="F1534" s="20">
        <v>1</v>
      </c>
      <c r="G1534" s="21" t="s">
        <v>26</v>
      </c>
      <c r="H1534" s="21" t="s">
        <v>4576</v>
      </c>
      <c r="I1534" s="19" t="s">
        <v>4577</v>
      </c>
      <c r="J1534" s="20">
        <v>2060203</v>
      </c>
      <c r="K1534" s="20" t="s">
        <v>29</v>
      </c>
      <c r="L1534" s="20">
        <v>50502</v>
      </c>
      <c r="M1534" s="20" t="s">
        <v>30</v>
      </c>
      <c r="N1534" s="20">
        <v>30299</v>
      </c>
      <c r="O1534" s="20" t="s">
        <v>31</v>
      </c>
    </row>
    <row r="1535" spans="1:15" s="1" customFormat="1" ht="32.1" customHeight="1">
      <c r="A1535" s="34"/>
      <c r="B1535" s="34"/>
      <c r="C1535" s="34"/>
      <c r="D1535" s="14" t="s">
        <v>4578</v>
      </c>
      <c r="E1535" s="19">
        <v>5</v>
      </c>
      <c r="F1535" s="20">
        <v>1</v>
      </c>
      <c r="G1535" s="21" t="s">
        <v>26</v>
      </c>
      <c r="H1535" s="21" t="s">
        <v>4579</v>
      </c>
      <c r="I1535" s="19" t="s">
        <v>4580</v>
      </c>
      <c r="J1535" s="20">
        <v>2060203</v>
      </c>
      <c r="K1535" s="20" t="s">
        <v>29</v>
      </c>
      <c r="L1535" s="20">
        <v>50502</v>
      </c>
      <c r="M1535" s="20" t="s">
        <v>30</v>
      </c>
      <c r="N1535" s="20">
        <v>30299</v>
      </c>
      <c r="O1535" s="20" t="s">
        <v>31</v>
      </c>
    </row>
    <row r="1536" spans="1:15" s="1" customFormat="1" ht="32.1" customHeight="1">
      <c r="A1536" s="34"/>
      <c r="B1536" s="34"/>
      <c r="C1536" s="34"/>
      <c r="D1536" s="14" t="s">
        <v>4581</v>
      </c>
      <c r="E1536" s="19">
        <v>5</v>
      </c>
      <c r="F1536" s="20">
        <v>1</v>
      </c>
      <c r="G1536" s="21" t="s">
        <v>26</v>
      </c>
      <c r="H1536" s="21" t="s">
        <v>4582</v>
      </c>
      <c r="I1536" s="19" t="s">
        <v>4583</v>
      </c>
      <c r="J1536" s="20">
        <v>2060203</v>
      </c>
      <c r="K1536" s="20" t="s">
        <v>29</v>
      </c>
      <c r="L1536" s="20">
        <v>50502</v>
      </c>
      <c r="M1536" s="20" t="s">
        <v>30</v>
      </c>
      <c r="N1536" s="20">
        <v>30299</v>
      </c>
      <c r="O1536" s="20" t="s">
        <v>31</v>
      </c>
    </row>
    <row r="1537" spans="1:15" s="1" customFormat="1" ht="32.1" customHeight="1">
      <c r="A1537" s="34"/>
      <c r="B1537" s="34"/>
      <c r="C1537" s="34"/>
      <c r="D1537" s="14" t="s">
        <v>4584</v>
      </c>
      <c r="E1537" s="19">
        <v>5</v>
      </c>
      <c r="F1537" s="20">
        <v>1</v>
      </c>
      <c r="G1537" s="21" t="s">
        <v>26</v>
      </c>
      <c r="H1537" s="21" t="s">
        <v>4585</v>
      </c>
      <c r="I1537" s="19" t="s">
        <v>4586</v>
      </c>
      <c r="J1537" s="20">
        <v>2060203</v>
      </c>
      <c r="K1537" s="20" t="s">
        <v>29</v>
      </c>
      <c r="L1537" s="20">
        <v>50502</v>
      </c>
      <c r="M1537" s="20" t="s">
        <v>30</v>
      </c>
      <c r="N1537" s="20">
        <v>30299</v>
      </c>
      <c r="O1537" s="20" t="s">
        <v>31</v>
      </c>
    </row>
    <row r="1538" spans="1:15" s="1" customFormat="1" ht="32.1" customHeight="1">
      <c r="A1538" s="34"/>
      <c r="B1538" s="34"/>
      <c r="C1538" s="34"/>
      <c r="D1538" s="14" t="s">
        <v>4587</v>
      </c>
      <c r="E1538" s="19">
        <v>5</v>
      </c>
      <c r="F1538" s="20">
        <v>1</v>
      </c>
      <c r="G1538" s="21" t="s">
        <v>26</v>
      </c>
      <c r="H1538" s="21" t="s">
        <v>4588</v>
      </c>
      <c r="I1538" s="19" t="s">
        <v>4589</v>
      </c>
      <c r="J1538" s="20">
        <v>2060203</v>
      </c>
      <c r="K1538" s="20" t="s">
        <v>29</v>
      </c>
      <c r="L1538" s="20">
        <v>50502</v>
      </c>
      <c r="M1538" s="20" t="s">
        <v>30</v>
      </c>
      <c r="N1538" s="20">
        <v>30299</v>
      </c>
      <c r="O1538" s="20" t="s">
        <v>31</v>
      </c>
    </row>
    <row r="1539" spans="1:15" s="1" customFormat="1" ht="32.1" customHeight="1">
      <c r="A1539" s="34"/>
      <c r="B1539" s="34"/>
      <c r="C1539" s="34"/>
      <c r="D1539" s="14" t="s">
        <v>4590</v>
      </c>
      <c r="E1539" s="19">
        <v>5</v>
      </c>
      <c r="F1539" s="20">
        <v>1</v>
      </c>
      <c r="G1539" s="21" t="s">
        <v>26</v>
      </c>
      <c r="H1539" s="21" t="s">
        <v>4591</v>
      </c>
      <c r="I1539" s="19" t="s">
        <v>4592</v>
      </c>
      <c r="J1539" s="20">
        <v>2060203</v>
      </c>
      <c r="K1539" s="20" t="s">
        <v>29</v>
      </c>
      <c r="L1539" s="20">
        <v>50502</v>
      </c>
      <c r="M1539" s="20" t="s">
        <v>30</v>
      </c>
      <c r="N1539" s="20">
        <v>30299</v>
      </c>
      <c r="O1539" s="20" t="s">
        <v>31</v>
      </c>
    </row>
    <row r="1540" spans="1:15" s="1" customFormat="1" ht="32.1" customHeight="1">
      <c r="A1540" s="34"/>
      <c r="B1540" s="34"/>
      <c r="C1540" s="34"/>
      <c r="D1540" s="14" t="s">
        <v>4593</v>
      </c>
      <c r="E1540" s="19">
        <v>5</v>
      </c>
      <c r="F1540" s="20">
        <v>1</v>
      </c>
      <c r="G1540" s="21" t="s">
        <v>26</v>
      </c>
      <c r="H1540" s="21" t="s">
        <v>4594</v>
      </c>
      <c r="I1540" s="19" t="s">
        <v>4595</v>
      </c>
      <c r="J1540" s="20">
        <v>2060203</v>
      </c>
      <c r="K1540" s="20" t="s">
        <v>29</v>
      </c>
      <c r="L1540" s="20">
        <v>50502</v>
      </c>
      <c r="M1540" s="20" t="s">
        <v>30</v>
      </c>
      <c r="N1540" s="20">
        <v>30299</v>
      </c>
      <c r="O1540" s="20" t="s">
        <v>31</v>
      </c>
    </row>
    <row r="1541" spans="1:15" s="1" customFormat="1" ht="32.1" customHeight="1">
      <c r="A1541" s="34"/>
      <c r="B1541" s="34"/>
      <c r="C1541" s="34"/>
      <c r="D1541" s="14" t="s">
        <v>4596</v>
      </c>
      <c r="E1541" s="19">
        <v>5</v>
      </c>
      <c r="F1541" s="20">
        <v>1</v>
      </c>
      <c r="G1541" s="21" t="s">
        <v>26</v>
      </c>
      <c r="H1541" s="21" t="s">
        <v>4597</v>
      </c>
      <c r="I1541" s="19" t="s">
        <v>4598</v>
      </c>
      <c r="J1541" s="20">
        <v>2060203</v>
      </c>
      <c r="K1541" s="20" t="s">
        <v>29</v>
      </c>
      <c r="L1541" s="20">
        <v>50502</v>
      </c>
      <c r="M1541" s="20" t="s">
        <v>30</v>
      </c>
      <c r="N1541" s="20">
        <v>30299</v>
      </c>
      <c r="O1541" s="20" t="s">
        <v>31</v>
      </c>
    </row>
    <row r="1542" spans="1:15" s="1" customFormat="1" ht="32.1" customHeight="1">
      <c r="A1542" s="34"/>
      <c r="B1542" s="34"/>
      <c r="C1542" s="34"/>
      <c r="D1542" s="14" t="s">
        <v>4599</v>
      </c>
      <c r="E1542" s="19">
        <v>5</v>
      </c>
      <c r="F1542" s="20">
        <v>1</v>
      </c>
      <c r="G1542" s="21" t="s">
        <v>26</v>
      </c>
      <c r="H1542" s="21" t="s">
        <v>4600</v>
      </c>
      <c r="I1542" s="19" t="s">
        <v>4601</v>
      </c>
      <c r="J1542" s="20">
        <v>2060203</v>
      </c>
      <c r="K1542" s="20" t="s">
        <v>29</v>
      </c>
      <c r="L1542" s="20">
        <v>50502</v>
      </c>
      <c r="M1542" s="20" t="s">
        <v>30</v>
      </c>
      <c r="N1542" s="20">
        <v>30299</v>
      </c>
      <c r="O1542" s="20" t="s">
        <v>31</v>
      </c>
    </row>
    <row r="1543" spans="1:15" s="1" customFormat="1" ht="32.1" customHeight="1">
      <c r="A1543" s="34"/>
      <c r="B1543" s="34"/>
      <c r="C1543" s="34"/>
      <c r="D1543" s="14" t="s">
        <v>4602</v>
      </c>
      <c r="E1543" s="19">
        <v>5</v>
      </c>
      <c r="F1543" s="20">
        <v>1</v>
      </c>
      <c r="G1543" s="21" t="s">
        <v>26</v>
      </c>
      <c r="H1543" s="21" t="s">
        <v>4603</v>
      </c>
      <c r="I1543" s="19" t="s">
        <v>4604</v>
      </c>
      <c r="J1543" s="20">
        <v>2060203</v>
      </c>
      <c r="K1543" s="20" t="s">
        <v>29</v>
      </c>
      <c r="L1543" s="20">
        <v>50502</v>
      </c>
      <c r="M1543" s="20" t="s">
        <v>30</v>
      </c>
      <c r="N1543" s="20">
        <v>30299</v>
      </c>
      <c r="O1543" s="20" t="s">
        <v>31</v>
      </c>
    </row>
    <row r="1544" spans="1:15" s="1" customFormat="1" ht="32.1" customHeight="1">
      <c r="A1544" s="34"/>
      <c r="B1544" s="34"/>
      <c r="C1544" s="34"/>
      <c r="D1544" s="14" t="s">
        <v>4605</v>
      </c>
      <c r="E1544" s="19">
        <v>5</v>
      </c>
      <c r="F1544" s="20">
        <v>1</v>
      </c>
      <c r="G1544" s="21" t="s">
        <v>26</v>
      </c>
      <c r="H1544" s="21" t="s">
        <v>4606</v>
      </c>
      <c r="I1544" s="19" t="s">
        <v>4607</v>
      </c>
      <c r="J1544" s="20">
        <v>2060203</v>
      </c>
      <c r="K1544" s="20" t="s">
        <v>29</v>
      </c>
      <c r="L1544" s="20">
        <v>50502</v>
      </c>
      <c r="M1544" s="20" t="s">
        <v>30</v>
      </c>
      <c r="N1544" s="20">
        <v>30299</v>
      </c>
      <c r="O1544" s="20" t="s">
        <v>31</v>
      </c>
    </row>
    <row r="1545" spans="1:15" s="1" customFormat="1" ht="32.1" customHeight="1">
      <c r="A1545" s="34"/>
      <c r="B1545" s="34"/>
      <c r="C1545" s="34"/>
      <c r="D1545" s="14" t="s">
        <v>4608</v>
      </c>
      <c r="E1545" s="19">
        <v>5</v>
      </c>
      <c r="F1545" s="20">
        <v>1</v>
      </c>
      <c r="G1545" s="21" t="s">
        <v>26</v>
      </c>
      <c r="H1545" s="21" t="s">
        <v>4609</v>
      </c>
      <c r="I1545" s="19" t="s">
        <v>4610</v>
      </c>
      <c r="J1545" s="20">
        <v>2060203</v>
      </c>
      <c r="K1545" s="20" t="s">
        <v>29</v>
      </c>
      <c r="L1545" s="20">
        <v>50502</v>
      </c>
      <c r="M1545" s="20" t="s">
        <v>30</v>
      </c>
      <c r="N1545" s="20">
        <v>30299</v>
      </c>
      <c r="O1545" s="20" t="s">
        <v>31</v>
      </c>
    </row>
    <row r="1546" spans="1:15" s="1" customFormat="1" ht="32.1" customHeight="1">
      <c r="A1546" s="34"/>
      <c r="B1546" s="34"/>
      <c r="C1546" s="34"/>
      <c r="D1546" s="14" t="s">
        <v>4611</v>
      </c>
      <c r="E1546" s="19">
        <v>5</v>
      </c>
      <c r="F1546" s="20">
        <v>1</v>
      </c>
      <c r="G1546" s="21" t="s">
        <v>26</v>
      </c>
      <c r="H1546" s="21" t="s">
        <v>4612</v>
      </c>
      <c r="I1546" s="19" t="s">
        <v>4613</v>
      </c>
      <c r="J1546" s="20">
        <v>2060203</v>
      </c>
      <c r="K1546" s="20" t="s">
        <v>29</v>
      </c>
      <c r="L1546" s="20">
        <v>50502</v>
      </c>
      <c r="M1546" s="20" t="s">
        <v>30</v>
      </c>
      <c r="N1546" s="20">
        <v>30299</v>
      </c>
      <c r="O1546" s="20" t="s">
        <v>31</v>
      </c>
    </row>
    <row r="1547" spans="1:15" s="1" customFormat="1" ht="32.1" customHeight="1">
      <c r="A1547" s="34"/>
      <c r="B1547" s="34"/>
      <c r="C1547" s="34"/>
      <c r="D1547" s="14" t="s">
        <v>4614</v>
      </c>
      <c r="E1547" s="19">
        <v>5</v>
      </c>
      <c r="F1547" s="20">
        <v>1</v>
      </c>
      <c r="G1547" s="21" t="s">
        <v>26</v>
      </c>
      <c r="H1547" s="21" t="s">
        <v>4615</v>
      </c>
      <c r="I1547" s="19" t="s">
        <v>4616</v>
      </c>
      <c r="J1547" s="20">
        <v>2060203</v>
      </c>
      <c r="K1547" s="20" t="s">
        <v>29</v>
      </c>
      <c r="L1547" s="20">
        <v>50502</v>
      </c>
      <c r="M1547" s="20" t="s">
        <v>30</v>
      </c>
      <c r="N1547" s="20">
        <v>30299</v>
      </c>
      <c r="O1547" s="20" t="s">
        <v>31</v>
      </c>
    </row>
    <row r="1548" spans="1:15" s="1" customFormat="1" ht="32.1" customHeight="1">
      <c r="A1548" s="34"/>
      <c r="B1548" s="34"/>
      <c r="C1548" s="34"/>
      <c r="D1548" s="14" t="s">
        <v>4617</v>
      </c>
      <c r="E1548" s="19">
        <v>5</v>
      </c>
      <c r="F1548" s="20">
        <v>1</v>
      </c>
      <c r="G1548" s="21" t="s">
        <v>26</v>
      </c>
      <c r="H1548" s="21" t="s">
        <v>4618</v>
      </c>
      <c r="I1548" s="19" t="s">
        <v>4619</v>
      </c>
      <c r="J1548" s="20">
        <v>2060203</v>
      </c>
      <c r="K1548" s="20" t="s">
        <v>29</v>
      </c>
      <c r="L1548" s="20">
        <v>50502</v>
      </c>
      <c r="M1548" s="20" t="s">
        <v>30</v>
      </c>
      <c r="N1548" s="20">
        <v>30299</v>
      </c>
      <c r="O1548" s="20" t="s">
        <v>31</v>
      </c>
    </row>
    <row r="1549" spans="1:15" s="1" customFormat="1" ht="32.1" customHeight="1">
      <c r="A1549" s="34"/>
      <c r="B1549" s="34"/>
      <c r="C1549" s="34"/>
      <c r="D1549" s="14" t="s">
        <v>4620</v>
      </c>
      <c r="E1549" s="19">
        <v>5</v>
      </c>
      <c r="F1549" s="20">
        <v>1</v>
      </c>
      <c r="G1549" s="21" t="s">
        <v>26</v>
      </c>
      <c r="H1549" s="21" t="s">
        <v>4621</v>
      </c>
      <c r="I1549" s="19" t="s">
        <v>4622</v>
      </c>
      <c r="J1549" s="20">
        <v>2060203</v>
      </c>
      <c r="K1549" s="20" t="s">
        <v>29</v>
      </c>
      <c r="L1549" s="20">
        <v>50502</v>
      </c>
      <c r="M1549" s="20" t="s">
        <v>30</v>
      </c>
      <c r="N1549" s="20">
        <v>30299</v>
      </c>
      <c r="O1549" s="20" t="s">
        <v>31</v>
      </c>
    </row>
    <row r="1550" spans="1:15" s="1" customFormat="1" ht="32.1" customHeight="1">
      <c r="A1550" s="34"/>
      <c r="B1550" s="34"/>
      <c r="C1550" s="34"/>
      <c r="D1550" s="14" t="s">
        <v>4623</v>
      </c>
      <c r="E1550" s="19">
        <v>5</v>
      </c>
      <c r="F1550" s="20">
        <v>1</v>
      </c>
      <c r="G1550" s="21" t="s">
        <v>26</v>
      </c>
      <c r="H1550" s="21" t="s">
        <v>4624</v>
      </c>
      <c r="I1550" s="19" t="s">
        <v>4625</v>
      </c>
      <c r="J1550" s="20">
        <v>2060203</v>
      </c>
      <c r="K1550" s="20" t="s">
        <v>29</v>
      </c>
      <c r="L1550" s="20">
        <v>50502</v>
      </c>
      <c r="M1550" s="20" t="s">
        <v>30</v>
      </c>
      <c r="N1550" s="20">
        <v>30299</v>
      </c>
      <c r="O1550" s="20" t="s">
        <v>31</v>
      </c>
    </row>
    <row r="1551" spans="1:15" s="1" customFormat="1" ht="32.1" customHeight="1">
      <c r="A1551" s="34"/>
      <c r="B1551" s="34"/>
      <c r="C1551" s="34"/>
      <c r="D1551" s="14" t="s">
        <v>4626</v>
      </c>
      <c r="E1551" s="19">
        <v>5</v>
      </c>
      <c r="F1551" s="20">
        <v>1</v>
      </c>
      <c r="G1551" s="21" t="s">
        <v>26</v>
      </c>
      <c r="H1551" s="21" t="s">
        <v>4627</v>
      </c>
      <c r="I1551" s="19" t="s">
        <v>4628</v>
      </c>
      <c r="J1551" s="20">
        <v>2060203</v>
      </c>
      <c r="K1551" s="20" t="s">
        <v>29</v>
      </c>
      <c r="L1551" s="20">
        <v>50502</v>
      </c>
      <c r="M1551" s="20" t="s">
        <v>30</v>
      </c>
      <c r="N1551" s="20">
        <v>30299</v>
      </c>
      <c r="O1551" s="20" t="s">
        <v>31</v>
      </c>
    </row>
    <row r="1552" spans="1:15" s="1" customFormat="1" ht="32.1" customHeight="1">
      <c r="A1552" s="34"/>
      <c r="B1552" s="34"/>
      <c r="C1552" s="34"/>
      <c r="D1552" s="14" t="s">
        <v>4629</v>
      </c>
      <c r="E1552" s="19">
        <v>5</v>
      </c>
      <c r="F1552" s="20">
        <v>1</v>
      </c>
      <c r="G1552" s="21" t="s">
        <v>26</v>
      </c>
      <c r="H1552" s="21" t="s">
        <v>4630</v>
      </c>
      <c r="I1552" s="19" t="s">
        <v>4631</v>
      </c>
      <c r="J1552" s="20">
        <v>2060203</v>
      </c>
      <c r="K1552" s="20" t="s">
        <v>29</v>
      </c>
      <c r="L1552" s="20">
        <v>50502</v>
      </c>
      <c r="M1552" s="20" t="s">
        <v>30</v>
      </c>
      <c r="N1552" s="20">
        <v>30299</v>
      </c>
      <c r="O1552" s="20" t="s">
        <v>31</v>
      </c>
    </row>
    <row r="1553" spans="1:15" s="1" customFormat="1" ht="32.1" customHeight="1">
      <c r="A1553" s="34" t="s">
        <v>19</v>
      </c>
      <c r="B1553" s="34" t="s">
        <v>4490</v>
      </c>
      <c r="C1553" s="34"/>
      <c r="D1553" s="14" t="s">
        <v>4632</v>
      </c>
      <c r="E1553" s="19">
        <v>5</v>
      </c>
      <c r="F1553" s="20">
        <v>1</v>
      </c>
      <c r="G1553" s="21" t="s">
        <v>26</v>
      </c>
      <c r="H1553" s="21" t="s">
        <v>4633</v>
      </c>
      <c r="I1553" s="19" t="s">
        <v>4634</v>
      </c>
      <c r="J1553" s="20">
        <v>2060203</v>
      </c>
      <c r="K1553" s="20" t="s">
        <v>29</v>
      </c>
      <c r="L1553" s="20">
        <v>50502</v>
      </c>
      <c r="M1553" s="20" t="s">
        <v>30</v>
      </c>
      <c r="N1553" s="20">
        <v>30299</v>
      </c>
      <c r="O1553" s="20" t="s">
        <v>31</v>
      </c>
    </row>
    <row r="1554" spans="1:15" s="1" customFormat="1" ht="32.1" customHeight="1">
      <c r="A1554" s="34"/>
      <c r="B1554" s="34"/>
      <c r="C1554" s="34"/>
      <c r="D1554" s="14" t="s">
        <v>4635</v>
      </c>
      <c r="E1554" s="19">
        <v>5</v>
      </c>
      <c r="F1554" s="20">
        <v>1</v>
      </c>
      <c r="G1554" s="21" t="s">
        <v>26</v>
      </c>
      <c r="H1554" s="21" t="s">
        <v>4636</v>
      </c>
      <c r="I1554" s="19" t="s">
        <v>4637</v>
      </c>
      <c r="J1554" s="20">
        <v>2060203</v>
      </c>
      <c r="K1554" s="20" t="s">
        <v>29</v>
      </c>
      <c r="L1554" s="20">
        <v>50502</v>
      </c>
      <c r="M1554" s="20" t="s">
        <v>30</v>
      </c>
      <c r="N1554" s="20">
        <v>30299</v>
      </c>
      <c r="O1554" s="20" t="s">
        <v>31</v>
      </c>
    </row>
    <row r="1555" spans="1:15" s="1" customFormat="1" ht="32.1" customHeight="1">
      <c r="A1555" s="34"/>
      <c r="B1555" s="34"/>
      <c r="C1555" s="34"/>
      <c r="D1555" s="14" t="s">
        <v>4638</v>
      </c>
      <c r="E1555" s="19">
        <v>5</v>
      </c>
      <c r="F1555" s="20">
        <v>1</v>
      </c>
      <c r="G1555" s="21" t="s">
        <v>26</v>
      </c>
      <c r="H1555" s="21" t="s">
        <v>4639</v>
      </c>
      <c r="I1555" s="19" t="s">
        <v>4640</v>
      </c>
      <c r="J1555" s="20">
        <v>2060203</v>
      </c>
      <c r="K1555" s="20" t="s">
        <v>29</v>
      </c>
      <c r="L1555" s="20">
        <v>50502</v>
      </c>
      <c r="M1555" s="20" t="s">
        <v>30</v>
      </c>
      <c r="N1555" s="20">
        <v>30299</v>
      </c>
      <c r="O1555" s="20" t="s">
        <v>31</v>
      </c>
    </row>
    <row r="1556" spans="1:15" s="1" customFormat="1" ht="32.1" customHeight="1">
      <c r="A1556" s="34"/>
      <c r="B1556" s="34"/>
      <c r="C1556" s="34"/>
      <c r="D1556" s="14" t="s">
        <v>4641</v>
      </c>
      <c r="E1556" s="19">
        <v>5</v>
      </c>
      <c r="F1556" s="20">
        <v>1</v>
      </c>
      <c r="G1556" s="21" t="s">
        <v>26</v>
      </c>
      <c r="H1556" s="21" t="s">
        <v>4642</v>
      </c>
      <c r="I1556" s="19" t="s">
        <v>4643</v>
      </c>
      <c r="J1556" s="20">
        <v>2060203</v>
      </c>
      <c r="K1556" s="20" t="s">
        <v>29</v>
      </c>
      <c r="L1556" s="20">
        <v>50502</v>
      </c>
      <c r="M1556" s="20" t="s">
        <v>30</v>
      </c>
      <c r="N1556" s="20">
        <v>30299</v>
      </c>
      <c r="O1556" s="20" t="s">
        <v>31</v>
      </c>
    </row>
    <row r="1557" spans="1:15" s="1" customFormat="1" ht="32.1" customHeight="1">
      <c r="A1557" s="34"/>
      <c r="B1557" s="34"/>
      <c r="C1557" s="34"/>
      <c r="D1557" s="14" t="s">
        <v>4644</v>
      </c>
      <c r="E1557" s="19">
        <v>5</v>
      </c>
      <c r="F1557" s="20">
        <v>1</v>
      </c>
      <c r="G1557" s="21" t="s">
        <v>26</v>
      </c>
      <c r="H1557" s="21" t="s">
        <v>4645</v>
      </c>
      <c r="I1557" s="19" t="s">
        <v>4646</v>
      </c>
      <c r="J1557" s="20">
        <v>2060203</v>
      </c>
      <c r="K1557" s="20" t="s">
        <v>29</v>
      </c>
      <c r="L1557" s="20">
        <v>50502</v>
      </c>
      <c r="M1557" s="20" t="s">
        <v>30</v>
      </c>
      <c r="N1557" s="20">
        <v>30299</v>
      </c>
      <c r="O1557" s="20" t="s">
        <v>31</v>
      </c>
    </row>
    <row r="1558" spans="1:15" s="1" customFormat="1" ht="32.1" customHeight="1">
      <c r="A1558" s="34"/>
      <c r="B1558" s="34"/>
      <c r="C1558" s="34"/>
      <c r="D1558" s="14" t="s">
        <v>4647</v>
      </c>
      <c r="E1558" s="19">
        <v>5</v>
      </c>
      <c r="F1558" s="20">
        <v>1</v>
      </c>
      <c r="G1558" s="21" t="s">
        <v>26</v>
      </c>
      <c r="H1558" s="21" t="s">
        <v>4648</v>
      </c>
      <c r="I1558" s="19" t="s">
        <v>4649</v>
      </c>
      <c r="J1558" s="20">
        <v>2060203</v>
      </c>
      <c r="K1558" s="20" t="s">
        <v>29</v>
      </c>
      <c r="L1558" s="20">
        <v>50502</v>
      </c>
      <c r="M1558" s="20" t="s">
        <v>30</v>
      </c>
      <c r="N1558" s="20">
        <v>30299</v>
      </c>
      <c r="O1558" s="20" t="s">
        <v>31</v>
      </c>
    </row>
    <row r="1559" spans="1:15" s="1" customFormat="1" ht="32.1" customHeight="1">
      <c r="A1559" s="34"/>
      <c r="B1559" s="34"/>
      <c r="C1559" s="34"/>
      <c r="D1559" s="14" t="s">
        <v>4650</v>
      </c>
      <c r="E1559" s="19">
        <v>5</v>
      </c>
      <c r="F1559" s="20">
        <v>1</v>
      </c>
      <c r="G1559" s="21" t="s">
        <v>26</v>
      </c>
      <c r="H1559" s="21" t="s">
        <v>4651</v>
      </c>
      <c r="I1559" s="19" t="s">
        <v>4652</v>
      </c>
      <c r="J1559" s="20">
        <v>2060203</v>
      </c>
      <c r="K1559" s="20" t="s">
        <v>29</v>
      </c>
      <c r="L1559" s="20">
        <v>50502</v>
      </c>
      <c r="M1559" s="20" t="s">
        <v>30</v>
      </c>
      <c r="N1559" s="20">
        <v>30299</v>
      </c>
      <c r="O1559" s="20" t="s">
        <v>31</v>
      </c>
    </row>
    <row r="1560" spans="1:15" s="1" customFormat="1" ht="32.1" customHeight="1">
      <c r="A1560" s="34"/>
      <c r="B1560" s="34"/>
      <c r="C1560" s="34"/>
      <c r="D1560" s="14" t="s">
        <v>4653</v>
      </c>
      <c r="E1560" s="19">
        <v>5</v>
      </c>
      <c r="F1560" s="20">
        <v>1</v>
      </c>
      <c r="G1560" s="21" t="s">
        <v>26</v>
      </c>
      <c r="H1560" s="21" t="s">
        <v>4654</v>
      </c>
      <c r="I1560" s="19" t="s">
        <v>508</v>
      </c>
      <c r="J1560" s="20">
        <v>2060203</v>
      </c>
      <c r="K1560" s="20" t="s">
        <v>29</v>
      </c>
      <c r="L1560" s="20">
        <v>50502</v>
      </c>
      <c r="M1560" s="20" t="s">
        <v>30</v>
      </c>
      <c r="N1560" s="20">
        <v>30299</v>
      </c>
      <c r="O1560" s="20" t="s">
        <v>31</v>
      </c>
    </row>
    <row r="1561" spans="1:15" s="1" customFormat="1" ht="32.1" customHeight="1">
      <c r="A1561" s="34"/>
      <c r="B1561" s="34"/>
      <c r="C1561" s="34"/>
      <c r="D1561" s="14" t="s">
        <v>4655</v>
      </c>
      <c r="E1561" s="19">
        <v>5</v>
      </c>
      <c r="F1561" s="20">
        <v>1</v>
      </c>
      <c r="G1561" s="21" t="s">
        <v>26</v>
      </c>
      <c r="H1561" s="21" t="s">
        <v>4656</v>
      </c>
      <c r="I1561" s="19" t="s">
        <v>4657</v>
      </c>
      <c r="J1561" s="20">
        <v>2060203</v>
      </c>
      <c r="K1561" s="20" t="s">
        <v>29</v>
      </c>
      <c r="L1561" s="20">
        <v>50502</v>
      </c>
      <c r="M1561" s="20" t="s">
        <v>30</v>
      </c>
      <c r="N1561" s="20">
        <v>30299</v>
      </c>
      <c r="O1561" s="20" t="s">
        <v>31</v>
      </c>
    </row>
    <row r="1562" spans="1:15" s="1" customFormat="1" ht="32.1" customHeight="1">
      <c r="A1562" s="34"/>
      <c r="B1562" s="34"/>
      <c r="C1562" s="34"/>
      <c r="D1562" s="14" t="s">
        <v>4658</v>
      </c>
      <c r="E1562" s="19">
        <v>5</v>
      </c>
      <c r="F1562" s="20">
        <v>1</v>
      </c>
      <c r="G1562" s="21" t="s">
        <v>26</v>
      </c>
      <c r="H1562" s="21" t="s">
        <v>4659</v>
      </c>
      <c r="I1562" s="19" t="s">
        <v>4660</v>
      </c>
      <c r="J1562" s="20">
        <v>2060203</v>
      </c>
      <c r="K1562" s="20" t="s">
        <v>29</v>
      </c>
      <c r="L1562" s="20">
        <v>50502</v>
      </c>
      <c r="M1562" s="20" t="s">
        <v>30</v>
      </c>
      <c r="N1562" s="20">
        <v>30299</v>
      </c>
      <c r="O1562" s="20" t="s">
        <v>31</v>
      </c>
    </row>
    <row r="1563" spans="1:15" s="1" customFormat="1" ht="32.1" customHeight="1">
      <c r="A1563" s="34"/>
      <c r="B1563" s="34"/>
      <c r="C1563" s="34"/>
      <c r="D1563" s="14" t="s">
        <v>4661</v>
      </c>
      <c r="E1563" s="19">
        <v>5</v>
      </c>
      <c r="F1563" s="20">
        <v>1</v>
      </c>
      <c r="G1563" s="21" t="s">
        <v>26</v>
      </c>
      <c r="H1563" s="21" t="s">
        <v>4662</v>
      </c>
      <c r="I1563" s="19" t="s">
        <v>1444</v>
      </c>
      <c r="J1563" s="20">
        <v>2060203</v>
      </c>
      <c r="K1563" s="20" t="s">
        <v>29</v>
      </c>
      <c r="L1563" s="20">
        <v>50502</v>
      </c>
      <c r="M1563" s="20" t="s">
        <v>30</v>
      </c>
      <c r="N1563" s="20">
        <v>30299</v>
      </c>
      <c r="O1563" s="20" t="s">
        <v>31</v>
      </c>
    </row>
    <row r="1564" spans="1:15" s="1" customFormat="1" ht="32.1" customHeight="1">
      <c r="A1564" s="34"/>
      <c r="B1564" s="34"/>
      <c r="C1564" s="34"/>
      <c r="D1564" s="14" t="s">
        <v>4663</v>
      </c>
      <c r="E1564" s="19">
        <v>10</v>
      </c>
      <c r="F1564" s="20">
        <v>1</v>
      </c>
      <c r="G1564" s="21" t="s">
        <v>26</v>
      </c>
      <c r="H1564" s="21" t="s">
        <v>4664</v>
      </c>
      <c r="I1564" s="19" t="s">
        <v>4665</v>
      </c>
      <c r="J1564" s="20">
        <v>2060203</v>
      </c>
      <c r="K1564" s="20" t="s">
        <v>29</v>
      </c>
      <c r="L1564" s="20">
        <v>50502</v>
      </c>
      <c r="M1564" s="20" t="s">
        <v>30</v>
      </c>
      <c r="N1564" s="20">
        <v>30299</v>
      </c>
      <c r="O1564" s="20" t="s">
        <v>31</v>
      </c>
    </row>
    <row r="1565" spans="1:15" s="1" customFormat="1" ht="32.1" customHeight="1">
      <c r="A1565" s="34"/>
      <c r="B1565" s="34"/>
      <c r="C1565" s="34"/>
      <c r="D1565" s="14" t="s">
        <v>4666</v>
      </c>
      <c r="E1565" s="19">
        <v>10</v>
      </c>
      <c r="F1565" s="20">
        <v>1</v>
      </c>
      <c r="G1565" s="21" t="s">
        <v>26</v>
      </c>
      <c r="H1565" s="21" t="s">
        <v>4667</v>
      </c>
      <c r="I1565" s="19" t="s">
        <v>4668</v>
      </c>
      <c r="J1565" s="20">
        <v>2060203</v>
      </c>
      <c r="K1565" s="20" t="s">
        <v>29</v>
      </c>
      <c r="L1565" s="20">
        <v>50502</v>
      </c>
      <c r="M1565" s="20" t="s">
        <v>30</v>
      </c>
      <c r="N1565" s="20">
        <v>30299</v>
      </c>
      <c r="O1565" s="20" t="s">
        <v>31</v>
      </c>
    </row>
    <row r="1566" spans="1:15" s="1" customFormat="1" ht="32.1" customHeight="1">
      <c r="A1566" s="34"/>
      <c r="B1566" s="34" t="s">
        <v>4669</v>
      </c>
      <c r="C1566" s="34"/>
      <c r="D1566" s="23" t="s">
        <v>4670</v>
      </c>
      <c r="E1566" s="19">
        <f>SUM(E1567:E1617)</f>
        <v>265</v>
      </c>
      <c r="F1566" s="20"/>
      <c r="G1566" s="21"/>
      <c r="H1566" s="21"/>
      <c r="I1566" s="19"/>
      <c r="J1566" s="21"/>
      <c r="K1566" s="21"/>
      <c r="L1566" s="21"/>
      <c r="M1566" s="21"/>
      <c r="N1566" s="21"/>
      <c r="O1566" s="21"/>
    </row>
    <row r="1567" spans="1:15" s="1" customFormat="1" ht="32.1" customHeight="1">
      <c r="A1567" s="34"/>
      <c r="B1567" s="34"/>
      <c r="C1567" s="34"/>
      <c r="D1567" s="14" t="s">
        <v>4671</v>
      </c>
      <c r="E1567" s="19">
        <v>10</v>
      </c>
      <c r="F1567" s="20">
        <v>1</v>
      </c>
      <c r="G1567" s="21" t="s">
        <v>26</v>
      </c>
      <c r="H1567" s="21" t="s">
        <v>4672</v>
      </c>
      <c r="I1567" s="19" t="s">
        <v>4673</v>
      </c>
      <c r="J1567" s="20">
        <v>2060203</v>
      </c>
      <c r="K1567" s="20" t="s">
        <v>29</v>
      </c>
      <c r="L1567" s="20">
        <v>50502</v>
      </c>
      <c r="M1567" s="20" t="s">
        <v>30</v>
      </c>
      <c r="N1567" s="20">
        <v>30299</v>
      </c>
      <c r="O1567" s="20" t="s">
        <v>31</v>
      </c>
    </row>
    <row r="1568" spans="1:15" s="1" customFormat="1" ht="44.1" customHeight="1">
      <c r="A1568" s="34"/>
      <c r="B1568" s="34"/>
      <c r="C1568" s="34"/>
      <c r="D1568" s="14" t="s">
        <v>4674</v>
      </c>
      <c r="E1568" s="19">
        <v>10</v>
      </c>
      <c r="F1568" s="20">
        <v>1</v>
      </c>
      <c r="G1568" s="21" t="s">
        <v>26</v>
      </c>
      <c r="H1568" s="21" t="s">
        <v>4675</v>
      </c>
      <c r="I1568" s="19" t="s">
        <v>4676</v>
      </c>
      <c r="J1568" s="20">
        <v>2060203</v>
      </c>
      <c r="K1568" s="20" t="s">
        <v>29</v>
      </c>
      <c r="L1568" s="20">
        <v>50502</v>
      </c>
      <c r="M1568" s="20" t="s">
        <v>30</v>
      </c>
      <c r="N1568" s="20">
        <v>30299</v>
      </c>
      <c r="O1568" s="20" t="s">
        <v>31</v>
      </c>
    </row>
    <row r="1569" spans="1:15" s="1" customFormat="1" ht="32.1" customHeight="1">
      <c r="A1569" s="34"/>
      <c r="B1569" s="34"/>
      <c r="C1569" s="34"/>
      <c r="D1569" s="14" t="s">
        <v>4677</v>
      </c>
      <c r="E1569" s="19">
        <v>5</v>
      </c>
      <c r="F1569" s="20">
        <v>1</v>
      </c>
      <c r="G1569" s="21" t="s">
        <v>26</v>
      </c>
      <c r="H1569" s="21" t="s">
        <v>4678</v>
      </c>
      <c r="I1569" s="19" t="s">
        <v>4679</v>
      </c>
      <c r="J1569" s="20">
        <v>2060203</v>
      </c>
      <c r="K1569" s="20" t="s">
        <v>29</v>
      </c>
      <c r="L1569" s="20">
        <v>50502</v>
      </c>
      <c r="M1569" s="20" t="s">
        <v>30</v>
      </c>
      <c r="N1569" s="20">
        <v>30299</v>
      </c>
      <c r="O1569" s="20" t="s">
        <v>31</v>
      </c>
    </row>
    <row r="1570" spans="1:15" s="1" customFormat="1" ht="32.1" customHeight="1">
      <c r="A1570" s="34"/>
      <c r="B1570" s="34"/>
      <c r="C1570" s="34"/>
      <c r="D1570" s="14" t="s">
        <v>4680</v>
      </c>
      <c r="E1570" s="19">
        <v>5</v>
      </c>
      <c r="F1570" s="20">
        <v>1</v>
      </c>
      <c r="G1570" s="21" t="s">
        <v>26</v>
      </c>
      <c r="H1570" s="21" t="s">
        <v>4681</v>
      </c>
      <c r="I1570" s="19" t="s">
        <v>4682</v>
      </c>
      <c r="J1570" s="20">
        <v>2060203</v>
      </c>
      <c r="K1570" s="20" t="s">
        <v>29</v>
      </c>
      <c r="L1570" s="20">
        <v>50502</v>
      </c>
      <c r="M1570" s="20" t="s">
        <v>30</v>
      </c>
      <c r="N1570" s="20">
        <v>30299</v>
      </c>
      <c r="O1570" s="20" t="s">
        <v>31</v>
      </c>
    </row>
    <row r="1571" spans="1:15" s="1" customFormat="1" ht="32.1" customHeight="1">
      <c r="A1571" s="34"/>
      <c r="B1571" s="34"/>
      <c r="C1571" s="34"/>
      <c r="D1571" s="14" t="s">
        <v>4683</v>
      </c>
      <c r="E1571" s="19">
        <v>5</v>
      </c>
      <c r="F1571" s="20">
        <v>1</v>
      </c>
      <c r="G1571" s="21" t="s">
        <v>26</v>
      </c>
      <c r="H1571" s="21" t="s">
        <v>4684</v>
      </c>
      <c r="I1571" s="19" t="s">
        <v>4685</v>
      </c>
      <c r="J1571" s="20">
        <v>2060203</v>
      </c>
      <c r="K1571" s="20" t="s">
        <v>29</v>
      </c>
      <c r="L1571" s="20">
        <v>50502</v>
      </c>
      <c r="M1571" s="20" t="s">
        <v>30</v>
      </c>
      <c r="N1571" s="20">
        <v>30299</v>
      </c>
      <c r="O1571" s="20" t="s">
        <v>31</v>
      </c>
    </row>
    <row r="1572" spans="1:15" s="1" customFormat="1" ht="32.1" customHeight="1">
      <c r="A1572" s="34"/>
      <c r="B1572" s="34"/>
      <c r="C1572" s="34"/>
      <c r="D1572" s="14" t="s">
        <v>4686</v>
      </c>
      <c r="E1572" s="19">
        <v>5</v>
      </c>
      <c r="F1572" s="20">
        <v>1</v>
      </c>
      <c r="G1572" s="21" t="s">
        <v>26</v>
      </c>
      <c r="H1572" s="21" t="s">
        <v>4687</v>
      </c>
      <c r="I1572" s="19" t="s">
        <v>4688</v>
      </c>
      <c r="J1572" s="20">
        <v>2060203</v>
      </c>
      <c r="K1572" s="20" t="s">
        <v>29</v>
      </c>
      <c r="L1572" s="20">
        <v>50502</v>
      </c>
      <c r="M1572" s="20" t="s">
        <v>30</v>
      </c>
      <c r="N1572" s="20">
        <v>30299</v>
      </c>
      <c r="O1572" s="20" t="s">
        <v>31</v>
      </c>
    </row>
    <row r="1573" spans="1:15" s="1" customFormat="1" ht="32.1" customHeight="1">
      <c r="A1573" s="34" t="s">
        <v>19</v>
      </c>
      <c r="B1573" s="34" t="s">
        <v>4669</v>
      </c>
      <c r="C1573" s="34"/>
      <c r="D1573" s="14" t="s">
        <v>4689</v>
      </c>
      <c r="E1573" s="19">
        <v>5</v>
      </c>
      <c r="F1573" s="20">
        <v>1</v>
      </c>
      <c r="G1573" s="21" t="s">
        <v>26</v>
      </c>
      <c r="H1573" s="21" t="s">
        <v>4690</v>
      </c>
      <c r="I1573" s="19" t="s">
        <v>4691</v>
      </c>
      <c r="J1573" s="20">
        <v>2060203</v>
      </c>
      <c r="K1573" s="20" t="s">
        <v>29</v>
      </c>
      <c r="L1573" s="20">
        <v>50502</v>
      </c>
      <c r="M1573" s="20" t="s">
        <v>30</v>
      </c>
      <c r="N1573" s="20">
        <v>30299</v>
      </c>
      <c r="O1573" s="20" t="s">
        <v>31</v>
      </c>
    </row>
    <row r="1574" spans="1:15" s="1" customFormat="1" ht="32.1" customHeight="1">
      <c r="A1574" s="34"/>
      <c r="B1574" s="34"/>
      <c r="C1574" s="34"/>
      <c r="D1574" s="14" t="s">
        <v>4692</v>
      </c>
      <c r="E1574" s="19">
        <v>5</v>
      </c>
      <c r="F1574" s="20">
        <v>1</v>
      </c>
      <c r="G1574" s="21" t="s">
        <v>26</v>
      </c>
      <c r="H1574" s="21" t="s">
        <v>4693</v>
      </c>
      <c r="I1574" s="19" t="s">
        <v>4694</v>
      </c>
      <c r="J1574" s="20">
        <v>2060203</v>
      </c>
      <c r="K1574" s="20" t="s">
        <v>29</v>
      </c>
      <c r="L1574" s="20">
        <v>50502</v>
      </c>
      <c r="M1574" s="20" t="s">
        <v>30</v>
      </c>
      <c r="N1574" s="20">
        <v>30299</v>
      </c>
      <c r="O1574" s="20" t="s">
        <v>31</v>
      </c>
    </row>
    <row r="1575" spans="1:15" s="1" customFormat="1" ht="32.1" customHeight="1">
      <c r="A1575" s="34"/>
      <c r="B1575" s="34"/>
      <c r="C1575" s="34"/>
      <c r="D1575" s="14" t="s">
        <v>4695</v>
      </c>
      <c r="E1575" s="19">
        <v>5</v>
      </c>
      <c r="F1575" s="20">
        <v>1</v>
      </c>
      <c r="G1575" s="21" t="s">
        <v>26</v>
      </c>
      <c r="H1575" s="21" t="s">
        <v>4696</v>
      </c>
      <c r="I1575" s="19" t="s">
        <v>4697</v>
      </c>
      <c r="J1575" s="20">
        <v>2060203</v>
      </c>
      <c r="K1575" s="20" t="s">
        <v>29</v>
      </c>
      <c r="L1575" s="20">
        <v>50502</v>
      </c>
      <c r="M1575" s="20" t="s">
        <v>30</v>
      </c>
      <c r="N1575" s="20">
        <v>30299</v>
      </c>
      <c r="O1575" s="20" t="s">
        <v>31</v>
      </c>
    </row>
    <row r="1576" spans="1:15" s="1" customFormat="1" ht="32.1" customHeight="1">
      <c r="A1576" s="34"/>
      <c r="B1576" s="34"/>
      <c r="C1576" s="34"/>
      <c r="D1576" s="14" t="s">
        <v>4698</v>
      </c>
      <c r="E1576" s="19">
        <v>5</v>
      </c>
      <c r="F1576" s="20">
        <v>1</v>
      </c>
      <c r="G1576" s="21" t="s">
        <v>26</v>
      </c>
      <c r="H1576" s="21" t="s">
        <v>4699</v>
      </c>
      <c r="I1576" s="19" t="s">
        <v>4700</v>
      </c>
      <c r="J1576" s="20">
        <v>2060203</v>
      </c>
      <c r="K1576" s="20" t="s">
        <v>29</v>
      </c>
      <c r="L1576" s="20">
        <v>50502</v>
      </c>
      <c r="M1576" s="20" t="s">
        <v>30</v>
      </c>
      <c r="N1576" s="20">
        <v>30299</v>
      </c>
      <c r="O1576" s="20" t="s">
        <v>31</v>
      </c>
    </row>
    <row r="1577" spans="1:15" s="1" customFormat="1" ht="32.1" customHeight="1">
      <c r="A1577" s="34"/>
      <c r="B1577" s="34"/>
      <c r="C1577" s="34"/>
      <c r="D1577" s="14" t="s">
        <v>4701</v>
      </c>
      <c r="E1577" s="19">
        <v>5</v>
      </c>
      <c r="F1577" s="20">
        <v>1</v>
      </c>
      <c r="G1577" s="21" t="s">
        <v>26</v>
      </c>
      <c r="H1577" s="21" t="s">
        <v>4702</v>
      </c>
      <c r="I1577" s="19" t="s">
        <v>4703</v>
      </c>
      <c r="J1577" s="20">
        <v>2060203</v>
      </c>
      <c r="K1577" s="20" t="s">
        <v>29</v>
      </c>
      <c r="L1577" s="20">
        <v>50502</v>
      </c>
      <c r="M1577" s="20" t="s">
        <v>30</v>
      </c>
      <c r="N1577" s="20">
        <v>30299</v>
      </c>
      <c r="O1577" s="20" t="s">
        <v>31</v>
      </c>
    </row>
    <row r="1578" spans="1:15" s="1" customFormat="1" ht="32.1" customHeight="1">
      <c r="A1578" s="34"/>
      <c r="B1578" s="34"/>
      <c r="C1578" s="34"/>
      <c r="D1578" s="14" t="s">
        <v>4704</v>
      </c>
      <c r="E1578" s="19">
        <v>5</v>
      </c>
      <c r="F1578" s="20">
        <v>1</v>
      </c>
      <c r="G1578" s="21" t="s">
        <v>26</v>
      </c>
      <c r="H1578" s="21" t="s">
        <v>4705</v>
      </c>
      <c r="I1578" s="19" t="s">
        <v>4706</v>
      </c>
      <c r="J1578" s="20">
        <v>2060203</v>
      </c>
      <c r="K1578" s="20" t="s">
        <v>29</v>
      </c>
      <c r="L1578" s="20">
        <v>50502</v>
      </c>
      <c r="M1578" s="20" t="s">
        <v>30</v>
      </c>
      <c r="N1578" s="20">
        <v>30299</v>
      </c>
      <c r="O1578" s="20" t="s">
        <v>31</v>
      </c>
    </row>
    <row r="1579" spans="1:15" s="1" customFormat="1" ht="32.1" customHeight="1">
      <c r="A1579" s="34"/>
      <c r="B1579" s="34"/>
      <c r="C1579" s="34"/>
      <c r="D1579" s="14" t="s">
        <v>4707</v>
      </c>
      <c r="E1579" s="19">
        <v>5</v>
      </c>
      <c r="F1579" s="20">
        <v>1</v>
      </c>
      <c r="G1579" s="21" t="s">
        <v>26</v>
      </c>
      <c r="H1579" s="21" t="s">
        <v>4708</v>
      </c>
      <c r="I1579" s="19" t="s">
        <v>34</v>
      </c>
      <c r="J1579" s="20">
        <v>2060203</v>
      </c>
      <c r="K1579" s="20" t="s">
        <v>29</v>
      </c>
      <c r="L1579" s="20">
        <v>50502</v>
      </c>
      <c r="M1579" s="20" t="s">
        <v>30</v>
      </c>
      <c r="N1579" s="20">
        <v>30299</v>
      </c>
      <c r="O1579" s="20" t="s">
        <v>31</v>
      </c>
    </row>
    <row r="1580" spans="1:15" s="1" customFormat="1" ht="32.1" customHeight="1">
      <c r="A1580" s="34"/>
      <c r="B1580" s="34"/>
      <c r="C1580" s="34"/>
      <c r="D1580" s="14" t="s">
        <v>4709</v>
      </c>
      <c r="E1580" s="19">
        <v>5</v>
      </c>
      <c r="F1580" s="20">
        <v>1</v>
      </c>
      <c r="G1580" s="21" t="s">
        <v>26</v>
      </c>
      <c r="H1580" s="21" t="s">
        <v>4710</v>
      </c>
      <c r="I1580" s="19" t="s">
        <v>4711</v>
      </c>
      <c r="J1580" s="20">
        <v>2060203</v>
      </c>
      <c r="K1580" s="20" t="s">
        <v>29</v>
      </c>
      <c r="L1580" s="20">
        <v>50502</v>
      </c>
      <c r="M1580" s="20" t="s">
        <v>30</v>
      </c>
      <c r="N1580" s="20">
        <v>30299</v>
      </c>
      <c r="O1580" s="20" t="s">
        <v>31</v>
      </c>
    </row>
    <row r="1581" spans="1:15" s="1" customFormat="1" ht="32.1" customHeight="1">
      <c r="A1581" s="34"/>
      <c r="B1581" s="34"/>
      <c r="C1581" s="34"/>
      <c r="D1581" s="14" t="s">
        <v>4712</v>
      </c>
      <c r="E1581" s="19">
        <v>5</v>
      </c>
      <c r="F1581" s="20">
        <v>1</v>
      </c>
      <c r="G1581" s="21" t="s">
        <v>26</v>
      </c>
      <c r="H1581" s="21" t="s">
        <v>4713</v>
      </c>
      <c r="I1581" s="19" t="s">
        <v>4714</v>
      </c>
      <c r="J1581" s="20">
        <v>2060203</v>
      </c>
      <c r="K1581" s="20" t="s">
        <v>29</v>
      </c>
      <c r="L1581" s="20">
        <v>50502</v>
      </c>
      <c r="M1581" s="20" t="s">
        <v>30</v>
      </c>
      <c r="N1581" s="20">
        <v>30299</v>
      </c>
      <c r="O1581" s="20" t="s">
        <v>31</v>
      </c>
    </row>
    <row r="1582" spans="1:15" s="1" customFormat="1" ht="32.1" customHeight="1">
      <c r="A1582" s="34"/>
      <c r="B1582" s="34"/>
      <c r="C1582" s="34"/>
      <c r="D1582" s="14" t="s">
        <v>4715</v>
      </c>
      <c r="E1582" s="19">
        <v>5</v>
      </c>
      <c r="F1582" s="20">
        <v>1</v>
      </c>
      <c r="G1582" s="21" t="s">
        <v>26</v>
      </c>
      <c r="H1582" s="21" t="s">
        <v>4716</v>
      </c>
      <c r="I1582" s="19" t="s">
        <v>4717</v>
      </c>
      <c r="J1582" s="20">
        <v>2060203</v>
      </c>
      <c r="K1582" s="20" t="s">
        <v>29</v>
      </c>
      <c r="L1582" s="20">
        <v>50502</v>
      </c>
      <c r="M1582" s="20" t="s">
        <v>30</v>
      </c>
      <c r="N1582" s="20">
        <v>30299</v>
      </c>
      <c r="O1582" s="20" t="s">
        <v>31</v>
      </c>
    </row>
    <row r="1583" spans="1:15" s="1" customFormat="1" ht="32.1" customHeight="1">
      <c r="A1583" s="34"/>
      <c r="B1583" s="34"/>
      <c r="C1583" s="34"/>
      <c r="D1583" s="14" t="s">
        <v>4718</v>
      </c>
      <c r="E1583" s="19">
        <v>5</v>
      </c>
      <c r="F1583" s="20">
        <v>1</v>
      </c>
      <c r="G1583" s="21" t="s">
        <v>26</v>
      </c>
      <c r="H1583" s="21" t="s">
        <v>4719</v>
      </c>
      <c r="I1583" s="19" t="s">
        <v>4720</v>
      </c>
      <c r="J1583" s="20">
        <v>2060203</v>
      </c>
      <c r="K1583" s="20" t="s">
        <v>29</v>
      </c>
      <c r="L1583" s="20">
        <v>50502</v>
      </c>
      <c r="M1583" s="20" t="s">
        <v>30</v>
      </c>
      <c r="N1583" s="20">
        <v>30299</v>
      </c>
      <c r="O1583" s="20" t="s">
        <v>31</v>
      </c>
    </row>
    <row r="1584" spans="1:15" s="1" customFormat="1" ht="32.1" customHeight="1">
      <c r="A1584" s="34"/>
      <c r="B1584" s="34"/>
      <c r="C1584" s="34"/>
      <c r="D1584" s="14" t="s">
        <v>4721</v>
      </c>
      <c r="E1584" s="19">
        <v>5</v>
      </c>
      <c r="F1584" s="20">
        <v>1</v>
      </c>
      <c r="G1584" s="21" t="s">
        <v>26</v>
      </c>
      <c r="H1584" s="21" t="s">
        <v>4722</v>
      </c>
      <c r="I1584" s="19" t="s">
        <v>4723</v>
      </c>
      <c r="J1584" s="20">
        <v>2060203</v>
      </c>
      <c r="K1584" s="20" t="s">
        <v>29</v>
      </c>
      <c r="L1584" s="20">
        <v>50502</v>
      </c>
      <c r="M1584" s="20" t="s">
        <v>30</v>
      </c>
      <c r="N1584" s="20">
        <v>30299</v>
      </c>
      <c r="O1584" s="20" t="s">
        <v>31</v>
      </c>
    </row>
    <row r="1585" spans="1:15" s="1" customFormat="1" ht="32.1" customHeight="1">
      <c r="A1585" s="34"/>
      <c r="B1585" s="34"/>
      <c r="C1585" s="34"/>
      <c r="D1585" s="14" t="s">
        <v>4724</v>
      </c>
      <c r="E1585" s="19">
        <v>5</v>
      </c>
      <c r="F1585" s="20">
        <v>1</v>
      </c>
      <c r="G1585" s="21" t="s">
        <v>26</v>
      </c>
      <c r="H1585" s="21" t="s">
        <v>4725</v>
      </c>
      <c r="I1585" s="19" t="s">
        <v>4726</v>
      </c>
      <c r="J1585" s="20">
        <v>2060203</v>
      </c>
      <c r="K1585" s="20" t="s">
        <v>29</v>
      </c>
      <c r="L1585" s="20">
        <v>50502</v>
      </c>
      <c r="M1585" s="20" t="s">
        <v>30</v>
      </c>
      <c r="N1585" s="20">
        <v>30299</v>
      </c>
      <c r="O1585" s="20" t="s">
        <v>31</v>
      </c>
    </row>
    <row r="1586" spans="1:15" s="1" customFormat="1" ht="32.1" customHeight="1">
      <c r="A1586" s="34"/>
      <c r="B1586" s="34"/>
      <c r="C1586" s="34"/>
      <c r="D1586" s="14" t="s">
        <v>4727</v>
      </c>
      <c r="E1586" s="19">
        <v>5</v>
      </c>
      <c r="F1586" s="20">
        <v>1</v>
      </c>
      <c r="G1586" s="21" t="s">
        <v>26</v>
      </c>
      <c r="H1586" s="21" t="s">
        <v>4728</v>
      </c>
      <c r="I1586" s="19" t="s">
        <v>4729</v>
      </c>
      <c r="J1586" s="20">
        <v>2060203</v>
      </c>
      <c r="K1586" s="20" t="s">
        <v>29</v>
      </c>
      <c r="L1586" s="20">
        <v>50502</v>
      </c>
      <c r="M1586" s="20" t="s">
        <v>30</v>
      </c>
      <c r="N1586" s="20">
        <v>30299</v>
      </c>
      <c r="O1586" s="20" t="s">
        <v>31</v>
      </c>
    </row>
    <row r="1587" spans="1:15" s="1" customFormat="1" ht="32.1" customHeight="1">
      <c r="A1587" s="34"/>
      <c r="B1587" s="34"/>
      <c r="C1587" s="34"/>
      <c r="D1587" s="14" t="s">
        <v>4730</v>
      </c>
      <c r="E1587" s="19">
        <v>5</v>
      </c>
      <c r="F1587" s="20">
        <v>1</v>
      </c>
      <c r="G1587" s="21" t="s">
        <v>26</v>
      </c>
      <c r="H1587" s="21" t="s">
        <v>4731</v>
      </c>
      <c r="I1587" s="19" t="s">
        <v>4732</v>
      </c>
      <c r="J1587" s="20">
        <v>2060203</v>
      </c>
      <c r="K1587" s="20" t="s">
        <v>29</v>
      </c>
      <c r="L1587" s="20">
        <v>50502</v>
      </c>
      <c r="M1587" s="20" t="s">
        <v>30</v>
      </c>
      <c r="N1587" s="20">
        <v>30299</v>
      </c>
      <c r="O1587" s="20" t="s">
        <v>31</v>
      </c>
    </row>
    <row r="1588" spans="1:15" s="1" customFormat="1" ht="32.1" customHeight="1">
      <c r="A1588" s="34"/>
      <c r="B1588" s="34"/>
      <c r="C1588" s="34"/>
      <c r="D1588" s="14" t="s">
        <v>4733</v>
      </c>
      <c r="E1588" s="19">
        <v>5</v>
      </c>
      <c r="F1588" s="20">
        <v>1</v>
      </c>
      <c r="G1588" s="21" t="s">
        <v>26</v>
      </c>
      <c r="H1588" s="21" t="s">
        <v>4734</v>
      </c>
      <c r="I1588" s="19" t="s">
        <v>4735</v>
      </c>
      <c r="J1588" s="20">
        <v>2060203</v>
      </c>
      <c r="K1588" s="20" t="s">
        <v>29</v>
      </c>
      <c r="L1588" s="20">
        <v>50502</v>
      </c>
      <c r="M1588" s="20" t="s">
        <v>30</v>
      </c>
      <c r="N1588" s="20">
        <v>30299</v>
      </c>
      <c r="O1588" s="20" t="s">
        <v>31</v>
      </c>
    </row>
    <row r="1589" spans="1:15" s="1" customFormat="1" ht="32.1" customHeight="1">
      <c r="A1589" s="34"/>
      <c r="B1589" s="34"/>
      <c r="C1589" s="34"/>
      <c r="D1589" s="14" t="s">
        <v>4736</v>
      </c>
      <c r="E1589" s="19">
        <v>5</v>
      </c>
      <c r="F1589" s="20">
        <v>1</v>
      </c>
      <c r="G1589" s="21" t="s">
        <v>26</v>
      </c>
      <c r="H1589" s="21" t="s">
        <v>4737</v>
      </c>
      <c r="I1589" s="19" t="s">
        <v>4738</v>
      </c>
      <c r="J1589" s="20">
        <v>2060203</v>
      </c>
      <c r="K1589" s="20" t="s">
        <v>29</v>
      </c>
      <c r="L1589" s="20">
        <v>50502</v>
      </c>
      <c r="M1589" s="20" t="s">
        <v>30</v>
      </c>
      <c r="N1589" s="20">
        <v>30299</v>
      </c>
      <c r="O1589" s="20" t="s">
        <v>31</v>
      </c>
    </row>
    <row r="1590" spans="1:15" s="1" customFormat="1" ht="32.1" customHeight="1">
      <c r="A1590" s="34"/>
      <c r="B1590" s="34"/>
      <c r="C1590" s="34"/>
      <c r="D1590" s="14" t="s">
        <v>4739</v>
      </c>
      <c r="E1590" s="19">
        <v>5</v>
      </c>
      <c r="F1590" s="20">
        <v>1</v>
      </c>
      <c r="G1590" s="21" t="s">
        <v>26</v>
      </c>
      <c r="H1590" s="21" t="s">
        <v>4740</v>
      </c>
      <c r="I1590" s="19" t="s">
        <v>4741</v>
      </c>
      <c r="J1590" s="20">
        <v>2060203</v>
      </c>
      <c r="K1590" s="20" t="s">
        <v>29</v>
      </c>
      <c r="L1590" s="20">
        <v>50502</v>
      </c>
      <c r="M1590" s="20" t="s">
        <v>30</v>
      </c>
      <c r="N1590" s="20">
        <v>30299</v>
      </c>
      <c r="O1590" s="20" t="s">
        <v>31</v>
      </c>
    </row>
    <row r="1591" spans="1:15" s="1" customFormat="1" ht="32.1" customHeight="1">
      <c r="A1591" s="34"/>
      <c r="B1591" s="34"/>
      <c r="C1591" s="34"/>
      <c r="D1591" s="14" t="s">
        <v>4742</v>
      </c>
      <c r="E1591" s="19">
        <v>5</v>
      </c>
      <c r="F1591" s="20">
        <v>1</v>
      </c>
      <c r="G1591" s="21" t="s">
        <v>26</v>
      </c>
      <c r="H1591" s="21" t="s">
        <v>4743</v>
      </c>
      <c r="I1591" s="19" t="s">
        <v>4744</v>
      </c>
      <c r="J1591" s="20">
        <v>2060203</v>
      </c>
      <c r="K1591" s="20" t="s">
        <v>29</v>
      </c>
      <c r="L1591" s="20">
        <v>50502</v>
      </c>
      <c r="M1591" s="20" t="s">
        <v>30</v>
      </c>
      <c r="N1591" s="20">
        <v>30299</v>
      </c>
      <c r="O1591" s="20" t="s">
        <v>31</v>
      </c>
    </row>
    <row r="1592" spans="1:15" s="2" customFormat="1" ht="45.95" customHeight="1">
      <c r="A1592" s="34" t="s">
        <v>19</v>
      </c>
      <c r="B1592" s="34" t="s">
        <v>4669</v>
      </c>
      <c r="C1592" s="34"/>
      <c r="D1592" s="14" t="s">
        <v>4745</v>
      </c>
      <c r="E1592" s="19">
        <v>5</v>
      </c>
      <c r="F1592" s="20">
        <v>1</v>
      </c>
      <c r="G1592" s="21" t="s">
        <v>26</v>
      </c>
      <c r="H1592" s="21" t="s">
        <v>4746</v>
      </c>
      <c r="I1592" s="19" t="s">
        <v>4747</v>
      </c>
      <c r="J1592" s="20">
        <v>2060203</v>
      </c>
      <c r="K1592" s="20" t="s">
        <v>29</v>
      </c>
      <c r="L1592" s="20">
        <v>50502</v>
      </c>
      <c r="M1592" s="20" t="s">
        <v>30</v>
      </c>
      <c r="N1592" s="20">
        <v>30299</v>
      </c>
      <c r="O1592" s="20" t="s">
        <v>31</v>
      </c>
    </row>
    <row r="1593" spans="1:15" s="1" customFormat="1" ht="32.1" customHeight="1">
      <c r="A1593" s="34"/>
      <c r="B1593" s="34"/>
      <c r="C1593" s="34"/>
      <c r="D1593" s="14" t="s">
        <v>4748</v>
      </c>
      <c r="E1593" s="19">
        <v>5</v>
      </c>
      <c r="F1593" s="20">
        <v>1</v>
      </c>
      <c r="G1593" s="21" t="s">
        <v>26</v>
      </c>
      <c r="H1593" s="21" t="s">
        <v>4749</v>
      </c>
      <c r="I1593" s="19" t="s">
        <v>4750</v>
      </c>
      <c r="J1593" s="20">
        <v>2060203</v>
      </c>
      <c r="K1593" s="20" t="s">
        <v>29</v>
      </c>
      <c r="L1593" s="20">
        <v>50502</v>
      </c>
      <c r="M1593" s="20" t="s">
        <v>30</v>
      </c>
      <c r="N1593" s="20">
        <v>30299</v>
      </c>
      <c r="O1593" s="20" t="s">
        <v>31</v>
      </c>
    </row>
    <row r="1594" spans="1:15" s="1" customFormat="1" ht="32.1" customHeight="1">
      <c r="A1594" s="34"/>
      <c r="B1594" s="34"/>
      <c r="C1594" s="34"/>
      <c r="D1594" s="14" t="s">
        <v>4751</v>
      </c>
      <c r="E1594" s="19">
        <v>5</v>
      </c>
      <c r="F1594" s="20">
        <v>1</v>
      </c>
      <c r="G1594" s="21" t="s">
        <v>26</v>
      </c>
      <c r="H1594" s="21" t="s">
        <v>4752</v>
      </c>
      <c r="I1594" s="19" t="s">
        <v>4753</v>
      </c>
      <c r="J1594" s="20">
        <v>2060203</v>
      </c>
      <c r="K1594" s="20" t="s">
        <v>29</v>
      </c>
      <c r="L1594" s="20">
        <v>50502</v>
      </c>
      <c r="M1594" s="20" t="s">
        <v>30</v>
      </c>
      <c r="N1594" s="20">
        <v>30299</v>
      </c>
      <c r="O1594" s="20" t="s">
        <v>31</v>
      </c>
    </row>
    <row r="1595" spans="1:15" s="1" customFormat="1" ht="40.5">
      <c r="A1595" s="34"/>
      <c r="B1595" s="34"/>
      <c r="C1595" s="34"/>
      <c r="D1595" s="14" t="s">
        <v>4754</v>
      </c>
      <c r="E1595" s="19">
        <v>5</v>
      </c>
      <c r="F1595" s="20">
        <v>1</v>
      </c>
      <c r="G1595" s="21" t="s">
        <v>26</v>
      </c>
      <c r="H1595" s="21" t="s">
        <v>4755</v>
      </c>
      <c r="I1595" s="19" t="s">
        <v>4756</v>
      </c>
      <c r="J1595" s="20">
        <v>2060203</v>
      </c>
      <c r="K1595" s="20" t="s">
        <v>29</v>
      </c>
      <c r="L1595" s="20">
        <v>50502</v>
      </c>
      <c r="M1595" s="20" t="s">
        <v>30</v>
      </c>
      <c r="N1595" s="20">
        <v>30299</v>
      </c>
      <c r="O1595" s="20" t="s">
        <v>31</v>
      </c>
    </row>
    <row r="1596" spans="1:15" s="1" customFormat="1" ht="40.5">
      <c r="A1596" s="34"/>
      <c r="B1596" s="34"/>
      <c r="C1596" s="34"/>
      <c r="D1596" s="14" t="s">
        <v>4757</v>
      </c>
      <c r="E1596" s="19">
        <v>5</v>
      </c>
      <c r="F1596" s="20">
        <v>1</v>
      </c>
      <c r="G1596" s="21" t="s">
        <v>26</v>
      </c>
      <c r="H1596" s="21" t="s">
        <v>4758</v>
      </c>
      <c r="I1596" s="19" t="s">
        <v>4759</v>
      </c>
      <c r="J1596" s="20">
        <v>2060203</v>
      </c>
      <c r="K1596" s="20" t="s">
        <v>29</v>
      </c>
      <c r="L1596" s="20">
        <v>50502</v>
      </c>
      <c r="M1596" s="20" t="s">
        <v>30</v>
      </c>
      <c r="N1596" s="20">
        <v>30299</v>
      </c>
      <c r="O1596" s="20" t="s">
        <v>31</v>
      </c>
    </row>
    <row r="1597" spans="1:15" s="1" customFormat="1" ht="32.1" customHeight="1">
      <c r="A1597" s="34"/>
      <c r="B1597" s="34"/>
      <c r="C1597" s="34"/>
      <c r="D1597" s="14" t="s">
        <v>4760</v>
      </c>
      <c r="E1597" s="19">
        <v>5</v>
      </c>
      <c r="F1597" s="20">
        <v>1</v>
      </c>
      <c r="G1597" s="21" t="s">
        <v>26</v>
      </c>
      <c r="H1597" s="21" t="s">
        <v>4761</v>
      </c>
      <c r="I1597" s="19" t="s">
        <v>4762</v>
      </c>
      <c r="J1597" s="20">
        <v>2060203</v>
      </c>
      <c r="K1597" s="20" t="s">
        <v>29</v>
      </c>
      <c r="L1597" s="20">
        <v>50502</v>
      </c>
      <c r="M1597" s="20" t="s">
        <v>30</v>
      </c>
      <c r="N1597" s="20">
        <v>30299</v>
      </c>
      <c r="O1597" s="20" t="s">
        <v>31</v>
      </c>
    </row>
    <row r="1598" spans="1:15" s="1" customFormat="1" ht="32.1" customHeight="1">
      <c r="A1598" s="34"/>
      <c r="B1598" s="34"/>
      <c r="C1598" s="34"/>
      <c r="D1598" s="14" t="s">
        <v>4763</v>
      </c>
      <c r="E1598" s="19">
        <v>5</v>
      </c>
      <c r="F1598" s="20">
        <v>1</v>
      </c>
      <c r="G1598" s="21" t="s">
        <v>26</v>
      </c>
      <c r="H1598" s="21" t="s">
        <v>4764</v>
      </c>
      <c r="I1598" s="19" t="s">
        <v>4765</v>
      </c>
      <c r="J1598" s="20">
        <v>2060203</v>
      </c>
      <c r="K1598" s="20" t="s">
        <v>29</v>
      </c>
      <c r="L1598" s="20">
        <v>50502</v>
      </c>
      <c r="M1598" s="20" t="s">
        <v>30</v>
      </c>
      <c r="N1598" s="20">
        <v>30299</v>
      </c>
      <c r="O1598" s="20" t="s">
        <v>31</v>
      </c>
    </row>
    <row r="1599" spans="1:15" s="1" customFormat="1" ht="32.1" customHeight="1">
      <c r="A1599" s="34"/>
      <c r="B1599" s="34"/>
      <c r="C1599" s="34"/>
      <c r="D1599" s="14" t="s">
        <v>4766</v>
      </c>
      <c r="E1599" s="19">
        <v>5</v>
      </c>
      <c r="F1599" s="20">
        <v>1</v>
      </c>
      <c r="G1599" s="21" t="s">
        <v>26</v>
      </c>
      <c r="H1599" s="21" t="s">
        <v>4767</v>
      </c>
      <c r="I1599" s="19" t="s">
        <v>4768</v>
      </c>
      <c r="J1599" s="20">
        <v>2060203</v>
      </c>
      <c r="K1599" s="20" t="s">
        <v>29</v>
      </c>
      <c r="L1599" s="20">
        <v>50502</v>
      </c>
      <c r="M1599" s="20" t="s">
        <v>30</v>
      </c>
      <c r="N1599" s="20">
        <v>30299</v>
      </c>
      <c r="O1599" s="20" t="s">
        <v>31</v>
      </c>
    </row>
    <row r="1600" spans="1:15" s="1" customFormat="1" ht="32.1" customHeight="1">
      <c r="A1600" s="34"/>
      <c r="B1600" s="34"/>
      <c r="C1600" s="34"/>
      <c r="D1600" s="14" t="s">
        <v>4769</v>
      </c>
      <c r="E1600" s="19">
        <v>5</v>
      </c>
      <c r="F1600" s="20">
        <v>1</v>
      </c>
      <c r="G1600" s="21" t="s">
        <v>26</v>
      </c>
      <c r="H1600" s="21" t="s">
        <v>4770</v>
      </c>
      <c r="I1600" s="19" t="s">
        <v>4771</v>
      </c>
      <c r="J1600" s="20">
        <v>2060203</v>
      </c>
      <c r="K1600" s="20" t="s">
        <v>29</v>
      </c>
      <c r="L1600" s="20">
        <v>50502</v>
      </c>
      <c r="M1600" s="20" t="s">
        <v>30</v>
      </c>
      <c r="N1600" s="20">
        <v>30299</v>
      </c>
      <c r="O1600" s="20" t="s">
        <v>31</v>
      </c>
    </row>
    <row r="1601" spans="1:15" s="1" customFormat="1" ht="32.1" customHeight="1">
      <c r="A1601" s="34"/>
      <c r="B1601" s="34"/>
      <c r="C1601" s="34"/>
      <c r="D1601" s="14" t="s">
        <v>4772</v>
      </c>
      <c r="E1601" s="19">
        <v>5</v>
      </c>
      <c r="F1601" s="20">
        <v>1</v>
      </c>
      <c r="G1601" s="21" t="s">
        <v>26</v>
      </c>
      <c r="H1601" s="21" t="s">
        <v>4773</v>
      </c>
      <c r="I1601" s="19" t="s">
        <v>4774</v>
      </c>
      <c r="J1601" s="20">
        <v>2060203</v>
      </c>
      <c r="K1601" s="20" t="s">
        <v>29</v>
      </c>
      <c r="L1601" s="20">
        <v>50502</v>
      </c>
      <c r="M1601" s="20" t="s">
        <v>30</v>
      </c>
      <c r="N1601" s="20">
        <v>30299</v>
      </c>
      <c r="O1601" s="20" t="s">
        <v>31</v>
      </c>
    </row>
    <row r="1602" spans="1:15" s="1" customFormat="1" ht="32.1" customHeight="1">
      <c r="A1602" s="34"/>
      <c r="B1602" s="34"/>
      <c r="C1602" s="34"/>
      <c r="D1602" s="14" t="s">
        <v>4775</v>
      </c>
      <c r="E1602" s="19">
        <v>5</v>
      </c>
      <c r="F1602" s="20">
        <v>1</v>
      </c>
      <c r="G1602" s="21" t="s">
        <v>26</v>
      </c>
      <c r="H1602" s="21" t="s">
        <v>4776</v>
      </c>
      <c r="I1602" s="19" t="s">
        <v>4777</v>
      </c>
      <c r="J1602" s="20">
        <v>2060203</v>
      </c>
      <c r="K1602" s="20" t="s">
        <v>29</v>
      </c>
      <c r="L1602" s="20">
        <v>50502</v>
      </c>
      <c r="M1602" s="20" t="s">
        <v>30</v>
      </c>
      <c r="N1602" s="20">
        <v>30299</v>
      </c>
      <c r="O1602" s="20" t="s">
        <v>31</v>
      </c>
    </row>
    <row r="1603" spans="1:15" s="1" customFormat="1" ht="32.1" customHeight="1">
      <c r="A1603" s="34"/>
      <c r="B1603" s="34"/>
      <c r="C1603" s="34"/>
      <c r="D1603" s="14" t="s">
        <v>4778</v>
      </c>
      <c r="E1603" s="19">
        <v>5</v>
      </c>
      <c r="F1603" s="20">
        <v>1</v>
      </c>
      <c r="G1603" s="21" t="s">
        <v>26</v>
      </c>
      <c r="H1603" s="21" t="s">
        <v>4779</v>
      </c>
      <c r="I1603" s="19" t="s">
        <v>4780</v>
      </c>
      <c r="J1603" s="20">
        <v>2060203</v>
      </c>
      <c r="K1603" s="20" t="s">
        <v>29</v>
      </c>
      <c r="L1603" s="20">
        <v>50502</v>
      </c>
      <c r="M1603" s="20" t="s">
        <v>30</v>
      </c>
      <c r="N1603" s="20">
        <v>30299</v>
      </c>
      <c r="O1603" s="20" t="s">
        <v>31</v>
      </c>
    </row>
    <row r="1604" spans="1:15" s="1" customFormat="1" ht="32.1" customHeight="1">
      <c r="A1604" s="34"/>
      <c r="B1604" s="34"/>
      <c r="C1604" s="34"/>
      <c r="D1604" s="14" t="s">
        <v>4781</v>
      </c>
      <c r="E1604" s="19">
        <v>5</v>
      </c>
      <c r="F1604" s="20">
        <v>1</v>
      </c>
      <c r="G1604" s="21" t="s">
        <v>26</v>
      </c>
      <c r="H1604" s="21" t="s">
        <v>4782</v>
      </c>
      <c r="I1604" s="19" t="s">
        <v>4783</v>
      </c>
      <c r="J1604" s="20">
        <v>2060203</v>
      </c>
      <c r="K1604" s="20" t="s">
        <v>29</v>
      </c>
      <c r="L1604" s="20">
        <v>50502</v>
      </c>
      <c r="M1604" s="20" t="s">
        <v>30</v>
      </c>
      <c r="N1604" s="20">
        <v>30299</v>
      </c>
      <c r="O1604" s="20" t="s">
        <v>31</v>
      </c>
    </row>
    <row r="1605" spans="1:15" s="1" customFormat="1" ht="32.1" customHeight="1">
      <c r="A1605" s="34"/>
      <c r="B1605" s="34"/>
      <c r="C1605" s="34"/>
      <c r="D1605" s="14" t="s">
        <v>4784</v>
      </c>
      <c r="E1605" s="19">
        <v>5</v>
      </c>
      <c r="F1605" s="20">
        <v>1</v>
      </c>
      <c r="G1605" s="21" t="s">
        <v>26</v>
      </c>
      <c r="H1605" s="21" t="s">
        <v>4785</v>
      </c>
      <c r="I1605" s="19" t="s">
        <v>4729</v>
      </c>
      <c r="J1605" s="20">
        <v>2060203</v>
      </c>
      <c r="K1605" s="20" t="s">
        <v>29</v>
      </c>
      <c r="L1605" s="20">
        <v>50502</v>
      </c>
      <c r="M1605" s="20" t="s">
        <v>30</v>
      </c>
      <c r="N1605" s="20">
        <v>30299</v>
      </c>
      <c r="O1605" s="20" t="s">
        <v>31</v>
      </c>
    </row>
    <row r="1606" spans="1:15" s="1" customFormat="1" ht="32.1" customHeight="1">
      <c r="A1606" s="34"/>
      <c r="B1606" s="34"/>
      <c r="C1606" s="34"/>
      <c r="D1606" s="14" t="s">
        <v>4786</v>
      </c>
      <c r="E1606" s="19">
        <v>5</v>
      </c>
      <c r="F1606" s="20">
        <v>1</v>
      </c>
      <c r="G1606" s="21" t="s">
        <v>26</v>
      </c>
      <c r="H1606" s="21" t="s">
        <v>4787</v>
      </c>
      <c r="I1606" s="19" t="s">
        <v>4788</v>
      </c>
      <c r="J1606" s="20">
        <v>2060203</v>
      </c>
      <c r="K1606" s="20" t="s">
        <v>29</v>
      </c>
      <c r="L1606" s="20">
        <v>50502</v>
      </c>
      <c r="M1606" s="20" t="s">
        <v>30</v>
      </c>
      <c r="N1606" s="20">
        <v>30299</v>
      </c>
      <c r="O1606" s="20" t="s">
        <v>31</v>
      </c>
    </row>
    <row r="1607" spans="1:15" s="1" customFormat="1" ht="32.1" customHeight="1">
      <c r="A1607" s="34"/>
      <c r="B1607" s="34"/>
      <c r="C1607" s="34"/>
      <c r="D1607" s="14" t="s">
        <v>4789</v>
      </c>
      <c r="E1607" s="19">
        <v>5</v>
      </c>
      <c r="F1607" s="20">
        <v>1</v>
      </c>
      <c r="G1607" s="21" t="s">
        <v>26</v>
      </c>
      <c r="H1607" s="21" t="s">
        <v>4790</v>
      </c>
      <c r="I1607" s="19" t="s">
        <v>4791</v>
      </c>
      <c r="J1607" s="20">
        <v>2060203</v>
      </c>
      <c r="K1607" s="20" t="s">
        <v>29</v>
      </c>
      <c r="L1607" s="20">
        <v>50502</v>
      </c>
      <c r="M1607" s="20" t="s">
        <v>30</v>
      </c>
      <c r="N1607" s="20">
        <v>30299</v>
      </c>
      <c r="O1607" s="20" t="s">
        <v>31</v>
      </c>
    </row>
    <row r="1608" spans="1:15" s="1" customFormat="1" ht="32.1" customHeight="1">
      <c r="A1608" s="34"/>
      <c r="B1608" s="34"/>
      <c r="C1608" s="34"/>
      <c r="D1608" s="14" t="s">
        <v>4792</v>
      </c>
      <c r="E1608" s="19">
        <v>5</v>
      </c>
      <c r="F1608" s="20">
        <v>1</v>
      </c>
      <c r="G1608" s="21" t="s">
        <v>26</v>
      </c>
      <c r="H1608" s="21" t="s">
        <v>4793</v>
      </c>
      <c r="I1608" s="19" t="s">
        <v>4794</v>
      </c>
      <c r="J1608" s="20">
        <v>2060203</v>
      </c>
      <c r="K1608" s="20" t="s">
        <v>29</v>
      </c>
      <c r="L1608" s="20">
        <v>50502</v>
      </c>
      <c r="M1608" s="20" t="s">
        <v>30</v>
      </c>
      <c r="N1608" s="20">
        <v>30299</v>
      </c>
      <c r="O1608" s="20" t="s">
        <v>31</v>
      </c>
    </row>
    <row r="1609" spans="1:15" s="1" customFormat="1" ht="32.1" customHeight="1">
      <c r="A1609" s="34"/>
      <c r="B1609" s="34"/>
      <c r="C1609" s="34"/>
      <c r="D1609" s="14" t="s">
        <v>4795</v>
      </c>
      <c r="E1609" s="19">
        <v>5</v>
      </c>
      <c r="F1609" s="20">
        <v>1</v>
      </c>
      <c r="G1609" s="21" t="s">
        <v>26</v>
      </c>
      <c r="H1609" s="21" t="s">
        <v>4796</v>
      </c>
      <c r="I1609" s="19" t="s">
        <v>4797</v>
      </c>
      <c r="J1609" s="20">
        <v>2060203</v>
      </c>
      <c r="K1609" s="20" t="s">
        <v>29</v>
      </c>
      <c r="L1609" s="20">
        <v>50502</v>
      </c>
      <c r="M1609" s="20" t="s">
        <v>30</v>
      </c>
      <c r="N1609" s="20">
        <v>30299</v>
      </c>
      <c r="O1609" s="20" t="s">
        <v>31</v>
      </c>
    </row>
    <row r="1610" spans="1:15" s="1" customFormat="1" ht="32.1" customHeight="1">
      <c r="A1610" s="34"/>
      <c r="B1610" s="34"/>
      <c r="C1610" s="34"/>
      <c r="D1610" s="14" t="s">
        <v>4798</v>
      </c>
      <c r="E1610" s="19">
        <v>5</v>
      </c>
      <c r="F1610" s="20">
        <v>1</v>
      </c>
      <c r="G1610" s="21" t="s">
        <v>26</v>
      </c>
      <c r="H1610" s="21" t="s">
        <v>4799</v>
      </c>
      <c r="I1610" s="19" t="s">
        <v>4800</v>
      </c>
      <c r="J1610" s="20">
        <v>2060203</v>
      </c>
      <c r="K1610" s="20" t="s">
        <v>29</v>
      </c>
      <c r="L1610" s="20">
        <v>50502</v>
      </c>
      <c r="M1610" s="20" t="s">
        <v>30</v>
      </c>
      <c r="N1610" s="20">
        <v>30299</v>
      </c>
      <c r="O1610" s="20" t="s">
        <v>31</v>
      </c>
    </row>
    <row r="1611" spans="1:15" s="1" customFormat="1" ht="32.1" customHeight="1">
      <c r="A1611" s="34" t="s">
        <v>19</v>
      </c>
      <c r="B1611" s="34" t="s">
        <v>4669</v>
      </c>
      <c r="C1611" s="34"/>
      <c r="D1611" s="14" t="s">
        <v>4801</v>
      </c>
      <c r="E1611" s="19">
        <v>5</v>
      </c>
      <c r="F1611" s="20">
        <v>1</v>
      </c>
      <c r="G1611" s="21" t="s">
        <v>26</v>
      </c>
      <c r="H1611" s="21" t="s">
        <v>4802</v>
      </c>
      <c r="I1611" s="19" t="s">
        <v>4803</v>
      </c>
      <c r="J1611" s="20">
        <v>2060203</v>
      </c>
      <c r="K1611" s="20" t="s">
        <v>29</v>
      </c>
      <c r="L1611" s="20">
        <v>50502</v>
      </c>
      <c r="M1611" s="20" t="s">
        <v>30</v>
      </c>
      <c r="N1611" s="20">
        <v>30299</v>
      </c>
      <c r="O1611" s="20" t="s">
        <v>31</v>
      </c>
    </row>
    <row r="1612" spans="1:15" s="1" customFormat="1" ht="32.1" customHeight="1">
      <c r="A1612" s="34"/>
      <c r="B1612" s="34"/>
      <c r="C1612" s="34"/>
      <c r="D1612" s="14" t="s">
        <v>4804</v>
      </c>
      <c r="E1612" s="19">
        <v>5</v>
      </c>
      <c r="F1612" s="20">
        <v>1</v>
      </c>
      <c r="G1612" s="21" t="s">
        <v>26</v>
      </c>
      <c r="H1612" s="21" t="s">
        <v>4805</v>
      </c>
      <c r="I1612" s="19" t="s">
        <v>4457</v>
      </c>
      <c r="J1612" s="20">
        <v>2060203</v>
      </c>
      <c r="K1612" s="20" t="s">
        <v>29</v>
      </c>
      <c r="L1612" s="20">
        <v>50502</v>
      </c>
      <c r="M1612" s="20" t="s">
        <v>30</v>
      </c>
      <c r="N1612" s="20">
        <v>30299</v>
      </c>
      <c r="O1612" s="20" t="s">
        <v>31</v>
      </c>
    </row>
    <row r="1613" spans="1:15" s="1" customFormat="1" ht="45" customHeight="1">
      <c r="A1613" s="34"/>
      <c r="B1613" s="34"/>
      <c r="C1613" s="34"/>
      <c r="D1613" s="14" t="s">
        <v>4806</v>
      </c>
      <c r="E1613" s="19">
        <v>5</v>
      </c>
      <c r="F1613" s="20">
        <v>1</v>
      </c>
      <c r="G1613" s="21" t="s">
        <v>26</v>
      </c>
      <c r="H1613" s="21" t="s">
        <v>4807</v>
      </c>
      <c r="I1613" s="19" t="s">
        <v>4808</v>
      </c>
      <c r="J1613" s="20">
        <v>2060203</v>
      </c>
      <c r="K1613" s="20" t="s">
        <v>29</v>
      </c>
      <c r="L1613" s="20">
        <v>50502</v>
      </c>
      <c r="M1613" s="20" t="s">
        <v>30</v>
      </c>
      <c r="N1613" s="20">
        <v>30299</v>
      </c>
      <c r="O1613" s="20" t="s">
        <v>31</v>
      </c>
    </row>
    <row r="1614" spans="1:15" s="1" customFormat="1" ht="32.1" customHeight="1">
      <c r="A1614" s="34"/>
      <c r="B1614" s="34"/>
      <c r="C1614" s="34"/>
      <c r="D1614" s="14" t="s">
        <v>4809</v>
      </c>
      <c r="E1614" s="19">
        <v>5</v>
      </c>
      <c r="F1614" s="20">
        <v>1</v>
      </c>
      <c r="G1614" s="21" t="s">
        <v>26</v>
      </c>
      <c r="H1614" s="21" t="s">
        <v>4810</v>
      </c>
      <c r="I1614" s="19" t="s">
        <v>4811</v>
      </c>
      <c r="J1614" s="20">
        <v>2060203</v>
      </c>
      <c r="K1614" s="20" t="s">
        <v>29</v>
      </c>
      <c r="L1614" s="20">
        <v>50502</v>
      </c>
      <c r="M1614" s="20" t="s">
        <v>30</v>
      </c>
      <c r="N1614" s="20">
        <v>30299</v>
      </c>
      <c r="O1614" s="20" t="s">
        <v>31</v>
      </c>
    </row>
    <row r="1615" spans="1:15" s="1" customFormat="1" ht="32.1" customHeight="1">
      <c r="A1615" s="34"/>
      <c r="B1615" s="34"/>
      <c r="C1615" s="34"/>
      <c r="D1615" s="14" t="s">
        <v>4812</v>
      </c>
      <c r="E1615" s="19">
        <v>5</v>
      </c>
      <c r="F1615" s="20">
        <v>1</v>
      </c>
      <c r="G1615" s="21" t="s">
        <v>26</v>
      </c>
      <c r="H1615" s="21" t="s">
        <v>4813</v>
      </c>
      <c r="I1615" s="19" t="s">
        <v>4814</v>
      </c>
      <c r="J1615" s="20">
        <v>2060203</v>
      </c>
      <c r="K1615" s="20" t="s">
        <v>29</v>
      </c>
      <c r="L1615" s="20">
        <v>50502</v>
      </c>
      <c r="M1615" s="20" t="s">
        <v>30</v>
      </c>
      <c r="N1615" s="20">
        <v>30299</v>
      </c>
      <c r="O1615" s="20" t="s">
        <v>31</v>
      </c>
    </row>
    <row r="1616" spans="1:15" s="1" customFormat="1" ht="32.1" customHeight="1">
      <c r="A1616" s="34"/>
      <c r="B1616" s="34"/>
      <c r="C1616" s="34"/>
      <c r="D1616" s="14" t="s">
        <v>4815</v>
      </c>
      <c r="E1616" s="19">
        <v>5</v>
      </c>
      <c r="F1616" s="20">
        <v>1</v>
      </c>
      <c r="G1616" s="21" t="s">
        <v>26</v>
      </c>
      <c r="H1616" s="21" t="s">
        <v>4816</v>
      </c>
      <c r="I1616" s="19" t="s">
        <v>1175</v>
      </c>
      <c r="J1616" s="20">
        <v>2060203</v>
      </c>
      <c r="K1616" s="20" t="s">
        <v>29</v>
      </c>
      <c r="L1616" s="20">
        <v>50502</v>
      </c>
      <c r="M1616" s="20" t="s">
        <v>30</v>
      </c>
      <c r="N1616" s="20">
        <v>30299</v>
      </c>
      <c r="O1616" s="20" t="s">
        <v>31</v>
      </c>
    </row>
    <row r="1617" spans="1:15" s="1" customFormat="1" ht="32.1" customHeight="1">
      <c r="A1617" s="34"/>
      <c r="B1617" s="34"/>
      <c r="C1617" s="34"/>
      <c r="D1617" s="14" t="s">
        <v>4817</v>
      </c>
      <c r="E1617" s="19">
        <v>5</v>
      </c>
      <c r="F1617" s="20">
        <v>1</v>
      </c>
      <c r="G1617" s="21" t="s">
        <v>26</v>
      </c>
      <c r="H1617" s="21" t="s">
        <v>4818</v>
      </c>
      <c r="I1617" s="19" t="s">
        <v>4819</v>
      </c>
      <c r="J1617" s="20">
        <v>2060203</v>
      </c>
      <c r="K1617" s="20" t="s">
        <v>29</v>
      </c>
      <c r="L1617" s="20">
        <v>50502</v>
      </c>
      <c r="M1617" s="20" t="s">
        <v>30</v>
      </c>
      <c r="N1617" s="20">
        <v>30299</v>
      </c>
      <c r="O1617" s="20" t="s">
        <v>31</v>
      </c>
    </row>
    <row r="1618" spans="1:15" s="1" customFormat="1" ht="32.1" customHeight="1">
      <c r="A1618" s="34"/>
      <c r="B1618" s="34" t="s">
        <v>4820</v>
      </c>
      <c r="C1618" s="34"/>
      <c r="D1618" s="23" t="s">
        <v>4821</v>
      </c>
      <c r="E1618" s="19">
        <f>SUM(E1619:E1655)</f>
        <v>195</v>
      </c>
      <c r="F1618" s="20"/>
      <c r="G1618" s="21"/>
      <c r="H1618" s="21"/>
      <c r="I1618" s="19"/>
      <c r="J1618" s="20"/>
      <c r="K1618" s="20"/>
      <c r="L1618" s="20"/>
      <c r="M1618" s="20"/>
      <c r="N1618" s="20"/>
      <c r="O1618" s="20"/>
    </row>
    <row r="1619" spans="1:15" s="1" customFormat="1" ht="32.1" customHeight="1">
      <c r="A1619" s="34"/>
      <c r="B1619" s="34"/>
      <c r="C1619" s="34"/>
      <c r="D1619" s="14" t="s">
        <v>4822</v>
      </c>
      <c r="E1619" s="19">
        <v>10</v>
      </c>
      <c r="F1619" s="20">
        <v>1</v>
      </c>
      <c r="G1619" s="21" t="s">
        <v>26</v>
      </c>
      <c r="H1619" s="21" t="s">
        <v>4823</v>
      </c>
      <c r="I1619" s="19" t="s">
        <v>4824</v>
      </c>
      <c r="J1619" s="20">
        <v>2060203</v>
      </c>
      <c r="K1619" s="20" t="s">
        <v>29</v>
      </c>
      <c r="L1619" s="20">
        <v>50502</v>
      </c>
      <c r="M1619" s="20" t="s">
        <v>30</v>
      </c>
      <c r="N1619" s="20">
        <v>30299</v>
      </c>
      <c r="O1619" s="20" t="s">
        <v>31</v>
      </c>
    </row>
    <row r="1620" spans="1:15" s="1" customFormat="1" ht="32.1" customHeight="1">
      <c r="A1620" s="34"/>
      <c r="B1620" s="34"/>
      <c r="C1620" s="34"/>
      <c r="D1620" s="14" t="s">
        <v>4825</v>
      </c>
      <c r="E1620" s="19">
        <v>10</v>
      </c>
      <c r="F1620" s="20">
        <v>1</v>
      </c>
      <c r="G1620" s="21" t="s">
        <v>26</v>
      </c>
      <c r="H1620" s="21" t="s">
        <v>4826</v>
      </c>
      <c r="I1620" s="19" t="s">
        <v>4827</v>
      </c>
      <c r="J1620" s="20">
        <v>2060203</v>
      </c>
      <c r="K1620" s="20" t="s">
        <v>29</v>
      </c>
      <c r="L1620" s="20">
        <v>50502</v>
      </c>
      <c r="M1620" s="20" t="s">
        <v>30</v>
      </c>
      <c r="N1620" s="20">
        <v>30299</v>
      </c>
      <c r="O1620" s="20" t="s">
        <v>31</v>
      </c>
    </row>
    <row r="1621" spans="1:15" s="1" customFormat="1" ht="32.1" customHeight="1">
      <c r="A1621" s="34"/>
      <c r="B1621" s="34"/>
      <c r="C1621" s="34"/>
      <c r="D1621" s="14" t="s">
        <v>4828</v>
      </c>
      <c r="E1621" s="19">
        <v>5</v>
      </c>
      <c r="F1621" s="20">
        <v>1</v>
      </c>
      <c r="G1621" s="21" t="s">
        <v>26</v>
      </c>
      <c r="H1621" s="21" t="s">
        <v>4829</v>
      </c>
      <c r="I1621" s="19" t="s">
        <v>4830</v>
      </c>
      <c r="J1621" s="20">
        <v>2060203</v>
      </c>
      <c r="K1621" s="20" t="s">
        <v>29</v>
      </c>
      <c r="L1621" s="20">
        <v>50502</v>
      </c>
      <c r="M1621" s="20" t="s">
        <v>30</v>
      </c>
      <c r="N1621" s="20">
        <v>30299</v>
      </c>
      <c r="O1621" s="20" t="s">
        <v>31</v>
      </c>
    </row>
    <row r="1622" spans="1:15" s="1" customFormat="1" ht="32.1" customHeight="1">
      <c r="A1622" s="34"/>
      <c r="B1622" s="34"/>
      <c r="C1622" s="34"/>
      <c r="D1622" s="14" t="s">
        <v>4831</v>
      </c>
      <c r="E1622" s="19">
        <v>5</v>
      </c>
      <c r="F1622" s="20">
        <v>1</v>
      </c>
      <c r="G1622" s="21" t="s">
        <v>26</v>
      </c>
      <c r="H1622" s="21" t="s">
        <v>4832</v>
      </c>
      <c r="I1622" s="19" t="s">
        <v>4833</v>
      </c>
      <c r="J1622" s="20">
        <v>2060203</v>
      </c>
      <c r="K1622" s="20" t="s">
        <v>29</v>
      </c>
      <c r="L1622" s="20">
        <v>50502</v>
      </c>
      <c r="M1622" s="20" t="s">
        <v>30</v>
      </c>
      <c r="N1622" s="20">
        <v>30299</v>
      </c>
      <c r="O1622" s="20" t="s">
        <v>31</v>
      </c>
    </row>
    <row r="1623" spans="1:15" s="1" customFormat="1" ht="32.1" customHeight="1">
      <c r="A1623" s="34"/>
      <c r="B1623" s="34"/>
      <c r="C1623" s="34"/>
      <c r="D1623" s="14" t="s">
        <v>4834</v>
      </c>
      <c r="E1623" s="19">
        <v>5</v>
      </c>
      <c r="F1623" s="20">
        <v>1</v>
      </c>
      <c r="G1623" s="21" t="s">
        <v>26</v>
      </c>
      <c r="H1623" s="21" t="s">
        <v>4835</v>
      </c>
      <c r="I1623" s="19" t="s">
        <v>4836</v>
      </c>
      <c r="J1623" s="20">
        <v>2060203</v>
      </c>
      <c r="K1623" s="20" t="s">
        <v>29</v>
      </c>
      <c r="L1623" s="20">
        <v>50502</v>
      </c>
      <c r="M1623" s="20" t="s">
        <v>30</v>
      </c>
      <c r="N1623" s="20">
        <v>30299</v>
      </c>
      <c r="O1623" s="20" t="s">
        <v>31</v>
      </c>
    </row>
    <row r="1624" spans="1:15" s="1" customFormat="1" ht="32.1" customHeight="1">
      <c r="A1624" s="34"/>
      <c r="B1624" s="34"/>
      <c r="C1624" s="34"/>
      <c r="D1624" s="14" t="s">
        <v>4837</v>
      </c>
      <c r="E1624" s="19">
        <v>5</v>
      </c>
      <c r="F1624" s="20">
        <v>1</v>
      </c>
      <c r="G1624" s="21" t="s">
        <v>26</v>
      </c>
      <c r="H1624" s="21" t="s">
        <v>4838</v>
      </c>
      <c r="I1624" s="19" t="s">
        <v>4839</v>
      </c>
      <c r="J1624" s="20">
        <v>2060203</v>
      </c>
      <c r="K1624" s="20" t="s">
        <v>29</v>
      </c>
      <c r="L1624" s="20">
        <v>50502</v>
      </c>
      <c r="M1624" s="20" t="s">
        <v>30</v>
      </c>
      <c r="N1624" s="20">
        <v>30299</v>
      </c>
      <c r="O1624" s="20" t="s">
        <v>31</v>
      </c>
    </row>
    <row r="1625" spans="1:15" s="1" customFormat="1" ht="32.1" customHeight="1">
      <c r="A1625" s="34"/>
      <c r="B1625" s="34"/>
      <c r="C1625" s="34"/>
      <c r="D1625" s="14" t="s">
        <v>4840</v>
      </c>
      <c r="E1625" s="19">
        <v>5</v>
      </c>
      <c r="F1625" s="20">
        <v>1</v>
      </c>
      <c r="G1625" s="21" t="s">
        <v>26</v>
      </c>
      <c r="H1625" s="21" t="s">
        <v>4841</v>
      </c>
      <c r="I1625" s="19" t="s">
        <v>4842</v>
      </c>
      <c r="J1625" s="20">
        <v>2060203</v>
      </c>
      <c r="K1625" s="20" t="s">
        <v>29</v>
      </c>
      <c r="L1625" s="20">
        <v>50502</v>
      </c>
      <c r="M1625" s="20" t="s">
        <v>30</v>
      </c>
      <c r="N1625" s="20">
        <v>30299</v>
      </c>
      <c r="O1625" s="20" t="s">
        <v>31</v>
      </c>
    </row>
    <row r="1626" spans="1:15" s="1" customFormat="1" ht="32.1" customHeight="1">
      <c r="A1626" s="34"/>
      <c r="B1626" s="34"/>
      <c r="C1626" s="34"/>
      <c r="D1626" s="14" t="s">
        <v>4843</v>
      </c>
      <c r="E1626" s="19">
        <v>5</v>
      </c>
      <c r="F1626" s="20">
        <v>1</v>
      </c>
      <c r="G1626" s="21" t="s">
        <v>26</v>
      </c>
      <c r="H1626" s="21" t="s">
        <v>4844</v>
      </c>
      <c r="I1626" s="19" t="s">
        <v>4845</v>
      </c>
      <c r="J1626" s="20">
        <v>2060203</v>
      </c>
      <c r="K1626" s="20" t="s">
        <v>29</v>
      </c>
      <c r="L1626" s="20">
        <v>50502</v>
      </c>
      <c r="M1626" s="20" t="s">
        <v>30</v>
      </c>
      <c r="N1626" s="20">
        <v>30299</v>
      </c>
      <c r="O1626" s="20" t="s">
        <v>31</v>
      </c>
    </row>
    <row r="1627" spans="1:15" s="1" customFormat="1" ht="32.1" customHeight="1">
      <c r="A1627" s="34"/>
      <c r="B1627" s="34"/>
      <c r="C1627" s="34"/>
      <c r="D1627" s="14" t="s">
        <v>4846</v>
      </c>
      <c r="E1627" s="19">
        <v>5</v>
      </c>
      <c r="F1627" s="20">
        <v>1</v>
      </c>
      <c r="G1627" s="21" t="s">
        <v>26</v>
      </c>
      <c r="H1627" s="21" t="s">
        <v>4847</v>
      </c>
      <c r="I1627" s="19" t="s">
        <v>4848</v>
      </c>
      <c r="J1627" s="20">
        <v>2060203</v>
      </c>
      <c r="K1627" s="20" t="s">
        <v>29</v>
      </c>
      <c r="L1627" s="20">
        <v>50502</v>
      </c>
      <c r="M1627" s="20" t="s">
        <v>30</v>
      </c>
      <c r="N1627" s="20">
        <v>30299</v>
      </c>
      <c r="O1627" s="20" t="s">
        <v>31</v>
      </c>
    </row>
    <row r="1628" spans="1:15" s="1" customFormat="1" ht="32.1" customHeight="1">
      <c r="A1628" s="34"/>
      <c r="B1628" s="34"/>
      <c r="C1628" s="34"/>
      <c r="D1628" s="14" t="s">
        <v>4849</v>
      </c>
      <c r="E1628" s="19">
        <v>5</v>
      </c>
      <c r="F1628" s="20">
        <v>1</v>
      </c>
      <c r="G1628" s="21" t="s">
        <v>26</v>
      </c>
      <c r="H1628" s="21" t="s">
        <v>4850</v>
      </c>
      <c r="I1628" s="19" t="s">
        <v>4851</v>
      </c>
      <c r="J1628" s="20">
        <v>2060203</v>
      </c>
      <c r="K1628" s="20" t="s">
        <v>29</v>
      </c>
      <c r="L1628" s="20">
        <v>50502</v>
      </c>
      <c r="M1628" s="20" t="s">
        <v>30</v>
      </c>
      <c r="N1628" s="20">
        <v>30299</v>
      </c>
      <c r="O1628" s="20" t="s">
        <v>31</v>
      </c>
    </row>
    <row r="1629" spans="1:15" s="1" customFormat="1" ht="32.1" customHeight="1">
      <c r="A1629" s="34"/>
      <c r="B1629" s="34"/>
      <c r="C1629" s="34"/>
      <c r="D1629" s="14" t="s">
        <v>4852</v>
      </c>
      <c r="E1629" s="19">
        <v>5</v>
      </c>
      <c r="F1629" s="20">
        <v>1</v>
      </c>
      <c r="G1629" s="21" t="s">
        <v>26</v>
      </c>
      <c r="H1629" s="21" t="s">
        <v>4853</v>
      </c>
      <c r="I1629" s="19" t="s">
        <v>4854</v>
      </c>
      <c r="J1629" s="20">
        <v>2060203</v>
      </c>
      <c r="K1629" s="20" t="s">
        <v>29</v>
      </c>
      <c r="L1629" s="20">
        <v>50502</v>
      </c>
      <c r="M1629" s="20" t="s">
        <v>30</v>
      </c>
      <c r="N1629" s="20">
        <v>30299</v>
      </c>
      <c r="O1629" s="20" t="s">
        <v>31</v>
      </c>
    </row>
    <row r="1630" spans="1:15" s="1" customFormat="1" ht="32.1" customHeight="1">
      <c r="A1630" s="34" t="s">
        <v>19</v>
      </c>
      <c r="B1630" s="34" t="s">
        <v>4820</v>
      </c>
      <c r="C1630" s="34"/>
      <c r="D1630" s="14" t="s">
        <v>4855</v>
      </c>
      <c r="E1630" s="19">
        <v>5</v>
      </c>
      <c r="F1630" s="20">
        <v>1</v>
      </c>
      <c r="G1630" s="21" t="s">
        <v>26</v>
      </c>
      <c r="H1630" s="21" t="s">
        <v>4856</v>
      </c>
      <c r="I1630" s="19" t="s">
        <v>4857</v>
      </c>
      <c r="J1630" s="20">
        <v>2060203</v>
      </c>
      <c r="K1630" s="20" t="s">
        <v>29</v>
      </c>
      <c r="L1630" s="20">
        <v>50502</v>
      </c>
      <c r="M1630" s="20" t="s">
        <v>30</v>
      </c>
      <c r="N1630" s="20">
        <v>30299</v>
      </c>
      <c r="O1630" s="20" t="s">
        <v>31</v>
      </c>
    </row>
    <row r="1631" spans="1:15" s="1" customFormat="1" ht="32.1" customHeight="1">
      <c r="A1631" s="34"/>
      <c r="B1631" s="34"/>
      <c r="C1631" s="34"/>
      <c r="D1631" s="14" t="s">
        <v>4858</v>
      </c>
      <c r="E1631" s="19">
        <v>5</v>
      </c>
      <c r="F1631" s="20">
        <v>1</v>
      </c>
      <c r="G1631" s="21" t="s">
        <v>26</v>
      </c>
      <c r="H1631" s="21" t="s">
        <v>4859</v>
      </c>
      <c r="I1631" s="19" t="s">
        <v>4860</v>
      </c>
      <c r="J1631" s="21"/>
      <c r="K1631" s="21"/>
      <c r="L1631" s="21"/>
      <c r="M1631" s="21"/>
      <c r="N1631" s="21"/>
      <c r="O1631" s="21"/>
    </row>
    <row r="1632" spans="1:15" s="1" customFormat="1" ht="32.1" customHeight="1">
      <c r="A1632" s="34"/>
      <c r="B1632" s="34"/>
      <c r="C1632" s="34"/>
      <c r="D1632" s="14" t="s">
        <v>4861</v>
      </c>
      <c r="E1632" s="19">
        <v>5</v>
      </c>
      <c r="F1632" s="20">
        <v>1</v>
      </c>
      <c r="G1632" s="21" t="s">
        <v>26</v>
      </c>
      <c r="H1632" s="21" t="s">
        <v>4862</v>
      </c>
      <c r="I1632" s="19" t="s">
        <v>4863</v>
      </c>
      <c r="J1632" s="20">
        <v>2060203</v>
      </c>
      <c r="K1632" s="20" t="s">
        <v>29</v>
      </c>
      <c r="L1632" s="20">
        <v>50502</v>
      </c>
      <c r="M1632" s="20" t="s">
        <v>30</v>
      </c>
      <c r="N1632" s="20">
        <v>30299</v>
      </c>
      <c r="O1632" s="20" t="s">
        <v>31</v>
      </c>
    </row>
    <row r="1633" spans="1:15" s="1" customFormat="1" ht="32.1" customHeight="1">
      <c r="A1633" s="34"/>
      <c r="B1633" s="34"/>
      <c r="C1633" s="34"/>
      <c r="D1633" s="14" t="s">
        <v>4864</v>
      </c>
      <c r="E1633" s="19">
        <v>5</v>
      </c>
      <c r="F1633" s="20">
        <v>1</v>
      </c>
      <c r="G1633" s="21" t="s">
        <v>26</v>
      </c>
      <c r="H1633" s="21" t="s">
        <v>4865</v>
      </c>
      <c r="I1633" s="19" t="s">
        <v>4866</v>
      </c>
      <c r="J1633" s="20">
        <v>2060203</v>
      </c>
      <c r="K1633" s="20" t="s">
        <v>29</v>
      </c>
      <c r="L1633" s="20">
        <v>50502</v>
      </c>
      <c r="M1633" s="20" t="s">
        <v>30</v>
      </c>
      <c r="N1633" s="20">
        <v>30299</v>
      </c>
      <c r="O1633" s="20" t="s">
        <v>31</v>
      </c>
    </row>
    <row r="1634" spans="1:15" s="1" customFormat="1" ht="32.1" customHeight="1">
      <c r="A1634" s="34"/>
      <c r="B1634" s="34"/>
      <c r="C1634" s="34"/>
      <c r="D1634" s="14" t="s">
        <v>4867</v>
      </c>
      <c r="E1634" s="19">
        <v>5</v>
      </c>
      <c r="F1634" s="20">
        <v>1</v>
      </c>
      <c r="G1634" s="21" t="s">
        <v>26</v>
      </c>
      <c r="H1634" s="21" t="s">
        <v>4868</v>
      </c>
      <c r="I1634" s="19" t="s">
        <v>4869</v>
      </c>
      <c r="J1634" s="20">
        <v>2060203</v>
      </c>
      <c r="K1634" s="20" t="s">
        <v>29</v>
      </c>
      <c r="L1634" s="20">
        <v>50502</v>
      </c>
      <c r="M1634" s="20" t="s">
        <v>30</v>
      </c>
      <c r="N1634" s="20">
        <v>30299</v>
      </c>
      <c r="O1634" s="20" t="s">
        <v>31</v>
      </c>
    </row>
    <row r="1635" spans="1:15" s="1" customFormat="1" ht="32.1" customHeight="1">
      <c r="A1635" s="34"/>
      <c r="B1635" s="34"/>
      <c r="C1635" s="34"/>
      <c r="D1635" s="14" t="s">
        <v>4870</v>
      </c>
      <c r="E1635" s="19">
        <v>5</v>
      </c>
      <c r="F1635" s="20">
        <v>1</v>
      </c>
      <c r="G1635" s="21" t="s">
        <v>26</v>
      </c>
      <c r="H1635" s="21" t="s">
        <v>4871</v>
      </c>
      <c r="I1635" s="19" t="s">
        <v>4872</v>
      </c>
      <c r="J1635" s="20">
        <v>2060203</v>
      </c>
      <c r="K1635" s="20" t="s">
        <v>29</v>
      </c>
      <c r="L1635" s="20">
        <v>50502</v>
      </c>
      <c r="M1635" s="20" t="s">
        <v>30</v>
      </c>
      <c r="N1635" s="20">
        <v>30299</v>
      </c>
      <c r="O1635" s="20" t="s">
        <v>31</v>
      </c>
    </row>
    <row r="1636" spans="1:15" s="1" customFormat="1" ht="32.1" customHeight="1">
      <c r="A1636" s="34"/>
      <c r="B1636" s="34"/>
      <c r="C1636" s="34"/>
      <c r="D1636" s="14" t="s">
        <v>4873</v>
      </c>
      <c r="E1636" s="19">
        <v>5</v>
      </c>
      <c r="F1636" s="20">
        <v>1</v>
      </c>
      <c r="G1636" s="21" t="s">
        <v>26</v>
      </c>
      <c r="H1636" s="21" t="s">
        <v>4874</v>
      </c>
      <c r="I1636" s="19" t="s">
        <v>4875</v>
      </c>
      <c r="J1636" s="20">
        <v>2060203</v>
      </c>
      <c r="K1636" s="20" t="s">
        <v>29</v>
      </c>
      <c r="L1636" s="20">
        <v>50502</v>
      </c>
      <c r="M1636" s="20" t="s">
        <v>30</v>
      </c>
      <c r="N1636" s="20">
        <v>30299</v>
      </c>
      <c r="O1636" s="20" t="s">
        <v>31</v>
      </c>
    </row>
    <row r="1637" spans="1:15" s="1" customFormat="1" ht="32.1" customHeight="1">
      <c r="A1637" s="34"/>
      <c r="B1637" s="34"/>
      <c r="C1637" s="34"/>
      <c r="D1637" s="14" t="s">
        <v>4876</v>
      </c>
      <c r="E1637" s="19">
        <v>5</v>
      </c>
      <c r="F1637" s="20">
        <v>1</v>
      </c>
      <c r="G1637" s="21" t="s">
        <v>26</v>
      </c>
      <c r="H1637" s="21" t="s">
        <v>4877</v>
      </c>
      <c r="I1637" s="19" t="s">
        <v>4878</v>
      </c>
      <c r="J1637" s="20">
        <v>2060203</v>
      </c>
      <c r="K1637" s="20" t="s">
        <v>29</v>
      </c>
      <c r="L1637" s="20">
        <v>50502</v>
      </c>
      <c r="M1637" s="20" t="s">
        <v>30</v>
      </c>
      <c r="N1637" s="20">
        <v>30299</v>
      </c>
      <c r="O1637" s="20" t="s">
        <v>31</v>
      </c>
    </row>
    <row r="1638" spans="1:15" s="1" customFormat="1" ht="32.1" customHeight="1">
      <c r="A1638" s="34"/>
      <c r="B1638" s="34"/>
      <c r="C1638" s="34"/>
      <c r="D1638" s="14" t="s">
        <v>4879</v>
      </c>
      <c r="E1638" s="19">
        <v>5</v>
      </c>
      <c r="F1638" s="20">
        <v>1</v>
      </c>
      <c r="G1638" s="21" t="s">
        <v>26</v>
      </c>
      <c r="H1638" s="21" t="s">
        <v>4880</v>
      </c>
      <c r="I1638" s="19" t="s">
        <v>4881</v>
      </c>
      <c r="J1638" s="20">
        <v>2060203</v>
      </c>
      <c r="K1638" s="20" t="s">
        <v>29</v>
      </c>
      <c r="L1638" s="20">
        <v>50502</v>
      </c>
      <c r="M1638" s="20" t="s">
        <v>30</v>
      </c>
      <c r="N1638" s="20">
        <v>30299</v>
      </c>
      <c r="O1638" s="20" t="s">
        <v>31</v>
      </c>
    </row>
    <row r="1639" spans="1:15" s="1" customFormat="1" ht="32.1" customHeight="1">
      <c r="A1639" s="34"/>
      <c r="B1639" s="34"/>
      <c r="C1639" s="34"/>
      <c r="D1639" s="14" t="s">
        <v>4882</v>
      </c>
      <c r="E1639" s="19">
        <v>5</v>
      </c>
      <c r="F1639" s="20">
        <v>1</v>
      </c>
      <c r="G1639" s="21" t="s">
        <v>26</v>
      </c>
      <c r="H1639" s="21" t="s">
        <v>4883</v>
      </c>
      <c r="I1639" s="19" t="s">
        <v>4884</v>
      </c>
      <c r="J1639" s="20">
        <v>2060203</v>
      </c>
      <c r="K1639" s="20" t="s">
        <v>29</v>
      </c>
      <c r="L1639" s="20">
        <v>50502</v>
      </c>
      <c r="M1639" s="20" t="s">
        <v>30</v>
      </c>
      <c r="N1639" s="20">
        <v>30299</v>
      </c>
      <c r="O1639" s="20" t="s">
        <v>31</v>
      </c>
    </row>
    <row r="1640" spans="1:15" s="1" customFormat="1" ht="32.1" customHeight="1">
      <c r="A1640" s="34"/>
      <c r="B1640" s="34"/>
      <c r="C1640" s="34"/>
      <c r="D1640" s="14" t="s">
        <v>4885</v>
      </c>
      <c r="E1640" s="19">
        <v>5</v>
      </c>
      <c r="F1640" s="20">
        <v>1</v>
      </c>
      <c r="G1640" s="21" t="s">
        <v>26</v>
      </c>
      <c r="H1640" s="21" t="s">
        <v>4886</v>
      </c>
      <c r="I1640" s="19" t="s">
        <v>4887</v>
      </c>
      <c r="J1640" s="20">
        <v>2060203</v>
      </c>
      <c r="K1640" s="20" t="s">
        <v>29</v>
      </c>
      <c r="L1640" s="20">
        <v>50502</v>
      </c>
      <c r="M1640" s="20" t="s">
        <v>30</v>
      </c>
      <c r="N1640" s="20">
        <v>30299</v>
      </c>
      <c r="O1640" s="20" t="s">
        <v>31</v>
      </c>
    </row>
    <row r="1641" spans="1:15" s="1" customFormat="1" ht="32.1" customHeight="1">
      <c r="A1641" s="34"/>
      <c r="B1641" s="34"/>
      <c r="C1641" s="34"/>
      <c r="D1641" s="14" t="s">
        <v>4888</v>
      </c>
      <c r="E1641" s="19">
        <v>5</v>
      </c>
      <c r="F1641" s="20">
        <v>1</v>
      </c>
      <c r="G1641" s="21" t="s">
        <v>26</v>
      </c>
      <c r="H1641" s="21" t="s">
        <v>4889</v>
      </c>
      <c r="I1641" s="19" t="s">
        <v>4890</v>
      </c>
      <c r="J1641" s="20">
        <v>2060203</v>
      </c>
      <c r="K1641" s="20" t="s">
        <v>29</v>
      </c>
      <c r="L1641" s="20">
        <v>50502</v>
      </c>
      <c r="M1641" s="20" t="s">
        <v>30</v>
      </c>
      <c r="N1641" s="20">
        <v>30299</v>
      </c>
      <c r="O1641" s="20" t="s">
        <v>31</v>
      </c>
    </row>
    <row r="1642" spans="1:15" s="1" customFormat="1" ht="32.1" customHeight="1">
      <c r="A1642" s="34"/>
      <c r="B1642" s="34"/>
      <c r="C1642" s="34"/>
      <c r="D1642" s="14" t="s">
        <v>4891</v>
      </c>
      <c r="E1642" s="19">
        <v>5</v>
      </c>
      <c r="F1642" s="20">
        <v>1</v>
      </c>
      <c r="G1642" s="21" t="s">
        <v>26</v>
      </c>
      <c r="H1642" s="21" t="s">
        <v>4892</v>
      </c>
      <c r="I1642" s="19" t="s">
        <v>4893</v>
      </c>
      <c r="J1642" s="20">
        <v>2060203</v>
      </c>
      <c r="K1642" s="20" t="s">
        <v>29</v>
      </c>
      <c r="L1642" s="20">
        <v>50502</v>
      </c>
      <c r="M1642" s="20" t="s">
        <v>30</v>
      </c>
      <c r="N1642" s="20">
        <v>30299</v>
      </c>
      <c r="O1642" s="20" t="s">
        <v>31</v>
      </c>
    </row>
    <row r="1643" spans="1:15" s="1" customFormat="1" ht="32.1" customHeight="1">
      <c r="A1643" s="34"/>
      <c r="B1643" s="34"/>
      <c r="C1643" s="34"/>
      <c r="D1643" s="14" t="s">
        <v>4894</v>
      </c>
      <c r="E1643" s="19">
        <v>5</v>
      </c>
      <c r="F1643" s="20">
        <v>1</v>
      </c>
      <c r="G1643" s="21" t="s">
        <v>26</v>
      </c>
      <c r="H1643" s="21" t="s">
        <v>4895</v>
      </c>
      <c r="I1643" s="19" t="s">
        <v>4896</v>
      </c>
      <c r="J1643" s="20">
        <v>2060203</v>
      </c>
      <c r="K1643" s="20" t="s">
        <v>29</v>
      </c>
      <c r="L1643" s="20">
        <v>50502</v>
      </c>
      <c r="M1643" s="20" t="s">
        <v>30</v>
      </c>
      <c r="N1643" s="20">
        <v>30299</v>
      </c>
      <c r="O1643" s="20" t="s">
        <v>31</v>
      </c>
    </row>
    <row r="1644" spans="1:15" s="1" customFormat="1" ht="32.1" customHeight="1">
      <c r="A1644" s="34"/>
      <c r="B1644" s="34"/>
      <c r="C1644" s="34"/>
      <c r="D1644" s="14" t="s">
        <v>4897</v>
      </c>
      <c r="E1644" s="19">
        <v>5</v>
      </c>
      <c r="F1644" s="20">
        <v>1</v>
      </c>
      <c r="G1644" s="21" t="s">
        <v>26</v>
      </c>
      <c r="H1644" s="21" t="s">
        <v>4898</v>
      </c>
      <c r="I1644" s="19" t="s">
        <v>4899</v>
      </c>
      <c r="J1644" s="20">
        <v>2060203</v>
      </c>
      <c r="K1644" s="20" t="s">
        <v>29</v>
      </c>
      <c r="L1644" s="20">
        <v>50502</v>
      </c>
      <c r="M1644" s="20" t="s">
        <v>30</v>
      </c>
      <c r="N1644" s="20">
        <v>30299</v>
      </c>
      <c r="O1644" s="20" t="s">
        <v>31</v>
      </c>
    </row>
    <row r="1645" spans="1:15" s="1" customFormat="1" ht="32.1" customHeight="1">
      <c r="A1645" s="34"/>
      <c r="B1645" s="34"/>
      <c r="C1645" s="34"/>
      <c r="D1645" s="14" t="s">
        <v>4900</v>
      </c>
      <c r="E1645" s="19">
        <v>5</v>
      </c>
      <c r="F1645" s="20">
        <v>1</v>
      </c>
      <c r="G1645" s="21" t="s">
        <v>26</v>
      </c>
      <c r="H1645" s="21" t="s">
        <v>4901</v>
      </c>
      <c r="I1645" s="19" t="s">
        <v>4902</v>
      </c>
      <c r="J1645" s="20">
        <v>2060203</v>
      </c>
      <c r="K1645" s="20" t="s">
        <v>29</v>
      </c>
      <c r="L1645" s="20">
        <v>50502</v>
      </c>
      <c r="M1645" s="20" t="s">
        <v>30</v>
      </c>
      <c r="N1645" s="20">
        <v>30299</v>
      </c>
      <c r="O1645" s="20" t="s">
        <v>31</v>
      </c>
    </row>
    <row r="1646" spans="1:15" s="1" customFormat="1" ht="32.1" customHeight="1">
      <c r="A1646" s="34"/>
      <c r="B1646" s="34"/>
      <c r="C1646" s="34"/>
      <c r="D1646" s="14" t="s">
        <v>4903</v>
      </c>
      <c r="E1646" s="19">
        <v>5</v>
      </c>
      <c r="F1646" s="20">
        <v>1</v>
      </c>
      <c r="G1646" s="21" t="s">
        <v>26</v>
      </c>
      <c r="H1646" s="21" t="s">
        <v>4904</v>
      </c>
      <c r="I1646" s="19" t="s">
        <v>4905</v>
      </c>
      <c r="J1646" s="20">
        <v>2060203</v>
      </c>
      <c r="K1646" s="20" t="s">
        <v>29</v>
      </c>
      <c r="L1646" s="20">
        <v>50502</v>
      </c>
      <c r="M1646" s="20" t="s">
        <v>30</v>
      </c>
      <c r="N1646" s="20">
        <v>30299</v>
      </c>
      <c r="O1646" s="20" t="s">
        <v>31</v>
      </c>
    </row>
    <row r="1647" spans="1:15" s="1" customFormat="1" ht="32.1" customHeight="1">
      <c r="A1647" s="34"/>
      <c r="B1647" s="34"/>
      <c r="C1647" s="34"/>
      <c r="D1647" s="14" t="s">
        <v>4906</v>
      </c>
      <c r="E1647" s="19">
        <v>5</v>
      </c>
      <c r="F1647" s="20">
        <v>1</v>
      </c>
      <c r="G1647" s="21" t="s">
        <v>26</v>
      </c>
      <c r="H1647" s="21" t="s">
        <v>4907</v>
      </c>
      <c r="I1647" s="19" t="s">
        <v>4908</v>
      </c>
      <c r="J1647" s="20">
        <v>2060203</v>
      </c>
      <c r="K1647" s="20" t="s">
        <v>29</v>
      </c>
      <c r="L1647" s="20">
        <v>50502</v>
      </c>
      <c r="M1647" s="20" t="s">
        <v>30</v>
      </c>
      <c r="N1647" s="20">
        <v>30299</v>
      </c>
      <c r="O1647" s="20" t="s">
        <v>31</v>
      </c>
    </row>
    <row r="1648" spans="1:15" s="1" customFormat="1" ht="32.1" customHeight="1">
      <c r="A1648" s="34"/>
      <c r="B1648" s="34"/>
      <c r="C1648" s="34"/>
      <c r="D1648" s="14" t="s">
        <v>4909</v>
      </c>
      <c r="E1648" s="19">
        <v>5</v>
      </c>
      <c r="F1648" s="20">
        <v>1</v>
      </c>
      <c r="G1648" s="21" t="s">
        <v>26</v>
      </c>
      <c r="H1648" s="21" t="s">
        <v>4910</v>
      </c>
      <c r="I1648" s="19" t="s">
        <v>4911</v>
      </c>
      <c r="J1648" s="20">
        <v>2060203</v>
      </c>
      <c r="K1648" s="20" t="s">
        <v>29</v>
      </c>
      <c r="L1648" s="20">
        <v>50502</v>
      </c>
      <c r="M1648" s="20" t="s">
        <v>30</v>
      </c>
      <c r="N1648" s="20">
        <v>30299</v>
      </c>
      <c r="O1648" s="20" t="s">
        <v>31</v>
      </c>
    </row>
    <row r="1649" spans="1:15" s="1" customFormat="1" ht="32.1" customHeight="1">
      <c r="A1649" s="34"/>
      <c r="B1649" s="34"/>
      <c r="C1649" s="34"/>
      <c r="D1649" s="14" t="s">
        <v>4912</v>
      </c>
      <c r="E1649" s="19">
        <v>5</v>
      </c>
      <c r="F1649" s="20">
        <v>1</v>
      </c>
      <c r="G1649" s="21" t="s">
        <v>26</v>
      </c>
      <c r="H1649" s="21" t="s">
        <v>4913</v>
      </c>
      <c r="I1649" s="19" t="s">
        <v>4914</v>
      </c>
      <c r="J1649" s="20">
        <v>2060203</v>
      </c>
      <c r="K1649" s="20" t="s">
        <v>29</v>
      </c>
      <c r="L1649" s="20">
        <v>50502</v>
      </c>
      <c r="M1649" s="20" t="s">
        <v>30</v>
      </c>
      <c r="N1649" s="20">
        <v>30299</v>
      </c>
      <c r="O1649" s="20" t="s">
        <v>31</v>
      </c>
    </row>
    <row r="1650" spans="1:15" s="1" customFormat="1" ht="32.1" customHeight="1">
      <c r="A1650" s="34" t="s">
        <v>19</v>
      </c>
      <c r="B1650" s="34" t="s">
        <v>4820</v>
      </c>
      <c r="C1650" s="34"/>
      <c r="D1650" s="14" t="s">
        <v>4915</v>
      </c>
      <c r="E1650" s="19">
        <v>5</v>
      </c>
      <c r="F1650" s="20">
        <v>1</v>
      </c>
      <c r="G1650" s="21" t="s">
        <v>26</v>
      </c>
      <c r="H1650" s="21" t="s">
        <v>4916</v>
      </c>
      <c r="I1650" s="19" t="s">
        <v>4917</v>
      </c>
      <c r="J1650" s="20">
        <v>2060203</v>
      </c>
      <c r="K1650" s="20" t="s">
        <v>29</v>
      </c>
      <c r="L1650" s="20">
        <v>50502</v>
      </c>
      <c r="M1650" s="20" t="s">
        <v>30</v>
      </c>
      <c r="N1650" s="20">
        <v>30299</v>
      </c>
      <c r="O1650" s="20" t="s">
        <v>31</v>
      </c>
    </row>
    <row r="1651" spans="1:15" s="1" customFormat="1" ht="32.1" customHeight="1">
      <c r="A1651" s="34"/>
      <c r="B1651" s="34"/>
      <c r="C1651" s="34"/>
      <c r="D1651" s="14" t="s">
        <v>4918</v>
      </c>
      <c r="E1651" s="19">
        <v>5</v>
      </c>
      <c r="F1651" s="20">
        <v>1</v>
      </c>
      <c r="G1651" s="21" t="s">
        <v>26</v>
      </c>
      <c r="H1651" s="21" t="s">
        <v>4919</v>
      </c>
      <c r="I1651" s="19" t="s">
        <v>4920</v>
      </c>
      <c r="J1651" s="20">
        <v>2060203</v>
      </c>
      <c r="K1651" s="20" t="s">
        <v>29</v>
      </c>
      <c r="L1651" s="20">
        <v>50502</v>
      </c>
      <c r="M1651" s="20" t="s">
        <v>30</v>
      </c>
      <c r="N1651" s="20">
        <v>30299</v>
      </c>
      <c r="O1651" s="20" t="s">
        <v>31</v>
      </c>
    </row>
    <row r="1652" spans="1:15" s="1" customFormat="1" ht="32.1" customHeight="1">
      <c r="A1652" s="34"/>
      <c r="B1652" s="34"/>
      <c r="C1652" s="34"/>
      <c r="D1652" s="14" t="s">
        <v>4921</v>
      </c>
      <c r="E1652" s="19">
        <v>5</v>
      </c>
      <c r="F1652" s="20">
        <v>1</v>
      </c>
      <c r="G1652" s="21" t="s">
        <v>26</v>
      </c>
      <c r="H1652" s="21" t="s">
        <v>4922</v>
      </c>
      <c r="I1652" s="19" t="s">
        <v>4923</v>
      </c>
      <c r="J1652" s="20">
        <v>2060203</v>
      </c>
      <c r="K1652" s="20" t="s">
        <v>29</v>
      </c>
      <c r="L1652" s="20">
        <v>50502</v>
      </c>
      <c r="M1652" s="20" t="s">
        <v>30</v>
      </c>
      <c r="N1652" s="20">
        <v>30299</v>
      </c>
      <c r="O1652" s="20" t="s">
        <v>31</v>
      </c>
    </row>
    <row r="1653" spans="1:15" s="1" customFormat="1" ht="32.1" customHeight="1">
      <c r="A1653" s="34"/>
      <c r="B1653" s="34"/>
      <c r="C1653" s="34"/>
      <c r="D1653" s="14" t="s">
        <v>4924</v>
      </c>
      <c r="E1653" s="19">
        <v>5</v>
      </c>
      <c r="F1653" s="20">
        <v>1</v>
      </c>
      <c r="G1653" s="21" t="s">
        <v>26</v>
      </c>
      <c r="H1653" s="21" t="s">
        <v>4925</v>
      </c>
      <c r="I1653" s="19" t="s">
        <v>4926</v>
      </c>
      <c r="J1653" s="20">
        <v>2060203</v>
      </c>
      <c r="K1653" s="20" t="s">
        <v>29</v>
      </c>
      <c r="L1653" s="20">
        <v>50502</v>
      </c>
      <c r="M1653" s="20" t="s">
        <v>30</v>
      </c>
      <c r="N1653" s="20">
        <v>30299</v>
      </c>
      <c r="O1653" s="20" t="s">
        <v>31</v>
      </c>
    </row>
    <row r="1654" spans="1:15" s="1" customFormat="1" ht="32.1" customHeight="1">
      <c r="A1654" s="34"/>
      <c r="B1654" s="34"/>
      <c r="C1654" s="34"/>
      <c r="D1654" s="14" t="s">
        <v>4927</v>
      </c>
      <c r="E1654" s="19">
        <v>5</v>
      </c>
      <c r="F1654" s="20">
        <v>1</v>
      </c>
      <c r="G1654" s="21" t="s">
        <v>26</v>
      </c>
      <c r="H1654" s="21" t="s">
        <v>4928</v>
      </c>
      <c r="I1654" s="19" t="s">
        <v>4929</v>
      </c>
      <c r="J1654" s="20">
        <v>2060203</v>
      </c>
      <c r="K1654" s="20" t="s">
        <v>29</v>
      </c>
      <c r="L1654" s="20">
        <v>50502</v>
      </c>
      <c r="M1654" s="20" t="s">
        <v>30</v>
      </c>
      <c r="N1654" s="20">
        <v>30299</v>
      </c>
      <c r="O1654" s="20" t="s">
        <v>31</v>
      </c>
    </row>
    <row r="1655" spans="1:15" s="1" customFormat="1" ht="32.1" customHeight="1">
      <c r="A1655" s="34"/>
      <c r="B1655" s="34"/>
      <c r="C1655" s="34"/>
      <c r="D1655" s="14" t="s">
        <v>4930</v>
      </c>
      <c r="E1655" s="19">
        <v>5</v>
      </c>
      <c r="F1655" s="20">
        <v>1</v>
      </c>
      <c r="G1655" s="21" t="s">
        <v>26</v>
      </c>
      <c r="H1655" s="21" t="s">
        <v>4931</v>
      </c>
      <c r="I1655" s="19" t="s">
        <v>4932</v>
      </c>
      <c r="J1655" s="20">
        <v>2060203</v>
      </c>
      <c r="K1655" s="20" t="s">
        <v>29</v>
      </c>
      <c r="L1655" s="20">
        <v>50502</v>
      </c>
      <c r="M1655" s="20" t="s">
        <v>30</v>
      </c>
      <c r="N1655" s="20">
        <v>30299</v>
      </c>
      <c r="O1655" s="20" t="s">
        <v>31</v>
      </c>
    </row>
    <row r="1656" spans="1:15" s="1" customFormat="1" ht="32.1" customHeight="1">
      <c r="A1656" s="34"/>
      <c r="B1656" s="34" t="s">
        <v>4933</v>
      </c>
      <c r="C1656" s="34"/>
      <c r="D1656" s="23" t="s">
        <v>4934</v>
      </c>
      <c r="E1656" s="19">
        <f>SUM(E1657:E1676)</f>
        <v>145</v>
      </c>
      <c r="F1656" s="20"/>
      <c r="G1656" s="21"/>
      <c r="H1656" s="21"/>
      <c r="I1656" s="19"/>
      <c r="J1656" s="20"/>
      <c r="K1656" s="20"/>
      <c r="L1656" s="20"/>
      <c r="M1656" s="20"/>
      <c r="N1656" s="20"/>
      <c r="O1656" s="20"/>
    </row>
    <row r="1657" spans="1:15" s="1" customFormat="1" ht="32.1" customHeight="1">
      <c r="A1657" s="34"/>
      <c r="B1657" s="34"/>
      <c r="C1657" s="34"/>
      <c r="D1657" s="14" t="s">
        <v>4935</v>
      </c>
      <c r="E1657" s="19">
        <v>50</v>
      </c>
      <c r="F1657" s="20">
        <v>1</v>
      </c>
      <c r="G1657" s="21" t="s">
        <v>26</v>
      </c>
      <c r="H1657" s="21" t="s">
        <v>4936</v>
      </c>
      <c r="I1657" s="19" t="s">
        <v>4937</v>
      </c>
      <c r="J1657" s="20">
        <v>2060203</v>
      </c>
      <c r="K1657" s="20" t="s">
        <v>29</v>
      </c>
      <c r="L1657" s="20">
        <v>50502</v>
      </c>
      <c r="M1657" s="20" t="s">
        <v>30</v>
      </c>
      <c r="N1657" s="20">
        <v>30299</v>
      </c>
      <c r="O1657" s="20" t="s">
        <v>31</v>
      </c>
    </row>
    <row r="1658" spans="1:15" s="1" customFormat="1" ht="32.1" customHeight="1">
      <c r="A1658" s="34"/>
      <c r="B1658" s="34"/>
      <c r="C1658" s="34"/>
      <c r="D1658" s="14" t="s">
        <v>4938</v>
      </c>
      <c r="E1658" s="19">
        <v>5</v>
      </c>
      <c r="F1658" s="20">
        <v>1</v>
      </c>
      <c r="G1658" s="21" t="s">
        <v>26</v>
      </c>
      <c r="H1658" s="21" t="s">
        <v>4939</v>
      </c>
      <c r="I1658" s="19" t="s">
        <v>4940</v>
      </c>
      <c r="J1658" s="20">
        <v>2060203</v>
      </c>
      <c r="K1658" s="20" t="s">
        <v>29</v>
      </c>
      <c r="L1658" s="20">
        <v>50502</v>
      </c>
      <c r="M1658" s="20" t="s">
        <v>30</v>
      </c>
      <c r="N1658" s="20">
        <v>30299</v>
      </c>
      <c r="O1658" s="20" t="s">
        <v>31</v>
      </c>
    </row>
    <row r="1659" spans="1:15" s="1" customFormat="1" ht="32.1" customHeight="1">
      <c r="A1659" s="34"/>
      <c r="B1659" s="34"/>
      <c r="C1659" s="34"/>
      <c r="D1659" s="14" t="s">
        <v>4941</v>
      </c>
      <c r="E1659" s="19">
        <v>5</v>
      </c>
      <c r="F1659" s="20">
        <v>1</v>
      </c>
      <c r="G1659" s="21" t="s">
        <v>26</v>
      </c>
      <c r="H1659" s="21" t="s">
        <v>4942</v>
      </c>
      <c r="I1659" s="19" t="s">
        <v>4943</v>
      </c>
      <c r="J1659" s="20">
        <v>2060203</v>
      </c>
      <c r="K1659" s="20" t="s">
        <v>29</v>
      </c>
      <c r="L1659" s="20">
        <v>50502</v>
      </c>
      <c r="M1659" s="20" t="s">
        <v>30</v>
      </c>
      <c r="N1659" s="20">
        <v>30299</v>
      </c>
      <c r="O1659" s="20" t="s">
        <v>31</v>
      </c>
    </row>
    <row r="1660" spans="1:15" s="1" customFormat="1" ht="32.1" customHeight="1">
      <c r="A1660" s="34"/>
      <c r="B1660" s="34"/>
      <c r="C1660" s="34"/>
      <c r="D1660" s="14" t="s">
        <v>4944</v>
      </c>
      <c r="E1660" s="19">
        <v>5</v>
      </c>
      <c r="F1660" s="20">
        <v>1</v>
      </c>
      <c r="G1660" s="21" t="s">
        <v>26</v>
      </c>
      <c r="H1660" s="21" t="s">
        <v>4945</v>
      </c>
      <c r="I1660" s="19" t="s">
        <v>4946</v>
      </c>
      <c r="J1660" s="20">
        <v>2060203</v>
      </c>
      <c r="K1660" s="20" t="s">
        <v>29</v>
      </c>
      <c r="L1660" s="20">
        <v>50502</v>
      </c>
      <c r="M1660" s="20" t="s">
        <v>30</v>
      </c>
      <c r="N1660" s="20">
        <v>30299</v>
      </c>
      <c r="O1660" s="20" t="s">
        <v>31</v>
      </c>
    </row>
    <row r="1661" spans="1:15" s="1" customFormat="1" ht="32.1" customHeight="1">
      <c r="A1661" s="34"/>
      <c r="B1661" s="34"/>
      <c r="C1661" s="34"/>
      <c r="D1661" s="14" t="s">
        <v>4947</v>
      </c>
      <c r="E1661" s="19">
        <v>5</v>
      </c>
      <c r="F1661" s="20">
        <v>1</v>
      </c>
      <c r="G1661" s="21" t="s">
        <v>26</v>
      </c>
      <c r="H1661" s="21" t="s">
        <v>4948</v>
      </c>
      <c r="I1661" s="19" t="s">
        <v>4949</v>
      </c>
      <c r="J1661" s="20">
        <v>2060203</v>
      </c>
      <c r="K1661" s="20" t="s">
        <v>29</v>
      </c>
      <c r="L1661" s="20">
        <v>50502</v>
      </c>
      <c r="M1661" s="20" t="s">
        <v>30</v>
      </c>
      <c r="N1661" s="20">
        <v>30299</v>
      </c>
      <c r="O1661" s="20" t="s">
        <v>31</v>
      </c>
    </row>
    <row r="1662" spans="1:15" s="1" customFormat="1" ht="32.1" customHeight="1">
      <c r="A1662" s="34"/>
      <c r="B1662" s="34"/>
      <c r="C1662" s="34"/>
      <c r="D1662" s="14" t="s">
        <v>4950</v>
      </c>
      <c r="E1662" s="19">
        <v>5</v>
      </c>
      <c r="F1662" s="20">
        <v>1</v>
      </c>
      <c r="G1662" s="21" t="s">
        <v>26</v>
      </c>
      <c r="H1662" s="21" t="s">
        <v>4951</v>
      </c>
      <c r="I1662" s="19" t="s">
        <v>4952</v>
      </c>
      <c r="J1662" s="20">
        <v>2060203</v>
      </c>
      <c r="K1662" s="20" t="s">
        <v>29</v>
      </c>
      <c r="L1662" s="20">
        <v>50502</v>
      </c>
      <c r="M1662" s="20" t="s">
        <v>30</v>
      </c>
      <c r="N1662" s="20">
        <v>30299</v>
      </c>
      <c r="O1662" s="20" t="s">
        <v>31</v>
      </c>
    </row>
    <row r="1663" spans="1:15" s="1" customFormat="1" ht="32.1" customHeight="1">
      <c r="A1663" s="34"/>
      <c r="B1663" s="34"/>
      <c r="C1663" s="34"/>
      <c r="D1663" s="14" t="s">
        <v>4953</v>
      </c>
      <c r="E1663" s="19">
        <v>5</v>
      </c>
      <c r="F1663" s="20">
        <v>1</v>
      </c>
      <c r="G1663" s="21" t="s">
        <v>26</v>
      </c>
      <c r="H1663" s="21" t="s">
        <v>4954</v>
      </c>
      <c r="I1663" s="19" t="s">
        <v>4955</v>
      </c>
      <c r="J1663" s="20">
        <v>2060203</v>
      </c>
      <c r="K1663" s="20" t="s">
        <v>29</v>
      </c>
      <c r="L1663" s="20">
        <v>50502</v>
      </c>
      <c r="M1663" s="20" t="s">
        <v>30</v>
      </c>
      <c r="N1663" s="20">
        <v>30299</v>
      </c>
      <c r="O1663" s="20" t="s">
        <v>31</v>
      </c>
    </row>
    <row r="1664" spans="1:15" s="1" customFormat="1" ht="32.1" customHeight="1">
      <c r="A1664" s="34"/>
      <c r="B1664" s="34"/>
      <c r="C1664" s="34"/>
      <c r="D1664" s="14" t="s">
        <v>4956</v>
      </c>
      <c r="E1664" s="19">
        <v>5</v>
      </c>
      <c r="F1664" s="20">
        <v>1</v>
      </c>
      <c r="G1664" s="21" t="s">
        <v>26</v>
      </c>
      <c r="H1664" s="21" t="s">
        <v>4957</v>
      </c>
      <c r="I1664" s="19" t="s">
        <v>4958</v>
      </c>
      <c r="J1664" s="20">
        <v>2060203</v>
      </c>
      <c r="K1664" s="20" t="s">
        <v>29</v>
      </c>
      <c r="L1664" s="20">
        <v>50502</v>
      </c>
      <c r="M1664" s="20" t="s">
        <v>30</v>
      </c>
      <c r="N1664" s="20">
        <v>30299</v>
      </c>
      <c r="O1664" s="20" t="s">
        <v>31</v>
      </c>
    </row>
    <row r="1665" spans="1:15" s="1" customFormat="1" ht="32.1" customHeight="1">
      <c r="A1665" s="34"/>
      <c r="B1665" s="34"/>
      <c r="C1665" s="34"/>
      <c r="D1665" s="14" t="s">
        <v>4959</v>
      </c>
      <c r="E1665" s="19">
        <v>5</v>
      </c>
      <c r="F1665" s="20">
        <v>1</v>
      </c>
      <c r="G1665" s="21" t="s">
        <v>26</v>
      </c>
      <c r="H1665" s="21" t="s">
        <v>4960</v>
      </c>
      <c r="I1665" s="19" t="s">
        <v>4961</v>
      </c>
      <c r="J1665" s="20">
        <v>2060203</v>
      </c>
      <c r="K1665" s="20" t="s">
        <v>29</v>
      </c>
      <c r="L1665" s="20">
        <v>50502</v>
      </c>
      <c r="M1665" s="20" t="s">
        <v>30</v>
      </c>
      <c r="N1665" s="20">
        <v>30299</v>
      </c>
      <c r="O1665" s="20" t="s">
        <v>31</v>
      </c>
    </row>
    <row r="1666" spans="1:15" s="1" customFormat="1" ht="32.1" customHeight="1">
      <c r="A1666" s="34"/>
      <c r="B1666" s="34"/>
      <c r="C1666" s="34"/>
      <c r="D1666" s="14" t="s">
        <v>4962</v>
      </c>
      <c r="E1666" s="19">
        <v>5</v>
      </c>
      <c r="F1666" s="20">
        <v>1</v>
      </c>
      <c r="G1666" s="21" t="s">
        <v>26</v>
      </c>
      <c r="H1666" s="21" t="s">
        <v>4963</v>
      </c>
      <c r="I1666" s="19" t="s">
        <v>4964</v>
      </c>
      <c r="J1666" s="20">
        <v>2060203</v>
      </c>
      <c r="K1666" s="20" t="s">
        <v>29</v>
      </c>
      <c r="L1666" s="20">
        <v>50502</v>
      </c>
      <c r="M1666" s="20" t="s">
        <v>30</v>
      </c>
      <c r="N1666" s="20">
        <v>30299</v>
      </c>
      <c r="O1666" s="20" t="s">
        <v>31</v>
      </c>
    </row>
    <row r="1667" spans="1:15" s="1" customFormat="1" ht="32.1" customHeight="1">
      <c r="A1667" s="34"/>
      <c r="B1667" s="34"/>
      <c r="C1667" s="34"/>
      <c r="D1667" s="14" t="s">
        <v>4965</v>
      </c>
      <c r="E1667" s="19">
        <v>5</v>
      </c>
      <c r="F1667" s="20">
        <v>1</v>
      </c>
      <c r="G1667" s="21" t="s">
        <v>26</v>
      </c>
      <c r="H1667" s="21" t="s">
        <v>4966</v>
      </c>
      <c r="I1667" s="19" t="s">
        <v>4967</v>
      </c>
      <c r="J1667" s="20">
        <v>2060203</v>
      </c>
      <c r="K1667" s="20" t="s">
        <v>29</v>
      </c>
      <c r="L1667" s="20">
        <v>50502</v>
      </c>
      <c r="M1667" s="20" t="s">
        <v>30</v>
      </c>
      <c r="N1667" s="20">
        <v>30299</v>
      </c>
      <c r="O1667" s="20" t="s">
        <v>31</v>
      </c>
    </row>
    <row r="1668" spans="1:15" s="1" customFormat="1" ht="32.1" customHeight="1">
      <c r="A1668" s="34"/>
      <c r="B1668" s="34"/>
      <c r="C1668" s="34"/>
      <c r="D1668" s="14" t="s">
        <v>4968</v>
      </c>
      <c r="E1668" s="19">
        <v>5</v>
      </c>
      <c r="F1668" s="20">
        <v>1</v>
      </c>
      <c r="G1668" s="21" t="s">
        <v>26</v>
      </c>
      <c r="H1668" s="21" t="s">
        <v>4969</v>
      </c>
      <c r="I1668" s="19" t="s">
        <v>4970</v>
      </c>
      <c r="J1668" s="20">
        <v>2060203</v>
      </c>
      <c r="K1668" s="20" t="s">
        <v>29</v>
      </c>
      <c r="L1668" s="20">
        <v>50502</v>
      </c>
      <c r="M1668" s="20" t="s">
        <v>30</v>
      </c>
      <c r="N1668" s="20">
        <v>30299</v>
      </c>
      <c r="O1668" s="20" t="s">
        <v>31</v>
      </c>
    </row>
    <row r="1669" spans="1:15" s="1" customFormat="1" ht="32.1" customHeight="1">
      <c r="A1669" s="34"/>
      <c r="B1669" s="34"/>
      <c r="C1669" s="34"/>
      <c r="D1669" s="14" t="s">
        <v>4971</v>
      </c>
      <c r="E1669" s="19">
        <v>5</v>
      </c>
      <c r="F1669" s="20">
        <v>1</v>
      </c>
      <c r="G1669" s="21" t="s">
        <v>26</v>
      </c>
      <c r="H1669" s="21" t="s">
        <v>4972</v>
      </c>
      <c r="I1669" s="19" t="s">
        <v>4973</v>
      </c>
      <c r="J1669" s="20">
        <v>2060203</v>
      </c>
      <c r="K1669" s="20" t="s">
        <v>29</v>
      </c>
      <c r="L1669" s="20">
        <v>50502</v>
      </c>
      <c r="M1669" s="20" t="s">
        <v>30</v>
      </c>
      <c r="N1669" s="20">
        <v>30299</v>
      </c>
      <c r="O1669" s="20" t="s">
        <v>31</v>
      </c>
    </row>
    <row r="1670" spans="1:15" s="1" customFormat="1" ht="32.1" customHeight="1">
      <c r="A1670" s="34" t="s">
        <v>19</v>
      </c>
      <c r="B1670" s="34" t="s">
        <v>4933</v>
      </c>
      <c r="C1670" s="34"/>
      <c r="D1670" s="14" t="s">
        <v>4974</v>
      </c>
      <c r="E1670" s="19">
        <v>5</v>
      </c>
      <c r="F1670" s="20">
        <v>1</v>
      </c>
      <c r="G1670" s="21" t="s">
        <v>26</v>
      </c>
      <c r="H1670" s="21" t="s">
        <v>4975</v>
      </c>
      <c r="I1670" s="19" t="s">
        <v>4976</v>
      </c>
      <c r="J1670" s="20">
        <v>2060203</v>
      </c>
      <c r="K1670" s="20" t="s">
        <v>29</v>
      </c>
      <c r="L1670" s="20">
        <v>50502</v>
      </c>
      <c r="M1670" s="20" t="s">
        <v>30</v>
      </c>
      <c r="N1670" s="20">
        <v>30299</v>
      </c>
      <c r="O1670" s="20" t="s">
        <v>31</v>
      </c>
    </row>
    <row r="1671" spans="1:15" s="1" customFormat="1" ht="32.1" customHeight="1">
      <c r="A1671" s="34"/>
      <c r="B1671" s="34"/>
      <c r="C1671" s="34"/>
      <c r="D1671" s="14" t="s">
        <v>4977</v>
      </c>
      <c r="E1671" s="19">
        <v>5</v>
      </c>
      <c r="F1671" s="20">
        <v>1</v>
      </c>
      <c r="G1671" s="21" t="s">
        <v>26</v>
      </c>
      <c r="H1671" s="21" t="s">
        <v>4978</v>
      </c>
      <c r="I1671" s="19" t="s">
        <v>4979</v>
      </c>
      <c r="J1671" s="20">
        <v>2060203</v>
      </c>
      <c r="K1671" s="20" t="s">
        <v>29</v>
      </c>
      <c r="L1671" s="20">
        <v>50502</v>
      </c>
      <c r="M1671" s="20" t="s">
        <v>30</v>
      </c>
      <c r="N1671" s="20">
        <v>30299</v>
      </c>
      <c r="O1671" s="20" t="s">
        <v>31</v>
      </c>
    </row>
    <row r="1672" spans="1:15" s="1" customFormat="1" ht="32.1" customHeight="1">
      <c r="A1672" s="34"/>
      <c r="B1672" s="34"/>
      <c r="C1672" s="34"/>
      <c r="D1672" s="14" t="s">
        <v>4980</v>
      </c>
      <c r="E1672" s="19">
        <v>5</v>
      </c>
      <c r="F1672" s="20">
        <v>1</v>
      </c>
      <c r="G1672" s="21" t="s">
        <v>26</v>
      </c>
      <c r="H1672" s="21" t="s">
        <v>4981</v>
      </c>
      <c r="I1672" s="19" t="s">
        <v>4982</v>
      </c>
      <c r="J1672" s="20">
        <v>2060203</v>
      </c>
      <c r="K1672" s="20" t="s">
        <v>29</v>
      </c>
      <c r="L1672" s="20">
        <v>50502</v>
      </c>
      <c r="M1672" s="20" t="s">
        <v>30</v>
      </c>
      <c r="N1672" s="20">
        <v>30299</v>
      </c>
      <c r="O1672" s="20" t="s">
        <v>31</v>
      </c>
    </row>
    <row r="1673" spans="1:15" s="1" customFormat="1" ht="32.1" customHeight="1">
      <c r="A1673" s="34"/>
      <c r="B1673" s="34"/>
      <c r="C1673" s="34"/>
      <c r="D1673" s="14" t="s">
        <v>4983</v>
      </c>
      <c r="E1673" s="19">
        <v>5</v>
      </c>
      <c r="F1673" s="20">
        <v>1</v>
      </c>
      <c r="G1673" s="21" t="s">
        <v>26</v>
      </c>
      <c r="H1673" s="21" t="s">
        <v>4984</v>
      </c>
      <c r="I1673" s="19" t="s">
        <v>4985</v>
      </c>
      <c r="J1673" s="20">
        <v>2060203</v>
      </c>
      <c r="K1673" s="20" t="s">
        <v>29</v>
      </c>
      <c r="L1673" s="20">
        <v>50502</v>
      </c>
      <c r="M1673" s="20" t="s">
        <v>30</v>
      </c>
      <c r="N1673" s="20">
        <v>30299</v>
      </c>
      <c r="O1673" s="20" t="s">
        <v>31</v>
      </c>
    </row>
    <row r="1674" spans="1:15" s="1" customFormat="1" ht="32.1" customHeight="1">
      <c r="A1674" s="34"/>
      <c r="B1674" s="34"/>
      <c r="C1674" s="34"/>
      <c r="D1674" s="14" t="s">
        <v>4986</v>
      </c>
      <c r="E1674" s="19">
        <v>5</v>
      </c>
      <c r="F1674" s="20">
        <v>1</v>
      </c>
      <c r="G1674" s="21" t="s">
        <v>26</v>
      </c>
      <c r="H1674" s="21" t="s">
        <v>4987</v>
      </c>
      <c r="I1674" s="19" t="s">
        <v>4988</v>
      </c>
      <c r="J1674" s="20">
        <v>2060203</v>
      </c>
      <c r="K1674" s="20" t="s">
        <v>29</v>
      </c>
      <c r="L1674" s="20">
        <v>50502</v>
      </c>
      <c r="M1674" s="20" t="s">
        <v>30</v>
      </c>
      <c r="N1674" s="20">
        <v>30299</v>
      </c>
      <c r="O1674" s="20" t="s">
        <v>31</v>
      </c>
    </row>
    <row r="1675" spans="1:15" s="1" customFormat="1" ht="32.1" customHeight="1">
      <c r="A1675" s="34"/>
      <c r="B1675" s="34"/>
      <c r="C1675" s="34"/>
      <c r="D1675" s="14" t="s">
        <v>4989</v>
      </c>
      <c r="E1675" s="19">
        <v>5</v>
      </c>
      <c r="F1675" s="20">
        <v>1</v>
      </c>
      <c r="G1675" s="21" t="s">
        <v>26</v>
      </c>
      <c r="H1675" s="21" t="s">
        <v>4990</v>
      </c>
      <c r="I1675" s="19" t="s">
        <v>4991</v>
      </c>
      <c r="J1675" s="20">
        <v>2060203</v>
      </c>
      <c r="K1675" s="20" t="s">
        <v>29</v>
      </c>
      <c r="L1675" s="20">
        <v>50502</v>
      </c>
      <c r="M1675" s="20" t="s">
        <v>30</v>
      </c>
      <c r="N1675" s="20">
        <v>30299</v>
      </c>
      <c r="O1675" s="20" t="s">
        <v>31</v>
      </c>
    </row>
    <row r="1676" spans="1:15" s="1" customFormat="1" ht="32.1" customHeight="1">
      <c r="A1676" s="34"/>
      <c r="B1676" s="34"/>
      <c r="C1676" s="34"/>
      <c r="D1676" s="14" t="s">
        <v>4992</v>
      </c>
      <c r="E1676" s="19">
        <v>5</v>
      </c>
      <c r="F1676" s="20">
        <v>1</v>
      </c>
      <c r="G1676" s="21" t="s">
        <v>26</v>
      </c>
      <c r="H1676" s="21" t="s">
        <v>4993</v>
      </c>
      <c r="I1676" s="19" t="s">
        <v>4994</v>
      </c>
      <c r="J1676" s="20">
        <v>2060203</v>
      </c>
      <c r="K1676" s="20" t="s">
        <v>29</v>
      </c>
      <c r="L1676" s="20">
        <v>50502</v>
      </c>
      <c r="M1676" s="20" t="s">
        <v>30</v>
      </c>
      <c r="N1676" s="20">
        <v>30299</v>
      </c>
      <c r="O1676" s="20" t="s">
        <v>31</v>
      </c>
    </row>
    <row r="1677" spans="1:15" s="1" customFormat="1" ht="32.1" customHeight="1">
      <c r="A1677" s="34"/>
      <c r="B1677" s="34" t="s">
        <v>4995</v>
      </c>
      <c r="C1677" s="34"/>
      <c r="D1677" s="23" t="s">
        <v>4996</v>
      </c>
      <c r="E1677" s="19">
        <f>SUM(E1678:E1696)</f>
        <v>105</v>
      </c>
      <c r="F1677" s="20"/>
      <c r="G1677" s="21"/>
      <c r="H1677" s="21"/>
      <c r="I1677" s="19"/>
      <c r="J1677" s="20"/>
      <c r="K1677" s="20"/>
      <c r="L1677" s="20"/>
      <c r="M1677" s="20"/>
      <c r="N1677" s="20"/>
      <c r="O1677" s="20"/>
    </row>
    <row r="1678" spans="1:15" s="1" customFormat="1" ht="32.1" customHeight="1">
      <c r="A1678" s="34"/>
      <c r="B1678" s="34"/>
      <c r="C1678" s="34"/>
      <c r="D1678" s="14" t="s">
        <v>4997</v>
      </c>
      <c r="E1678" s="19">
        <v>5</v>
      </c>
      <c r="F1678" s="20">
        <v>1</v>
      </c>
      <c r="G1678" s="21" t="s">
        <v>26</v>
      </c>
      <c r="H1678" s="21" t="s">
        <v>4998</v>
      </c>
      <c r="I1678" s="19" t="s">
        <v>4999</v>
      </c>
      <c r="J1678" s="20">
        <v>2060203</v>
      </c>
      <c r="K1678" s="20" t="s">
        <v>29</v>
      </c>
      <c r="L1678" s="20">
        <v>50502</v>
      </c>
      <c r="M1678" s="20" t="s">
        <v>30</v>
      </c>
      <c r="N1678" s="20">
        <v>30299</v>
      </c>
      <c r="O1678" s="20" t="s">
        <v>31</v>
      </c>
    </row>
    <row r="1679" spans="1:15" s="1" customFormat="1" ht="32.1" customHeight="1">
      <c r="A1679" s="34"/>
      <c r="B1679" s="34"/>
      <c r="C1679" s="34"/>
      <c r="D1679" s="14" t="s">
        <v>5000</v>
      </c>
      <c r="E1679" s="19">
        <v>5</v>
      </c>
      <c r="F1679" s="20">
        <v>1</v>
      </c>
      <c r="G1679" s="21" t="s">
        <v>26</v>
      </c>
      <c r="H1679" s="21" t="s">
        <v>5001</v>
      </c>
      <c r="I1679" s="19" t="s">
        <v>5002</v>
      </c>
      <c r="J1679" s="20">
        <v>2060203</v>
      </c>
      <c r="K1679" s="20" t="s">
        <v>29</v>
      </c>
      <c r="L1679" s="20">
        <v>50502</v>
      </c>
      <c r="M1679" s="20" t="s">
        <v>30</v>
      </c>
      <c r="N1679" s="20">
        <v>30299</v>
      </c>
      <c r="O1679" s="20" t="s">
        <v>31</v>
      </c>
    </row>
    <row r="1680" spans="1:15" s="1" customFormat="1" ht="32.1" customHeight="1">
      <c r="A1680" s="34"/>
      <c r="B1680" s="34"/>
      <c r="C1680" s="34"/>
      <c r="D1680" s="14" t="s">
        <v>5003</v>
      </c>
      <c r="E1680" s="19">
        <v>5</v>
      </c>
      <c r="F1680" s="20">
        <v>1</v>
      </c>
      <c r="G1680" s="21" t="s">
        <v>26</v>
      </c>
      <c r="H1680" s="21" t="s">
        <v>5004</v>
      </c>
      <c r="I1680" s="19" t="s">
        <v>5005</v>
      </c>
      <c r="J1680" s="20">
        <v>2060203</v>
      </c>
      <c r="K1680" s="20" t="s">
        <v>29</v>
      </c>
      <c r="L1680" s="20">
        <v>50502</v>
      </c>
      <c r="M1680" s="20" t="s">
        <v>30</v>
      </c>
      <c r="N1680" s="20">
        <v>30299</v>
      </c>
      <c r="O1680" s="20" t="s">
        <v>31</v>
      </c>
    </row>
    <row r="1681" spans="1:15" s="1" customFormat="1" ht="32.1" customHeight="1">
      <c r="A1681" s="34"/>
      <c r="B1681" s="34"/>
      <c r="C1681" s="34"/>
      <c r="D1681" s="14" t="s">
        <v>5006</v>
      </c>
      <c r="E1681" s="19">
        <v>5</v>
      </c>
      <c r="F1681" s="20">
        <v>1</v>
      </c>
      <c r="G1681" s="21" t="s">
        <v>26</v>
      </c>
      <c r="H1681" s="21" t="s">
        <v>5007</v>
      </c>
      <c r="I1681" s="19" t="s">
        <v>5008</v>
      </c>
      <c r="J1681" s="20">
        <v>2060203</v>
      </c>
      <c r="K1681" s="20" t="s">
        <v>29</v>
      </c>
      <c r="L1681" s="20">
        <v>50502</v>
      </c>
      <c r="M1681" s="20" t="s">
        <v>30</v>
      </c>
      <c r="N1681" s="20">
        <v>30299</v>
      </c>
      <c r="O1681" s="20" t="s">
        <v>31</v>
      </c>
    </row>
    <row r="1682" spans="1:15" s="1" customFormat="1" ht="32.1" customHeight="1">
      <c r="A1682" s="34"/>
      <c r="B1682" s="34"/>
      <c r="C1682" s="34"/>
      <c r="D1682" s="14" t="s">
        <v>5009</v>
      </c>
      <c r="E1682" s="19">
        <v>5</v>
      </c>
      <c r="F1682" s="20">
        <v>1</v>
      </c>
      <c r="G1682" s="21" t="s">
        <v>26</v>
      </c>
      <c r="H1682" s="21" t="s">
        <v>5010</v>
      </c>
      <c r="I1682" s="19" t="s">
        <v>5011</v>
      </c>
      <c r="J1682" s="20">
        <v>2060203</v>
      </c>
      <c r="K1682" s="20" t="s">
        <v>29</v>
      </c>
      <c r="L1682" s="20">
        <v>50502</v>
      </c>
      <c r="M1682" s="20" t="s">
        <v>30</v>
      </c>
      <c r="N1682" s="20">
        <v>30299</v>
      </c>
      <c r="O1682" s="20" t="s">
        <v>31</v>
      </c>
    </row>
    <row r="1683" spans="1:15" s="1" customFormat="1" ht="32.1" customHeight="1">
      <c r="A1683" s="34"/>
      <c r="B1683" s="34"/>
      <c r="C1683" s="34"/>
      <c r="D1683" s="14" t="s">
        <v>5012</v>
      </c>
      <c r="E1683" s="19">
        <v>5</v>
      </c>
      <c r="F1683" s="20">
        <v>1</v>
      </c>
      <c r="G1683" s="21" t="s">
        <v>26</v>
      </c>
      <c r="H1683" s="21" t="s">
        <v>5013</v>
      </c>
      <c r="I1683" s="19" t="s">
        <v>5014</v>
      </c>
      <c r="J1683" s="20">
        <v>2060203</v>
      </c>
      <c r="K1683" s="20" t="s">
        <v>29</v>
      </c>
      <c r="L1683" s="20">
        <v>50502</v>
      </c>
      <c r="M1683" s="20" t="s">
        <v>30</v>
      </c>
      <c r="N1683" s="20">
        <v>30299</v>
      </c>
      <c r="O1683" s="20" t="s">
        <v>31</v>
      </c>
    </row>
    <row r="1684" spans="1:15" s="2" customFormat="1" ht="32.1" customHeight="1">
      <c r="A1684" s="34"/>
      <c r="B1684" s="34"/>
      <c r="C1684" s="34"/>
      <c r="D1684" s="14" t="s">
        <v>5015</v>
      </c>
      <c r="E1684" s="19">
        <v>5</v>
      </c>
      <c r="F1684" s="20">
        <v>1</v>
      </c>
      <c r="G1684" s="21" t="s">
        <v>26</v>
      </c>
      <c r="H1684" s="21" t="s">
        <v>5016</v>
      </c>
      <c r="I1684" s="19" t="s">
        <v>5017</v>
      </c>
      <c r="J1684" s="20">
        <v>2060203</v>
      </c>
      <c r="K1684" s="20" t="s">
        <v>29</v>
      </c>
      <c r="L1684" s="20">
        <v>50502</v>
      </c>
      <c r="M1684" s="20" t="s">
        <v>30</v>
      </c>
      <c r="N1684" s="20">
        <v>30299</v>
      </c>
      <c r="O1684" s="20" t="s">
        <v>31</v>
      </c>
    </row>
    <row r="1685" spans="1:15" s="1" customFormat="1" ht="32.1" customHeight="1">
      <c r="A1685" s="34"/>
      <c r="B1685" s="34"/>
      <c r="C1685" s="34"/>
      <c r="D1685" s="14" t="s">
        <v>5018</v>
      </c>
      <c r="E1685" s="19">
        <v>5</v>
      </c>
      <c r="F1685" s="20">
        <v>1</v>
      </c>
      <c r="G1685" s="21" t="s">
        <v>26</v>
      </c>
      <c r="H1685" s="21" t="s">
        <v>5019</v>
      </c>
      <c r="I1685" s="19" t="s">
        <v>5020</v>
      </c>
      <c r="J1685" s="20">
        <v>2060203</v>
      </c>
      <c r="K1685" s="20" t="s">
        <v>29</v>
      </c>
      <c r="L1685" s="20">
        <v>50502</v>
      </c>
      <c r="M1685" s="20" t="s">
        <v>30</v>
      </c>
      <c r="N1685" s="20">
        <v>30299</v>
      </c>
      <c r="O1685" s="20" t="s">
        <v>31</v>
      </c>
    </row>
    <row r="1686" spans="1:15" s="1" customFormat="1" ht="32.1" customHeight="1">
      <c r="A1686" s="34"/>
      <c r="B1686" s="34"/>
      <c r="C1686" s="34"/>
      <c r="D1686" s="14" t="s">
        <v>5021</v>
      </c>
      <c r="E1686" s="19">
        <v>5</v>
      </c>
      <c r="F1686" s="20">
        <v>1</v>
      </c>
      <c r="G1686" s="21" t="s">
        <v>26</v>
      </c>
      <c r="H1686" s="21" t="s">
        <v>5022</v>
      </c>
      <c r="I1686" s="19" t="s">
        <v>5023</v>
      </c>
      <c r="J1686" s="20">
        <v>2060203</v>
      </c>
      <c r="K1686" s="20" t="s">
        <v>29</v>
      </c>
      <c r="L1686" s="20">
        <v>50502</v>
      </c>
      <c r="M1686" s="20" t="s">
        <v>30</v>
      </c>
      <c r="N1686" s="20">
        <v>30299</v>
      </c>
      <c r="O1686" s="20" t="s">
        <v>31</v>
      </c>
    </row>
    <row r="1687" spans="1:15" s="1" customFormat="1" ht="32.1" customHeight="1">
      <c r="A1687" s="34"/>
      <c r="B1687" s="34"/>
      <c r="C1687" s="34"/>
      <c r="D1687" s="14" t="s">
        <v>5024</v>
      </c>
      <c r="E1687" s="19">
        <v>5</v>
      </c>
      <c r="F1687" s="20">
        <v>1</v>
      </c>
      <c r="G1687" s="21" t="s">
        <v>26</v>
      </c>
      <c r="H1687" s="21" t="s">
        <v>5025</v>
      </c>
      <c r="I1687" s="19" t="s">
        <v>5026</v>
      </c>
      <c r="J1687" s="20">
        <v>2060203</v>
      </c>
      <c r="K1687" s="20" t="s">
        <v>29</v>
      </c>
      <c r="L1687" s="20">
        <v>50502</v>
      </c>
      <c r="M1687" s="20" t="s">
        <v>30</v>
      </c>
      <c r="N1687" s="20">
        <v>30299</v>
      </c>
      <c r="O1687" s="20" t="s">
        <v>31</v>
      </c>
    </row>
    <row r="1688" spans="1:15" s="1" customFormat="1" ht="32.1" customHeight="1">
      <c r="A1688" s="34"/>
      <c r="B1688" s="34"/>
      <c r="C1688" s="34"/>
      <c r="D1688" s="14" t="s">
        <v>5027</v>
      </c>
      <c r="E1688" s="19">
        <v>5</v>
      </c>
      <c r="F1688" s="20">
        <v>1</v>
      </c>
      <c r="G1688" s="21" t="s">
        <v>26</v>
      </c>
      <c r="H1688" s="21" t="s">
        <v>5028</v>
      </c>
      <c r="I1688" s="19" t="s">
        <v>5029</v>
      </c>
      <c r="J1688" s="20">
        <v>2060203</v>
      </c>
      <c r="K1688" s="20" t="s">
        <v>29</v>
      </c>
      <c r="L1688" s="20">
        <v>50502</v>
      </c>
      <c r="M1688" s="20" t="s">
        <v>30</v>
      </c>
      <c r="N1688" s="20">
        <v>30299</v>
      </c>
      <c r="O1688" s="20" t="s">
        <v>31</v>
      </c>
    </row>
    <row r="1689" spans="1:15" s="1" customFormat="1" ht="32.1" customHeight="1">
      <c r="A1689" s="34"/>
      <c r="B1689" s="34"/>
      <c r="C1689" s="34"/>
      <c r="D1689" s="14" t="s">
        <v>5030</v>
      </c>
      <c r="E1689" s="19">
        <v>5</v>
      </c>
      <c r="F1689" s="20">
        <v>1</v>
      </c>
      <c r="G1689" s="21" t="s">
        <v>26</v>
      </c>
      <c r="H1689" s="21" t="s">
        <v>5031</v>
      </c>
      <c r="I1689" s="19" t="s">
        <v>5032</v>
      </c>
      <c r="J1689" s="20">
        <v>2060203</v>
      </c>
      <c r="K1689" s="20" t="s">
        <v>29</v>
      </c>
      <c r="L1689" s="20">
        <v>50502</v>
      </c>
      <c r="M1689" s="20" t="s">
        <v>30</v>
      </c>
      <c r="N1689" s="20">
        <v>30299</v>
      </c>
      <c r="O1689" s="20" t="s">
        <v>31</v>
      </c>
    </row>
    <row r="1690" spans="1:15" s="1" customFormat="1" ht="32.1" customHeight="1">
      <c r="A1690" s="34" t="s">
        <v>19</v>
      </c>
      <c r="B1690" s="34" t="s">
        <v>4995</v>
      </c>
      <c r="C1690" s="34"/>
      <c r="D1690" s="14" t="s">
        <v>5033</v>
      </c>
      <c r="E1690" s="19">
        <v>5</v>
      </c>
      <c r="F1690" s="20">
        <v>1</v>
      </c>
      <c r="G1690" s="21" t="s">
        <v>26</v>
      </c>
      <c r="H1690" s="21" t="s">
        <v>5034</v>
      </c>
      <c r="I1690" s="19" t="s">
        <v>5035</v>
      </c>
      <c r="J1690" s="20">
        <v>2060203</v>
      </c>
      <c r="K1690" s="20" t="s">
        <v>29</v>
      </c>
      <c r="L1690" s="20">
        <v>50502</v>
      </c>
      <c r="M1690" s="20" t="s">
        <v>30</v>
      </c>
      <c r="N1690" s="20">
        <v>30299</v>
      </c>
      <c r="O1690" s="20" t="s">
        <v>31</v>
      </c>
    </row>
    <row r="1691" spans="1:15" s="1" customFormat="1" ht="32.1" customHeight="1">
      <c r="A1691" s="34"/>
      <c r="B1691" s="34"/>
      <c r="C1691" s="34"/>
      <c r="D1691" s="14" t="s">
        <v>5036</v>
      </c>
      <c r="E1691" s="19">
        <v>5</v>
      </c>
      <c r="F1691" s="20">
        <v>1</v>
      </c>
      <c r="G1691" s="21" t="s">
        <v>26</v>
      </c>
      <c r="H1691" s="21" t="s">
        <v>5037</v>
      </c>
      <c r="I1691" s="19" t="s">
        <v>5038</v>
      </c>
      <c r="J1691" s="20">
        <v>2060203</v>
      </c>
      <c r="K1691" s="20" t="s">
        <v>29</v>
      </c>
      <c r="L1691" s="20">
        <v>50502</v>
      </c>
      <c r="M1691" s="20" t="s">
        <v>30</v>
      </c>
      <c r="N1691" s="20">
        <v>30299</v>
      </c>
      <c r="O1691" s="20" t="s">
        <v>31</v>
      </c>
    </row>
    <row r="1692" spans="1:15" s="1" customFormat="1" ht="32.1" customHeight="1">
      <c r="A1692" s="34"/>
      <c r="B1692" s="34"/>
      <c r="C1692" s="34"/>
      <c r="D1692" s="14" t="s">
        <v>5039</v>
      </c>
      <c r="E1692" s="19">
        <v>5</v>
      </c>
      <c r="F1692" s="20">
        <v>1</v>
      </c>
      <c r="G1692" s="21" t="s">
        <v>26</v>
      </c>
      <c r="H1692" s="21" t="s">
        <v>5040</v>
      </c>
      <c r="I1692" s="19" t="s">
        <v>5041</v>
      </c>
      <c r="J1692" s="20">
        <v>2060203</v>
      </c>
      <c r="K1692" s="20" t="s">
        <v>29</v>
      </c>
      <c r="L1692" s="20">
        <v>50502</v>
      </c>
      <c r="M1692" s="20" t="s">
        <v>30</v>
      </c>
      <c r="N1692" s="20">
        <v>30299</v>
      </c>
      <c r="O1692" s="20" t="s">
        <v>31</v>
      </c>
    </row>
    <row r="1693" spans="1:15" s="1" customFormat="1" ht="32.1" customHeight="1">
      <c r="A1693" s="34"/>
      <c r="B1693" s="34"/>
      <c r="C1693" s="34"/>
      <c r="D1693" s="14" t="s">
        <v>5042</v>
      </c>
      <c r="E1693" s="19">
        <v>5</v>
      </c>
      <c r="F1693" s="20">
        <v>1</v>
      </c>
      <c r="G1693" s="21" t="s">
        <v>26</v>
      </c>
      <c r="H1693" s="21" t="s">
        <v>5043</v>
      </c>
      <c r="I1693" s="19" t="s">
        <v>5044</v>
      </c>
      <c r="J1693" s="20">
        <v>2060203</v>
      </c>
      <c r="K1693" s="20" t="s">
        <v>29</v>
      </c>
      <c r="L1693" s="20">
        <v>50502</v>
      </c>
      <c r="M1693" s="20" t="s">
        <v>30</v>
      </c>
      <c r="N1693" s="20">
        <v>30299</v>
      </c>
      <c r="O1693" s="20" t="s">
        <v>31</v>
      </c>
    </row>
    <row r="1694" spans="1:15" s="1" customFormat="1" ht="32.1" customHeight="1">
      <c r="A1694" s="34"/>
      <c r="B1694" s="34"/>
      <c r="C1694" s="34"/>
      <c r="D1694" s="14" t="s">
        <v>5045</v>
      </c>
      <c r="E1694" s="19">
        <v>5</v>
      </c>
      <c r="F1694" s="20">
        <v>1</v>
      </c>
      <c r="G1694" s="21" t="s">
        <v>26</v>
      </c>
      <c r="H1694" s="21" t="s">
        <v>5046</v>
      </c>
      <c r="I1694" s="19" t="s">
        <v>5047</v>
      </c>
      <c r="J1694" s="20">
        <v>2060203</v>
      </c>
      <c r="K1694" s="20" t="s">
        <v>29</v>
      </c>
      <c r="L1694" s="20">
        <v>50502</v>
      </c>
      <c r="M1694" s="20" t="s">
        <v>30</v>
      </c>
      <c r="N1694" s="20">
        <v>30299</v>
      </c>
      <c r="O1694" s="20" t="s">
        <v>31</v>
      </c>
    </row>
    <row r="1695" spans="1:15" s="1" customFormat="1" ht="32.1" customHeight="1">
      <c r="A1695" s="34"/>
      <c r="B1695" s="34"/>
      <c r="C1695" s="34"/>
      <c r="D1695" s="14" t="s">
        <v>5048</v>
      </c>
      <c r="E1695" s="19">
        <v>10</v>
      </c>
      <c r="F1695" s="20">
        <v>1</v>
      </c>
      <c r="G1695" s="21" t="s">
        <v>26</v>
      </c>
      <c r="H1695" s="21" t="s">
        <v>5049</v>
      </c>
      <c r="I1695" s="19" t="s">
        <v>5050</v>
      </c>
      <c r="J1695" s="20">
        <v>2060203</v>
      </c>
      <c r="K1695" s="20" t="s">
        <v>29</v>
      </c>
      <c r="L1695" s="20">
        <v>50502</v>
      </c>
      <c r="M1695" s="20" t="s">
        <v>30</v>
      </c>
      <c r="N1695" s="20">
        <v>30299</v>
      </c>
      <c r="O1695" s="20" t="s">
        <v>31</v>
      </c>
    </row>
    <row r="1696" spans="1:15" s="1" customFormat="1" ht="32.1" customHeight="1">
      <c r="A1696" s="34"/>
      <c r="B1696" s="34"/>
      <c r="C1696" s="34"/>
      <c r="D1696" s="14" t="s">
        <v>5051</v>
      </c>
      <c r="E1696" s="19">
        <v>10</v>
      </c>
      <c r="F1696" s="20">
        <v>1</v>
      </c>
      <c r="G1696" s="21" t="s">
        <v>26</v>
      </c>
      <c r="H1696" s="21" t="s">
        <v>5052</v>
      </c>
      <c r="I1696" s="19" t="s">
        <v>5053</v>
      </c>
      <c r="J1696" s="20">
        <v>2060203</v>
      </c>
      <c r="K1696" s="20" t="s">
        <v>29</v>
      </c>
      <c r="L1696" s="20">
        <v>50502</v>
      </c>
      <c r="M1696" s="20" t="s">
        <v>30</v>
      </c>
      <c r="N1696" s="20">
        <v>30299</v>
      </c>
      <c r="O1696" s="20" t="s">
        <v>31</v>
      </c>
    </row>
    <row r="1697" spans="1:15" s="1" customFormat="1" ht="32.1" customHeight="1">
      <c r="A1697" s="34"/>
      <c r="B1697" s="34" t="s">
        <v>5054</v>
      </c>
      <c r="C1697" s="34"/>
      <c r="D1697" s="23" t="s">
        <v>5055</v>
      </c>
      <c r="E1697" s="19">
        <f>SUM(E1698:E1714)</f>
        <v>135</v>
      </c>
      <c r="F1697" s="20"/>
      <c r="G1697" s="21"/>
      <c r="H1697" s="21"/>
      <c r="I1697" s="19"/>
      <c r="J1697" s="21"/>
      <c r="K1697" s="21"/>
      <c r="L1697" s="21"/>
      <c r="M1697" s="21"/>
      <c r="N1697" s="21"/>
      <c r="O1697" s="21"/>
    </row>
    <row r="1698" spans="1:15" s="1" customFormat="1" ht="32.1" customHeight="1">
      <c r="A1698" s="34"/>
      <c r="B1698" s="34"/>
      <c r="C1698" s="34"/>
      <c r="D1698" s="14" t="s">
        <v>5056</v>
      </c>
      <c r="E1698" s="19">
        <v>50</v>
      </c>
      <c r="F1698" s="20">
        <v>1</v>
      </c>
      <c r="G1698" s="21" t="s">
        <v>26</v>
      </c>
      <c r="H1698" s="21" t="s">
        <v>5057</v>
      </c>
      <c r="I1698" s="19" t="s">
        <v>5058</v>
      </c>
      <c r="J1698" s="20">
        <v>2060203</v>
      </c>
      <c r="K1698" s="20" t="s">
        <v>29</v>
      </c>
      <c r="L1698" s="20">
        <v>50502</v>
      </c>
      <c r="M1698" s="20" t="s">
        <v>30</v>
      </c>
      <c r="N1698" s="20">
        <v>30299</v>
      </c>
      <c r="O1698" s="20" t="s">
        <v>31</v>
      </c>
    </row>
    <row r="1699" spans="1:15" s="1" customFormat="1" ht="32.1" customHeight="1">
      <c r="A1699" s="34"/>
      <c r="B1699" s="34"/>
      <c r="C1699" s="34"/>
      <c r="D1699" s="14" t="s">
        <v>5059</v>
      </c>
      <c r="E1699" s="19">
        <v>5</v>
      </c>
      <c r="F1699" s="20">
        <v>1</v>
      </c>
      <c r="G1699" s="21" t="s">
        <v>26</v>
      </c>
      <c r="H1699" s="21" t="s">
        <v>5060</v>
      </c>
      <c r="I1699" s="19" t="s">
        <v>5061</v>
      </c>
      <c r="J1699" s="20">
        <v>2060203</v>
      </c>
      <c r="K1699" s="20" t="s">
        <v>29</v>
      </c>
      <c r="L1699" s="20">
        <v>50502</v>
      </c>
      <c r="M1699" s="20" t="s">
        <v>30</v>
      </c>
      <c r="N1699" s="20">
        <v>30299</v>
      </c>
      <c r="O1699" s="20" t="s">
        <v>31</v>
      </c>
    </row>
    <row r="1700" spans="1:15" s="1" customFormat="1" ht="32.1" customHeight="1">
      <c r="A1700" s="34"/>
      <c r="B1700" s="34"/>
      <c r="C1700" s="34"/>
      <c r="D1700" s="14" t="s">
        <v>5062</v>
      </c>
      <c r="E1700" s="19">
        <v>5</v>
      </c>
      <c r="F1700" s="20">
        <v>1</v>
      </c>
      <c r="G1700" s="21" t="s">
        <v>26</v>
      </c>
      <c r="H1700" s="21" t="s">
        <v>5063</v>
      </c>
      <c r="I1700" s="19" t="s">
        <v>5064</v>
      </c>
      <c r="J1700" s="20">
        <v>2060203</v>
      </c>
      <c r="K1700" s="20" t="s">
        <v>29</v>
      </c>
      <c r="L1700" s="20">
        <v>50502</v>
      </c>
      <c r="M1700" s="20" t="s">
        <v>30</v>
      </c>
      <c r="N1700" s="20">
        <v>30299</v>
      </c>
      <c r="O1700" s="20" t="s">
        <v>31</v>
      </c>
    </row>
    <row r="1701" spans="1:15" s="1" customFormat="1" ht="32.1" customHeight="1">
      <c r="A1701" s="34"/>
      <c r="B1701" s="34"/>
      <c r="C1701" s="34"/>
      <c r="D1701" s="14" t="s">
        <v>5065</v>
      </c>
      <c r="E1701" s="19">
        <v>5</v>
      </c>
      <c r="F1701" s="20">
        <v>1</v>
      </c>
      <c r="G1701" s="21" t="s">
        <v>26</v>
      </c>
      <c r="H1701" s="21" t="s">
        <v>5066</v>
      </c>
      <c r="I1701" s="19" t="s">
        <v>5067</v>
      </c>
      <c r="J1701" s="20">
        <v>2060203</v>
      </c>
      <c r="K1701" s="20" t="s">
        <v>29</v>
      </c>
      <c r="L1701" s="20">
        <v>50502</v>
      </c>
      <c r="M1701" s="20" t="s">
        <v>30</v>
      </c>
      <c r="N1701" s="20">
        <v>30299</v>
      </c>
      <c r="O1701" s="20" t="s">
        <v>31</v>
      </c>
    </row>
    <row r="1702" spans="1:15" s="1" customFormat="1" ht="32.1" customHeight="1">
      <c r="A1702" s="34"/>
      <c r="B1702" s="34"/>
      <c r="C1702" s="34"/>
      <c r="D1702" s="14" t="s">
        <v>5068</v>
      </c>
      <c r="E1702" s="19">
        <v>5</v>
      </c>
      <c r="F1702" s="20">
        <v>1</v>
      </c>
      <c r="G1702" s="21" t="s">
        <v>26</v>
      </c>
      <c r="H1702" s="21" t="s">
        <v>5069</v>
      </c>
      <c r="I1702" s="19" t="s">
        <v>5070</v>
      </c>
      <c r="J1702" s="20">
        <v>2060203</v>
      </c>
      <c r="K1702" s="20" t="s">
        <v>29</v>
      </c>
      <c r="L1702" s="20">
        <v>50502</v>
      </c>
      <c r="M1702" s="20" t="s">
        <v>30</v>
      </c>
      <c r="N1702" s="20">
        <v>30299</v>
      </c>
      <c r="O1702" s="20" t="s">
        <v>31</v>
      </c>
    </row>
    <row r="1703" spans="1:15" s="1" customFormat="1" ht="32.1" customHeight="1">
      <c r="A1703" s="34"/>
      <c r="B1703" s="34"/>
      <c r="C1703" s="34"/>
      <c r="D1703" s="14" t="s">
        <v>5071</v>
      </c>
      <c r="E1703" s="19">
        <v>5</v>
      </c>
      <c r="F1703" s="20">
        <v>1</v>
      </c>
      <c r="G1703" s="21" t="s">
        <v>26</v>
      </c>
      <c r="H1703" s="21" t="s">
        <v>5072</v>
      </c>
      <c r="I1703" s="19" t="s">
        <v>5073</v>
      </c>
      <c r="J1703" s="20">
        <v>2060203</v>
      </c>
      <c r="K1703" s="20" t="s">
        <v>29</v>
      </c>
      <c r="L1703" s="20">
        <v>50502</v>
      </c>
      <c r="M1703" s="20" t="s">
        <v>30</v>
      </c>
      <c r="N1703" s="20">
        <v>30299</v>
      </c>
      <c r="O1703" s="20" t="s">
        <v>31</v>
      </c>
    </row>
    <row r="1704" spans="1:15" s="1" customFormat="1" ht="32.1" customHeight="1">
      <c r="A1704" s="34"/>
      <c r="B1704" s="34"/>
      <c r="C1704" s="34"/>
      <c r="D1704" s="14" t="s">
        <v>5074</v>
      </c>
      <c r="E1704" s="19">
        <v>5</v>
      </c>
      <c r="F1704" s="20">
        <v>1</v>
      </c>
      <c r="G1704" s="21" t="s">
        <v>26</v>
      </c>
      <c r="H1704" s="21" t="s">
        <v>5075</v>
      </c>
      <c r="I1704" s="19" t="s">
        <v>5076</v>
      </c>
      <c r="J1704" s="20">
        <v>2060203</v>
      </c>
      <c r="K1704" s="20" t="s">
        <v>29</v>
      </c>
      <c r="L1704" s="20">
        <v>50502</v>
      </c>
      <c r="M1704" s="20" t="s">
        <v>30</v>
      </c>
      <c r="N1704" s="20">
        <v>30299</v>
      </c>
      <c r="O1704" s="20" t="s">
        <v>31</v>
      </c>
    </row>
    <row r="1705" spans="1:15" s="1" customFormat="1" ht="32.1" customHeight="1">
      <c r="A1705" s="34"/>
      <c r="B1705" s="34"/>
      <c r="C1705" s="34"/>
      <c r="D1705" s="14" t="s">
        <v>5077</v>
      </c>
      <c r="E1705" s="19">
        <v>5</v>
      </c>
      <c r="F1705" s="20">
        <v>1</v>
      </c>
      <c r="G1705" s="21" t="s">
        <v>26</v>
      </c>
      <c r="H1705" s="21" t="s">
        <v>5078</v>
      </c>
      <c r="I1705" s="19" t="s">
        <v>5079</v>
      </c>
      <c r="J1705" s="20">
        <v>2060203</v>
      </c>
      <c r="K1705" s="20" t="s">
        <v>29</v>
      </c>
      <c r="L1705" s="20">
        <v>50502</v>
      </c>
      <c r="M1705" s="20" t="s">
        <v>30</v>
      </c>
      <c r="N1705" s="20">
        <v>30299</v>
      </c>
      <c r="O1705" s="20" t="s">
        <v>31</v>
      </c>
    </row>
    <row r="1706" spans="1:15" s="1" customFormat="1" ht="32.1" customHeight="1">
      <c r="A1706" s="34"/>
      <c r="B1706" s="34"/>
      <c r="C1706" s="34"/>
      <c r="D1706" s="14" t="s">
        <v>5080</v>
      </c>
      <c r="E1706" s="19">
        <v>5</v>
      </c>
      <c r="F1706" s="20">
        <v>1</v>
      </c>
      <c r="G1706" s="21" t="s">
        <v>26</v>
      </c>
      <c r="H1706" s="21" t="s">
        <v>5081</v>
      </c>
      <c r="I1706" s="19" t="s">
        <v>5082</v>
      </c>
      <c r="J1706" s="20">
        <v>2060203</v>
      </c>
      <c r="K1706" s="20" t="s">
        <v>29</v>
      </c>
      <c r="L1706" s="20">
        <v>50502</v>
      </c>
      <c r="M1706" s="20" t="s">
        <v>30</v>
      </c>
      <c r="N1706" s="20">
        <v>30299</v>
      </c>
      <c r="O1706" s="20" t="s">
        <v>31</v>
      </c>
    </row>
    <row r="1707" spans="1:15" s="1" customFormat="1" ht="32.1" customHeight="1">
      <c r="A1707" s="34"/>
      <c r="B1707" s="34"/>
      <c r="C1707" s="34"/>
      <c r="D1707" s="14" t="s">
        <v>5083</v>
      </c>
      <c r="E1707" s="19">
        <v>5</v>
      </c>
      <c r="F1707" s="20">
        <v>1</v>
      </c>
      <c r="G1707" s="21" t="s">
        <v>26</v>
      </c>
      <c r="H1707" s="21" t="s">
        <v>5084</v>
      </c>
      <c r="I1707" s="19" t="s">
        <v>5085</v>
      </c>
      <c r="J1707" s="20">
        <v>2060203</v>
      </c>
      <c r="K1707" s="20" t="s">
        <v>29</v>
      </c>
      <c r="L1707" s="20">
        <v>50502</v>
      </c>
      <c r="M1707" s="20" t="s">
        <v>30</v>
      </c>
      <c r="N1707" s="20">
        <v>30299</v>
      </c>
      <c r="O1707" s="20" t="s">
        <v>31</v>
      </c>
    </row>
    <row r="1708" spans="1:15" s="1" customFormat="1" ht="32.1" customHeight="1">
      <c r="A1708" s="34"/>
      <c r="B1708" s="34"/>
      <c r="C1708" s="34"/>
      <c r="D1708" s="14" t="s">
        <v>5086</v>
      </c>
      <c r="E1708" s="19">
        <v>5</v>
      </c>
      <c r="F1708" s="20">
        <v>1</v>
      </c>
      <c r="G1708" s="21" t="s">
        <v>26</v>
      </c>
      <c r="H1708" s="21" t="s">
        <v>5087</v>
      </c>
      <c r="I1708" s="19" t="s">
        <v>5088</v>
      </c>
      <c r="J1708" s="20">
        <v>2060203</v>
      </c>
      <c r="K1708" s="20" t="s">
        <v>29</v>
      </c>
      <c r="L1708" s="20">
        <v>50502</v>
      </c>
      <c r="M1708" s="20" t="s">
        <v>30</v>
      </c>
      <c r="N1708" s="20">
        <v>30299</v>
      </c>
      <c r="O1708" s="20" t="s">
        <v>31</v>
      </c>
    </row>
    <row r="1709" spans="1:15" s="1" customFormat="1" ht="32.1" customHeight="1">
      <c r="A1709" s="34"/>
      <c r="B1709" s="34"/>
      <c r="C1709" s="34"/>
      <c r="D1709" s="14" t="s">
        <v>5089</v>
      </c>
      <c r="E1709" s="19">
        <v>5</v>
      </c>
      <c r="F1709" s="20">
        <v>1</v>
      </c>
      <c r="G1709" s="21" t="s">
        <v>26</v>
      </c>
      <c r="H1709" s="21" t="s">
        <v>5090</v>
      </c>
      <c r="I1709" s="19" t="s">
        <v>5091</v>
      </c>
      <c r="J1709" s="20">
        <v>2060203</v>
      </c>
      <c r="K1709" s="20" t="s">
        <v>29</v>
      </c>
      <c r="L1709" s="20">
        <v>50502</v>
      </c>
      <c r="M1709" s="20" t="s">
        <v>30</v>
      </c>
      <c r="N1709" s="20">
        <v>30299</v>
      </c>
      <c r="O1709" s="20" t="s">
        <v>31</v>
      </c>
    </row>
    <row r="1710" spans="1:15" s="1" customFormat="1" ht="32.1" customHeight="1">
      <c r="A1710" s="34" t="s">
        <v>19</v>
      </c>
      <c r="B1710" s="34" t="s">
        <v>5054</v>
      </c>
      <c r="C1710" s="34"/>
      <c r="D1710" s="14" t="s">
        <v>5092</v>
      </c>
      <c r="E1710" s="19">
        <v>5</v>
      </c>
      <c r="F1710" s="20">
        <v>1</v>
      </c>
      <c r="G1710" s="21" t="s">
        <v>26</v>
      </c>
      <c r="H1710" s="21" t="s">
        <v>5093</v>
      </c>
      <c r="I1710" s="19" t="s">
        <v>5094</v>
      </c>
      <c r="J1710" s="20">
        <v>2060203</v>
      </c>
      <c r="K1710" s="20" t="s">
        <v>29</v>
      </c>
      <c r="L1710" s="20">
        <v>50502</v>
      </c>
      <c r="M1710" s="20" t="s">
        <v>30</v>
      </c>
      <c r="N1710" s="20">
        <v>30299</v>
      </c>
      <c r="O1710" s="20" t="s">
        <v>31</v>
      </c>
    </row>
    <row r="1711" spans="1:15" s="1" customFormat="1" ht="32.1" customHeight="1">
      <c r="A1711" s="34"/>
      <c r="B1711" s="34"/>
      <c r="C1711" s="34"/>
      <c r="D1711" s="14" t="s">
        <v>5095</v>
      </c>
      <c r="E1711" s="19">
        <v>5</v>
      </c>
      <c r="F1711" s="20">
        <v>1</v>
      </c>
      <c r="G1711" s="21" t="s">
        <v>26</v>
      </c>
      <c r="H1711" s="21" t="s">
        <v>5096</v>
      </c>
      <c r="I1711" s="19" t="s">
        <v>5097</v>
      </c>
      <c r="J1711" s="20">
        <v>2060203</v>
      </c>
      <c r="K1711" s="20" t="s">
        <v>29</v>
      </c>
      <c r="L1711" s="20">
        <v>50502</v>
      </c>
      <c r="M1711" s="20" t="s">
        <v>30</v>
      </c>
      <c r="N1711" s="20">
        <v>30299</v>
      </c>
      <c r="O1711" s="20" t="s">
        <v>31</v>
      </c>
    </row>
    <row r="1712" spans="1:15" s="1" customFormat="1" ht="32.1" customHeight="1">
      <c r="A1712" s="34"/>
      <c r="B1712" s="34"/>
      <c r="C1712" s="34"/>
      <c r="D1712" s="14" t="s">
        <v>5098</v>
      </c>
      <c r="E1712" s="19">
        <v>5</v>
      </c>
      <c r="F1712" s="20">
        <v>1</v>
      </c>
      <c r="G1712" s="21" t="s">
        <v>26</v>
      </c>
      <c r="H1712" s="21" t="s">
        <v>5099</v>
      </c>
      <c r="I1712" s="19" t="s">
        <v>5100</v>
      </c>
      <c r="J1712" s="20">
        <v>2060203</v>
      </c>
      <c r="K1712" s="20" t="s">
        <v>29</v>
      </c>
      <c r="L1712" s="20">
        <v>50502</v>
      </c>
      <c r="M1712" s="20" t="s">
        <v>30</v>
      </c>
      <c r="N1712" s="20">
        <v>30299</v>
      </c>
      <c r="O1712" s="20" t="s">
        <v>31</v>
      </c>
    </row>
    <row r="1713" spans="1:15" s="1" customFormat="1" ht="32.1" customHeight="1">
      <c r="A1713" s="34"/>
      <c r="B1713" s="34"/>
      <c r="C1713" s="34"/>
      <c r="D1713" s="14" t="s">
        <v>5101</v>
      </c>
      <c r="E1713" s="19">
        <v>5</v>
      </c>
      <c r="F1713" s="20">
        <v>1</v>
      </c>
      <c r="G1713" s="21" t="s">
        <v>26</v>
      </c>
      <c r="H1713" s="21" t="s">
        <v>5102</v>
      </c>
      <c r="I1713" s="19" t="s">
        <v>5103</v>
      </c>
      <c r="J1713" s="20">
        <v>2060203</v>
      </c>
      <c r="K1713" s="20" t="s">
        <v>29</v>
      </c>
      <c r="L1713" s="20">
        <v>50502</v>
      </c>
      <c r="M1713" s="20" t="s">
        <v>30</v>
      </c>
      <c r="N1713" s="20">
        <v>30299</v>
      </c>
      <c r="O1713" s="20" t="s">
        <v>31</v>
      </c>
    </row>
    <row r="1714" spans="1:15" s="1" customFormat="1" ht="32.1" customHeight="1">
      <c r="A1714" s="34"/>
      <c r="B1714" s="34"/>
      <c r="C1714" s="34"/>
      <c r="D1714" s="14" t="s">
        <v>5104</v>
      </c>
      <c r="E1714" s="19">
        <v>10</v>
      </c>
      <c r="F1714" s="20">
        <v>1</v>
      </c>
      <c r="G1714" s="21" t="s">
        <v>26</v>
      </c>
      <c r="H1714" s="21" t="s">
        <v>5105</v>
      </c>
      <c r="I1714" s="19" t="s">
        <v>5106</v>
      </c>
      <c r="J1714" s="20">
        <v>2060203</v>
      </c>
      <c r="K1714" s="20" t="s">
        <v>29</v>
      </c>
      <c r="L1714" s="20">
        <v>50502</v>
      </c>
      <c r="M1714" s="20" t="s">
        <v>30</v>
      </c>
      <c r="N1714" s="20">
        <v>30299</v>
      </c>
      <c r="O1714" s="20" t="s">
        <v>31</v>
      </c>
    </row>
    <row r="1715" spans="1:15" s="1" customFormat="1" ht="32.1" customHeight="1">
      <c r="A1715" s="34"/>
      <c r="B1715" s="34" t="s">
        <v>5107</v>
      </c>
      <c r="C1715" s="34"/>
      <c r="D1715" s="23" t="s">
        <v>5108</v>
      </c>
      <c r="E1715" s="19">
        <f>SUM(E1716:E1731)</f>
        <v>80</v>
      </c>
      <c r="F1715" s="20"/>
      <c r="G1715" s="21"/>
      <c r="H1715" s="21"/>
      <c r="I1715" s="19"/>
      <c r="J1715" s="20"/>
      <c r="K1715" s="20"/>
      <c r="L1715" s="20"/>
      <c r="M1715" s="20"/>
      <c r="N1715" s="20"/>
      <c r="O1715" s="20"/>
    </row>
    <row r="1716" spans="1:15" s="1" customFormat="1" ht="32.1" customHeight="1">
      <c r="A1716" s="34"/>
      <c r="B1716" s="34"/>
      <c r="C1716" s="34"/>
      <c r="D1716" s="14" t="s">
        <v>5109</v>
      </c>
      <c r="E1716" s="19">
        <v>5</v>
      </c>
      <c r="F1716" s="20">
        <v>1</v>
      </c>
      <c r="G1716" s="21" t="s">
        <v>26</v>
      </c>
      <c r="H1716" s="21" t="s">
        <v>5110</v>
      </c>
      <c r="I1716" s="19" t="s">
        <v>5111</v>
      </c>
      <c r="J1716" s="20">
        <v>2060203</v>
      </c>
      <c r="K1716" s="20" t="s">
        <v>29</v>
      </c>
      <c r="L1716" s="20">
        <v>50502</v>
      </c>
      <c r="M1716" s="20" t="s">
        <v>30</v>
      </c>
      <c r="N1716" s="20">
        <v>30299</v>
      </c>
      <c r="O1716" s="20" t="s">
        <v>31</v>
      </c>
    </row>
    <row r="1717" spans="1:15" s="1" customFormat="1" ht="32.1" customHeight="1">
      <c r="A1717" s="34"/>
      <c r="B1717" s="34"/>
      <c r="C1717" s="34"/>
      <c r="D1717" s="14" t="s">
        <v>5112</v>
      </c>
      <c r="E1717" s="19">
        <v>5</v>
      </c>
      <c r="F1717" s="20">
        <v>1</v>
      </c>
      <c r="G1717" s="21" t="s">
        <v>26</v>
      </c>
      <c r="H1717" s="21" t="s">
        <v>5113</v>
      </c>
      <c r="I1717" s="19" t="s">
        <v>5114</v>
      </c>
      <c r="J1717" s="20">
        <v>2060203</v>
      </c>
      <c r="K1717" s="20" t="s">
        <v>29</v>
      </c>
      <c r="L1717" s="20">
        <v>50502</v>
      </c>
      <c r="M1717" s="20" t="s">
        <v>30</v>
      </c>
      <c r="N1717" s="20">
        <v>30299</v>
      </c>
      <c r="O1717" s="20" t="s">
        <v>31</v>
      </c>
    </row>
    <row r="1718" spans="1:15" s="1" customFormat="1" ht="32.1" customHeight="1">
      <c r="A1718" s="34"/>
      <c r="B1718" s="34"/>
      <c r="C1718" s="34"/>
      <c r="D1718" s="14" t="s">
        <v>5115</v>
      </c>
      <c r="E1718" s="19">
        <v>5</v>
      </c>
      <c r="F1718" s="20">
        <v>1</v>
      </c>
      <c r="G1718" s="21" t="s">
        <v>26</v>
      </c>
      <c r="H1718" s="21" t="s">
        <v>5116</v>
      </c>
      <c r="I1718" s="19" t="s">
        <v>5117</v>
      </c>
      <c r="J1718" s="20">
        <v>2060203</v>
      </c>
      <c r="K1718" s="20" t="s">
        <v>29</v>
      </c>
      <c r="L1718" s="20">
        <v>50502</v>
      </c>
      <c r="M1718" s="20" t="s">
        <v>30</v>
      </c>
      <c r="N1718" s="20">
        <v>30299</v>
      </c>
      <c r="O1718" s="20" t="s">
        <v>31</v>
      </c>
    </row>
    <row r="1719" spans="1:15" s="1" customFormat="1" ht="32.1" customHeight="1">
      <c r="A1719" s="34"/>
      <c r="B1719" s="34"/>
      <c r="C1719" s="34"/>
      <c r="D1719" s="14" t="s">
        <v>5118</v>
      </c>
      <c r="E1719" s="19">
        <v>5</v>
      </c>
      <c r="F1719" s="20">
        <v>1</v>
      </c>
      <c r="G1719" s="21" t="s">
        <v>26</v>
      </c>
      <c r="H1719" s="21" t="s">
        <v>5119</v>
      </c>
      <c r="I1719" s="19" t="s">
        <v>5120</v>
      </c>
      <c r="J1719" s="20">
        <v>2060203</v>
      </c>
      <c r="K1719" s="20" t="s">
        <v>29</v>
      </c>
      <c r="L1719" s="20">
        <v>50502</v>
      </c>
      <c r="M1719" s="20" t="s">
        <v>30</v>
      </c>
      <c r="N1719" s="20">
        <v>30299</v>
      </c>
      <c r="O1719" s="20" t="s">
        <v>31</v>
      </c>
    </row>
    <row r="1720" spans="1:15" s="1" customFormat="1" ht="32.1" customHeight="1">
      <c r="A1720" s="34"/>
      <c r="B1720" s="34"/>
      <c r="C1720" s="34"/>
      <c r="D1720" s="14" t="s">
        <v>5121</v>
      </c>
      <c r="E1720" s="19">
        <v>5</v>
      </c>
      <c r="F1720" s="20">
        <v>1</v>
      </c>
      <c r="G1720" s="21" t="s">
        <v>26</v>
      </c>
      <c r="H1720" s="21" t="s">
        <v>5122</v>
      </c>
      <c r="I1720" s="19" t="s">
        <v>3985</v>
      </c>
      <c r="J1720" s="20">
        <v>2060203</v>
      </c>
      <c r="K1720" s="20" t="s">
        <v>29</v>
      </c>
      <c r="L1720" s="20">
        <v>50502</v>
      </c>
      <c r="M1720" s="20" t="s">
        <v>30</v>
      </c>
      <c r="N1720" s="20">
        <v>30299</v>
      </c>
      <c r="O1720" s="20" t="s">
        <v>31</v>
      </c>
    </row>
    <row r="1721" spans="1:15" s="1" customFormat="1" ht="32.1" customHeight="1">
      <c r="A1721" s="34"/>
      <c r="B1721" s="34"/>
      <c r="C1721" s="34"/>
      <c r="D1721" s="14" t="s">
        <v>5123</v>
      </c>
      <c r="E1721" s="19">
        <v>5</v>
      </c>
      <c r="F1721" s="20">
        <v>1</v>
      </c>
      <c r="G1721" s="21" t="s">
        <v>26</v>
      </c>
      <c r="H1721" s="21" t="s">
        <v>5124</v>
      </c>
      <c r="I1721" s="19" t="s">
        <v>5125</v>
      </c>
      <c r="J1721" s="20">
        <v>2060203</v>
      </c>
      <c r="K1721" s="20" t="s">
        <v>29</v>
      </c>
      <c r="L1721" s="20">
        <v>50502</v>
      </c>
      <c r="M1721" s="20" t="s">
        <v>30</v>
      </c>
      <c r="N1721" s="20">
        <v>30299</v>
      </c>
      <c r="O1721" s="20" t="s">
        <v>31</v>
      </c>
    </row>
    <row r="1722" spans="1:15" s="1" customFormat="1" ht="32.1" customHeight="1">
      <c r="A1722" s="34"/>
      <c r="B1722" s="34"/>
      <c r="C1722" s="34"/>
      <c r="D1722" s="14" t="s">
        <v>5126</v>
      </c>
      <c r="E1722" s="19">
        <v>5</v>
      </c>
      <c r="F1722" s="20">
        <v>1</v>
      </c>
      <c r="G1722" s="21" t="s">
        <v>26</v>
      </c>
      <c r="H1722" s="21" t="s">
        <v>5127</v>
      </c>
      <c r="I1722" s="19" t="s">
        <v>5128</v>
      </c>
      <c r="J1722" s="20">
        <v>2060203</v>
      </c>
      <c r="K1722" s="20" t="s">
        <v>29</v>
      </c>
      <c r="L1722" s="20">
        <v>50502</v>
      </c>
      <c r="M1722" s="20" t="s">
        <v>30</v>
      </c>
      <c r="N1722" s="20">
        <v>30299</v>
      </c>
      <c r="O1722" s="20" t="s">
        <v>31</v>
      </c>
    </row>
    <row r="1723" spans="1:15" s="1" customFormat="1" ht="32.1" customHeight="1">
      <c r="A1723" s="34"/>
      <c r="B1723" s="34"/>
      <c r="C1723" s="34"/>
      <c r="D1723" s="14" t="s">
        <v>5129</v>
      </c>
      <c r="E1723" s="19">
        <v>5</v>
      </c>
      <c r="F1723" s="20">
        <v>1</v>
      </c>
      <c r="G1723" s="21" t="s">
        <v>26</v>
      </c>
      <c r="H1723" s="21" t="s">
        <v>5130</v>
      </c>
      <c r="I1723" s="19" t="s">
        <v>5131</v>
      </c>
      <c r="J1723" s="20">
        <v>2060203</v>
      </c>
      <c r="K1723" s="20" t="s">
        <v>29</v>
      </c>
      <c r="L1723" s="20">
        <v>50502</v>
      </c>
      <c r="M1723" s="20" t="s">
        <v>30</v>
      </c>
      <c r="N1723" s="20">
        <v>30299</v>
      </c>
      <c r="O1723" s="20" t="s">
        <v>31</v>
      </c>
    </row>
    <row r="1724" spans="1:15" s="1" customFormat="1" ht="32.1" customHeight="1">
      <c r="A1724" s="34"/>
      <c r="B1724" s="34"/>
      <c r="C1724" s="34"/>
      <c r="D1724" s="14" t="s">
        <v>5132</v>
      </c>
      <c r="E1724" s="19">
        <v>5</v>
      </c>
      <c r="F1724" s="20">
        <v>1</v>
      </c>
      <c r="G1724" s="21" t="s">
        <v>26</v>
      </c>
      <c r="H1724" s="21" t="s">
        <v>5133</v>
      </c>
      <c r="I1724" s="19" t="s">
        <v>5134</v>
      </c>
      <c r="J1724" s="20">
        <v>2060203</v>
      </c>
      <c r="K1724" s="20" t="s">
        <v>29</v>
      </c>
      <c r="L1724" s="20">
        <v>50502</v>
      </c>
      <c r="M1724" s="20" t="s">
        <v>30</v>
      </c>
      <c r="N1724" s="20">
        <v>30299</v>
      </c>
      <c r="O1724" s="20" t="s">
        <v>31</v>
      </c>
    </row>
    <row r="1725" spans="1:15" s="1" customFormat="1" ht="32.1" customHeight="1">
      <c r="A1725" s="34"/>
      <c r="B1725" s="34"/>
      <c r="C1725" s="34"/>
      <c r="D1725" s="14" t="s">
        <v>5135</v>
      </c>
      <c r="E1725" s="19">
        <v>5</v>
      </c>
      <c r="F1725" s="20">
        <v>1</v>
      </c>
      <c r="G1725" s="21" t="s">
        <v>26</v>
      </c>
      <c r="H1725" s="21" t="s">
        <v>5136</v>
      </c>
      <c r="I1725" s="19" t="s">
        <v>5137</v>
      </c>
      <c r="J1725" s="20">
        <v>2060203</v>
      </c>
      <c r="K1725" s="20" t="s">
        <v>29</v>
      </c>
      <c r="L1725" s="20">
        <v>50502</v>
      </c>
      <c r="M1725" s="20" t="s">
        <v>30</v>
      </c>
      <c r="N1725" s="20">
        <v>30299</v>
      </c>
      <c r="O1725" s="20" t="s">
        <v>31</v>
      </c>
    </row>
    <row r="1726" spans="1:15" s="1" customFormat="1" ht="32.1" customHeight="1">
      <c r="A1726" s="34"/>
      <c r="B1726" s="34"/>
      <c r="C1726" s="34"/>
      <c r="D1726" s="14" t="s">
        <v>5138</v>
      </c>
      <c r="E1726" s="19">
        <v>5</v>
      </c>
      <c r="F1726" s="20">
        <v>1</v>
      </c>
      <c r="G1726" s="21" t="s">
        <v>26</v>
      </c>
      <c r="H1726" s="21" t="s">
        <v>5139</v>
      </c>
      <c r="I1726" s="19" t="s">
        <v>5140</v>
      </c>
      <c r="J1726" s="20">
        <v>2060203</v>
      </c>
      <c r="K1726" s="20" t="s">
        <v>29</v>
      </c>
      <c r="L1726" s="20">
        <v>50502</v>
      </c>
      <c r="M1726" s="20" t="s">
        <v>30</v>
      </c>
      <c r="N1726" s="20">
        <v>30299</v>
      </c>
      <c r="O1726" s="20" t="s">
        <v>31</v>
      </c>
    </row>
    <row r="1727" spans="1:15" s="1" customFormat="1" ht="32.1" customHeight="1">
      <c r="A1727" s="34"/>
      <c r="B1727" s="34"/>
      <c r="C1727" s="34"/>
      <c r="D1727" s="14" t="s">
        <v>5141</v>
      </c>
      <c r="E1727" s="19">
        <v>5</v>
      </c>
      <c r="F1727" s="20">
        <v>1</v>
      </c>
      <c r="G1727" s="21" t="s">
        <v>26</v>
      </c>
      <c r="H1727" s="21" t="s">
        <v>5142</v>
      </c>
      <c r="I1727" s="19" t="s">
        <v>5143</v>
      </c>
      <c r="J1727" s="20">
        <v>2060203</v>
      </c>
      <c r="K1727" s="20" t="s">
        <v>29</v>
      </c>
      <c r="L1727" s="20">
        <v>50502</v>
      </c>
      <c r="M1727" s="20" t="s">
        <v>30</v>
      </c>
      <c r="N1727" s="20">
        <v>30299</v>
      </c>
      <c r="O1727" s="20" t="s">
        <v>31</v>
      </c>
    </row>
    <row r="1728" spans="1:15" s="3" customFormat="1" ht="32.1" customHeight="1">
      <c r="A1728" s="34"/>
      <c r="B1728" s="34"/>
      <c r="C1728" s="34"/>
      <c r="D1728" s="14" t="s">
        <v>5144</v>
      </c>
      <c r="E1728" s="19">
        <v>5</v>
      </c>
      <c r="F1728" s="20">
        <v>1</v>
      </c>
      <c r="G1728" s="21" t="s">
        <v>26</v>
      </c>
      <c r="H1728" s="21" t="s">
        <v>5145</v>
      </c>
      <c r="I1728" s="19" t="s">
        <v>5146</v>
      </c>
      <c r="J1728" s="20">
        <v>2060203</v>
      </c>
      <c r="K1728" s="20" t="s">
        <v>29</v>
      </c>
      <c r="L1728" s="20">
        <v>50502</v>
      </c>
      <c r="M1728" s="20" t="s">
        <v>30</v>
      </c>
      <c r="N1728" s="20">
        <v>30299</v>
      </c>
      <c r="O1728" s="20" t="s">
        <v>31</v>
      </c>
    </row>
    <row r="1729" spans="1:15" s="1" customFormat="1" ht="32.1" customHeight="1">
      <c r="A1729" s="34"/>
      <c r="B1729" s="34"/>
      <c r="C1729" s="34"/>
      <c r="D1729" s="14" t="s">
        <v>5147</v>
      </c>
      <c r="E1729" s="19">
        <v>5</v>
      </c>
      <c r="F1729" s="20">
        <v>1</v>
      </c>
      <c r="G1729" s="21" t="s">
        <v>26</v>
      </c>
      <c r="H1729" s="21" t="s">
        <v>5148</v>
      </c>
      <c r="I1729" s="19" t="s">
        <v>5149</v>
      </c>
      <c r="J1729" s="20">
        <v>2060203</v>
      </c>
      <c r="K1729" s="20" t="s">
        <v>29</v>
      </c>
      <c r="L1729" s="20">
        <v>50502</v>
      </c>
      <c r="M1729" s="20" t="s">
        <v>30</v>
      </c>
      <c r="N1729" s="20">
        <v>30299</v>
      </c>
      <c r="O1729" s="20" t="s">
        <v>31</v>
      </c>
    </row>
    <row r="1730" spans="1:15" s="1" customFormat="1" ht="32.1" customHeight="1">
      <c r="A1730" s="34" t="s">
        <v>19</v>
      </c>
      <c r="B1730" s="34" t="s">
        <v>5107</v>
      </c>
      <c r="C1730" s="34"/>
      <c r="D1730" s="14" t="s">
        <v>5150</v>
      </c>
      <c r="E1730" s="19">
        <v>5</v>
      </c>
      <c r="F1730" s="20">
        <v>1</v>
      </c>
      <c r="G1730" s="21" t="s">
        <v>26</v>
      </c>
      <c r="H1730" s="21" t="s">
        <v>5151</v>
      </c>
      <c r="I1730" s="19" t="s">
        <v>5152</v>
      </c>
      <c r="J1730" s="20">
        <v>2060203</v>
      </c>
      <c r="K1730" s="20" t="s">
        <v>29</v>
      </c>
      <c r="L1730" s="20">
        <v>50502</v>
      </c>
      <c r="M1730" s="20" t="s">
        <v>30</v>
      </c>
      <c r="N1730" s="20">
        <v>30299</v>
      </c>
      <c r="O1730" s="20" t="s">
        <v>31</v>
      </c>
    </row>
    <row r="1731" spans="1:15" s="1" customFormat="1" ht="32.1" customHeight="1">
      <c r="A1731" s="34"/>
      <c r="B1731" s="34"/>
      <c r="C1731" s="34"/>
      <c r="D1731" s="14" t="s">
        <v>5153</v>
      </c>
      <c r="E1731" s="19">
        <v>5</v>
      </c>
      <c r="F1731" s="20">
        <v>1</v>
      </c>
      <c r="G1731" s="21" t="s">
        <v>26</v>
      </c>
      <c r="H1731" s="21" t="s">
        <v>5154</v>
      </c>
      <c r="I1731" s="19" t="s">
        <v>5155</v>
      </c>
      <c r="J1731" s="20">
        <v>2060203</v>
      </c>
      <c r="K1731" s="20" t="s">
        <v>29</v>
      </c>
      <c r="L1731" s="20">
        <v>50502</v>
      </c>
      <c r="M1731" s="20" t="s">
        <v>30</v>
      </c>
      <c r="N1731" s="20">
        <v>30299</v>
      </c>
      <c r="O1731" s="20" t="s">
        <v>31</v>
      </c>
    </row>
    <row r="1732" spans="1:15" s="1" customFormat="1" ht="32.1" customHeight="1">
      <c r="A1732" s="34"/>
      <c r="B1732" s="34" t="s">
        <v>5156</v>
      </c>
      <c r="C1732" s="34"/>
      <c r="D1732" s="23" t="s">
        <v>5157</v>
      </c>
      <c r="E1732" s="19">
        <f>SUM(E1733:E1747)</f>
        <v>75</v>
      </c>
      <c r="F1732" s="20"/>
      <c r="G1732" s="21"/>
      <c r="H1732" s="21"/>
      <c r="I1732" s="19"/>
      <c r="J1732" s="20"/>
      <c r="K1732" s="20"/>
      <c r="L1732" s="20"/>
      <c r="M1732" s="20"/>
      <c r="N1732" s="20"/>
      <c r="O1732" s="20"/>
    </row>
    <row r="1733" spans="1:15" s="1" customFormat="1" ht="32.1" customHeight="1">
      <c r="A1733" s="34"/>
      <c r="B1733" s="34"/>
      <c r="C1733" s="34"/>
      <c r="D1733" s="14" t="s">
        <v>5158</v>
      </c>
      <c r="E1733" s="19">
        <v>5</v>
      </c>
      <c r="F1733" s="20">
        <v>1</v>
      </c>
      <c r="G1733" s="21" t="s">
        <v>26</v>
      </c>
      <c r="H1733" s="21" t="s">
        <v>5159</v>
      </c>
      <c r="I1733" s="19" t="s">
        <v>5160</v>
      </c>
      <c r="J1733" s="20">
        <v>2060203</v>
      </c>
      <c r="K1733" s="20" t="s">
        <v>29</v>
      </c>
      <c r="L1733" s="20">
        <v>50502</v>
      </c>
      <c r="M1733" s="20" t="s">
        <v>30</v>
      </c>
      <c r="N1733" s="20">
        <v>30299</v>
      </c>
      <c r="O1733" s="20" t="s">
        <v>31</v>
      </c>
    </row>
    <row r="1734" spans="1:15" s="1" customFormat="1" ht="32.1" customHeight="1">
      <c r="A1734" s="34"/>
      <c r="B1734" s="34"/>
      <c r="C1734" s="34"/>
      <c r="D1734" s="14" t="s">
        <v>5161</v>
      </c>
      <c r="E1734" s="19">
        <v>5</v>
      </c>
      <c r="F1734" s="20">
        <v>1</v>
      </c>
      <c r="G1734" s="21" t="s">
        <v>26</v>
      </c>
      <c r="H1734" s="21" t="s">
        <v>5162</v>
      </c>
      <c r="I1734" s="19" t="s">
        <v>5163</v>
      </c>
      <c r="J1734" s="20">
        <v>2060203</v>
      </c>
      <c r="K1734" s="20" t="s">
        <v>29</v>
      </c>
      <c r="L1734" s="20">
        <v>50502</v>
      </c>
      <c r="M1734" s="20" t="s">
        <v>30</v>
      </c>
      <c r="N1734" s="20">
        <v>30299</v>
      </c>
      <c r="O1734" s="20" t="s">
        <v>31</v>
      </c>
    </row>
    <row r="1735" spans="1:15" s="1" customFormat="1" ht="32.1" customHeight="1">
      <c r="A1735" s="34"/>
      <c r="B1735" s="34"/>
      <c r="C1735" s="34"/>
      <c r="D1735" s="14" t="s">
        <v>5164</v>
      </c>
      <c r="E1735" s="19">
        <v>5</v>
      </c>
      <c r="F1735" s="20">
        <v>1</v>
      </c>
      <c r="G1735" s="21" t="s">
        <v>26</v>
      </c>
      <c r="H1735" s="21" t="s">
        <v>5165</v>
      </c>
      <c r="I1735" s="19" t="s">
        <v>5166</v>
      </c>
      <c r="J1735" s="20">
        <v>2060203</v>
      </c>
      <c r="K1735" s="20" t="s">
        <v>29</v>
      </c>
      <c r="L1735" s="20">
        <v>50502</v>
      </c>
      <c r="M1735" s="20" t="s">
        <v>30</v>
      </c>
      <c r="N1735" s="20">
        <v>30299</v>
      </c>
      <c r="O1735" s="20" t="s">
        <v>31</v>
      </c>
    </row>
    <row r="1736" spans="1:15" s="1" customFormat="1" ht="32.1" customHeight="1">
      <c r="A1736" s="34"/>
      <c r="B1736" s="34"/>
      <c r="C1736" s="34"/>
      <c r="D1736" s="14" t="s">
        <v>5167</v>
      </c>
      <c r="E1736" s="19">
        <v>5</v>
      </c>
      <c r="F1736" s="20">
        <v>1</v>
      </c>
      <c r="G1736" s="21" t="s">
        <v>26</v>
      </c>
      <c r="H1736" s="21" t="s">
        <v>5168</v>
      </c>
      <c r="I1736" s="19" t="s">
        <v>5169</v>
      </c>
      <c r="J1736" s="20">
        <v>2060203</v>
      </c>
      <c r="K1736" s="20" t="s">
        <v>29</v>
      </c>
      <c r="L1736" s="20">
        <v>50502</v>
      </c>
      <c r="M1736" s="20" t="s">
        <v>30</v>
      </c>
      <c r="N1736" s="20">
        <v>30299</v>
      </c>
      <c r="O1736" s="20" t="s">
        <v>31</v>
      </c>
    </row>
    <row r="1737" spans="1:15" s="1" customFormat="1" ht="32.1" customHeight="1">
      <c r="A1737" s="34"/>
      <c r="B1737" s="34"/>
      <c r="C1737" s="34"/>
      <c r="D1737" s="14" t="s">
        <v>5170</v>
      </c>
      <c r="E1737" s="19">
        <v>5</v>
      </c>
      <c r="F1737" s="20">
        <v>1</v>
      </c>
      <c r="G1737" s="21" t="s">
        <v>26</v>
      </c>
      <c r="H1737" s="21" t="s">
        <v>5171</v>
      </c>
      <c r="I1737" s="19" t="s">
        <v>5172</v>
      </c>
      <c r="J1737" s="20">
        <v>2060203</v>
      </c>
      <c r="K1737" s="20" t="s">
        <v>29</v>
      </c>
      <c r="L1737" s="20">
        <v>50502</v>
      </c>
      <c r="M1737" s="20" t="s">
        <v>30</v>
      </c>
      <c r="N1737" s="20">
        <v>30299</v>
      </c>
      <c r="O1737" s="20" t="s">
        <v>31</v>
      </c>
    </row>
    <row r="1738" spans="1:15" s="1" customFormat="1" ht="32.1" customHeight="1">
      <c r="A1738" s="34"/>
      <c r="B1738" s="34"/>
      <c r="C1738" s="34"/>
      <c r="D1738" s="14" t="s">
        <v>5173</v>
      </c>
      <c r="E1738" s="19">
        <v>5</v>
      </c>
      <c r="F1738" s="20">
        <v>1</v>
      </c>
      <c r="G1738" s="21" t="s">
        <v>26</v>
      </c>
      <c r="H1738" s="21" t="s">
        <v>5174</v>
      </c>
      <c r="I1738" s="19" t="s">
        <v>5175</v>
      </c>
      <c r="J1738" s="20">
        <v>2060203</v>
      </c>
      <c r="K1738" s="20" t="s">
        <v>29</v>
      </c>
      <c r="L1738" s="20">
        <v>50502</v>
      </c>
      <c r="M1738" s="20" t="s">
        <v>30</v>
      </c>
      <c r="N1738" s="20">
        <v>30299</v>
      </c>
      <c r="O1738" s="20" t="s">
        <v>31</v>
      </c>
    </row>
    <row r="1739" spans="1:15" s="1" customFormat="1" ht="32.1" customHeight="1">
      <c r="A1739" s="34"/>
      <c r="B1739" s="34"/>
      <c r="C1739" s="34"/>
      <c r="D1739" s="14" t="s">
        <v>5176</v>
      </c>
      <c r="E1739" s="19">
        <v>5</v>
      </c>
      <c r="F1739" s="20">
        <v>1</v>
      </c>
      <c r="G1739" s="21" t="s">
        <v>26</v>
      </c>
      <c r="H1739" s="21" t="s">
        <v>5177</v>
      </c>
      <c r="I1739" s="19" t="s">
        <v>5178</v>
      </c>
      <c r="J1739" s="20">
        <v>2060203</v>
      </c>
      <c r="K1739" s="20" t="s">
        <v>29</v>
      </c>
      <c r="L1739" s="20">
        <v>50502</v>
      </c>
      <c r="M1739" s="20" t="s">
        <v>30</v>
      </c>
      <c r="N1739" s="20">
        <v>30299</v>
      </c>
      <c r="O1739" s="20" t="s">
        <v>31</v>
      </c>
    </row>
    <row r="1740" spans="1:15" s="1" customFormat="1" ht="32.1" customHeight="1">
      <c r="A1740" s="34"/>
      <c r="B1740" s="34"/>
      <c r="C1740" s="34"/>
      <c r="D1740" s="14" t="s">
        <v>5179</v>
      </c>
      <c r="E1740" s="19">
        <v>5</v>
      </c>
      <c r="F1740" s="20">
        <v>1</v>
      </c>
      <c r="G1740" s="21" t="s">
        <v>26</v>
      </c>
      <c r="H1740" s="21" t="s">
        <v>5180</v>
      </c>
      <c r="I1740" s="19" t="s">
        <v>5181</v>
      </c>
      <c r="J1740" s="20">
        <v>2060203</v>
      </c>
      <c r="K1740" s="20" t="s">
        <v>29</v>
      </c>
      <c r="L1740" s="20">
        <v>50502</v>
      </c>
      <c r="M1740" s="20" t="s">
        <v>30</v>
      </c>
      <c r="N1740" s="20">
        <v>30299</v>
      </c>
      <c r="O1740" s="20" t="s">
        <v>31</v>
      </c>
    </row>
    <row r="1741" spans="1:15" s="1" customFormat="1" ht="32.1" customHeight="1">
      <c r="A1741" s="34"/>
      <c r="B1741" s="34"/>
      <c r="C1741" s="34"/>
      <c r="D1741" s="14" t="s">
        <v>5182</v>
      </c>
      <c r="E1741" s="19">
        <v>5</v>
      </c>
      <c r="F1741" s="20">
        <v>1</v>
      </c>
      <c r="G1741" s="21" t="s">
        <v>26</v>
      </c>
      <c r="H1741" s="21" t="s">
        <v>5183</v>
      </c>
      <c r="I1741" s="19" t="s">
        <v>5184</v>
      </c>
      <c r="J1741" s="20">
        <v>2060203</v>
      </c>
      <c r="K1741" s="20" t="s">
        <v>29</v>
      </c>
      <c r="L1741" s="20">
        <v>50502</v>
      </c>
      <c r="M1741" s="20" t="s">
        <v>30</v>
      </c>
      <c r="N1741" s="20">
        <v>30299</v>
      </c>
      <c r="O1741" s="20" t="s">
        <v>31</v>
      </c>
    </row>
    <row r="1742" spans="1:15" s="1" customFormat="1" ht="32.1" customHeight="1">
      <c r="A1742" s="34"/>
      <c r="B1742" s="34"/>
      <c r="C1742" s="34"/>
      <c r="D1742" s="14" t="s">
        <v>5185</v>
      </c>
      <c r="E1742" s="19">
        <v>5</v>
      </c>
      <c r="F1742" s="20">
        <v>1</v>
      </c>
      <c r="G1742" s="21" t="s">
        <v>26</v>
      </c>
      <c r="H1742" s="21" t="s">
        <v>5186</v>
      </c>
      <c r="I1742" s="19" t="s">
        <v>5187</v>
      </c>
      <c r="J1742" s="20">
        <v>2060203</v>
      </c>
      <c r="K1742" s="20" t="s">
        <v>29</v>
      </c>
      <c r="L1742" s="20">
        <v>50502</v>
      </c>
      <c r="M1742" s="20" t="s">
        <v>30</v>
      </c>
      <c r="N1742" s="20">
        <v>30299</v>
      </c>
      <c r="O1742" s="20" t="s">
        <v>31</v>
      </c>
    </row>
    <row r="1743" spans="1:15" s="1" customFormat="1" ht="32.1" customHeight="1">
      <c r="A1743" s="34"/>
      <c r="B1743" s="34"/>
      <c r="C1743" s="34"/>
      <c r="D1743" s="14" t="s">
        <v>5188</v>
      </c>
      <c r="E1743" s="19">
        <v>5</v>
      </c>
      <c r="F1743" s="20">
        <v>1</v>
      </c>
      <c r="G1743" s="21" t="s">
        <v>26</v>
      </c>
      <c r="H1743" s="21" t="s">
        <v>5189</v>
      </c>
      <c r="I1743" s="19" t="s">
        <v>5190</v>
      </c>
      <c r="J1743" s="20">
        <v>2060203</v>
      </c>
      <c r="K1743" s="20" t="s">
        <v>29</v>
      </c>
      <c r="L1743" s="20">
        <v>50502</v>
      </c>
      <c r="M1743" s="20" t="s">
        <v>30</v>
      </c>
      <c r="N1743" s="20">
        <v>30299</v>
      </c>
      <c r="O1743" s="20" t="s">
        <v>31</v>
      </c>
    </row>
    <row r="1744" spans="1:15" s="1" customFormat="1" ht="32.1" customHeight="1">
      <c r="A1744" s="34"/>
      <c r="B1744" s="34"/>
      <c r="C1744" s="34"/>
      <c r="D1744" s="14" t="s">
        <v>5191</v>
      </c>
      <c r="E1744" s="19">
        <v>5</v>
      </c>
      <c r="F1744" s="20">
        <v>1</v>
      </c>
      <c r="G1744" s="21" t="s">
        <v>26</v>
      </c>
      <c r="H1744" s="21" t="s">
        <v>5192</v>
      </c>
      <c r="I1744" s="19" t="s">
        <v>5193</v>
      </c>
      <c r="J1744" s="20">
        <v>2060203</v>
      </c>
      <c r="K1744" s="20" t="s">
        <v>29</v>
      </c>
      <c r="L1744" s="20">
        <v>50502</v>
      </c>
      <c r="M1744" s="20" t="s">
        <v>30</v>
      </c>
      <c r="N1744" s="20">
        <v>30299</v>
      </c>
      <c r="O1744" s="20" t="s">
        <v>31</v>
      </c>
    </row>
    <row r="1745" spans="1:15" s="1" customFormat="1" ht="32.1" customHeight="1">
      <c r="A1745" s="34"/>
      <c r="B1745" s="34"/>
      <c r="C1745" s="34"/>
      <c r="D1745" s="14" t="s">
        <v>5194</v>
      </c>
      <c r="E1745" s="19">
        <v>5</v>
      </c>
      <c r="F1745" s="20">
        <v>1</v>
      </c>
      <c r="G1745" s="21" t="s">
        <v>26</v>
      </c>
      <c r="H1745" s="21" t="s">
        <v>5195</v>
      </c>
      <c r="I1745" s="19" t="s">
        <v>5196</v>
      </c>
      <c r="J1745" s="20">
        <v>2060203</v>
      </c>
      <c r="K1745" s="20" t="s">
        <v>29</v>
      </c>
      <c r="L1745" s="20">
        <v>50502</v>
      </c>
      <c r="M1745" s="20" t="s">
        <v>30</v>
      </c>
      <c r="N1745" s="20">
        <v>30299</v>
      </c>
      <c r="O1745" s="20" t="s">
        <v>31</v>
      </c>
    </row>
    <row r="1746" spans="1:15" s="1" customFormat="1" ht="32.1" customHeight="1">
      <c r="A1746" s="34"/>
      <c r="B1746" s="34"/>
      <c r="C1746" s="34"/>
      <c r="D1746" s="14" t="s">
        <v>5197</v>
      </c>
      <c r="E1746" s="19">
        <v>5</v>
      </c>
      <c r="F1746" s="20">
        <v>1</v>
      </c>
      <c r="G1746" s="21" t="s">
        <v>26</v>
      </c>
      <c r="H1746" s="21" t="s">
        <v>5198</v>
      </c>
      <c r="I1746" s="19" t="s">
        <v>5199</v>
      </c>
      <c r="J1746" s="20">
        <v>2060203</v>
      </c>
      <c r="K1746" s="20" t="s">
        <v>29</v>
      </c>
      <c r="L1746" s="20">
        <v>50502</v>
      </c>
      <c r="M1746" s="20" t="s">
        <v>30</v>
      </c>
      <c r="N1746" s="20">
        <v>30299</v>
      </c>
      <c r="O1746" s="20" t="s">
        <v>31</v>
      </c>
    </row>
    <row r="1747" spans="1:15" s="1" customFormat="1" ht="32.1" customHeight="1">
      <c r="A1747" s="34"/>
      <c r="B1747" s="34"/>
      <c r="C1747" s="34"/>
      <c r="D1747" s="14" t="s">
        <v>5200</v>
      </c>
      <c r="E1747" s="19">
        <v>5</v>
      </c>
      <c r="F1747" s="20">
        <v>1</v>
      </c>
      <c r="G1747" s="21" t="s">
        <v>26</v>
      </c>
      <c r="H1747" s="21" t="s">
        <v>5201</v>
      </c>
      <c r="I1747" s="19" t="s">
        <v>5202</v>
      </c>
      <c r="J1747" s="20">
        <v>2060203</v>
      </c>
      <c r="K1747" s="20" t="s">
        <v>29</v>
      </c>
      <c r="L1747" s="20">
        <v>50502</v>
      </c>
      <c r="M1747" s="20" t="s">
        <v>30</v>
      </c>
      <c r="N1747" s="20">
        <v>30299</v>
      </c>
      <c r="O1747" s="20" t="s">
        <v>31</v>
      </c>
    </row>
    <row r="1748" spans="1:15" s="1" customFormat="1" ht="32.1" customHeight="1">
      <c r="A1748" s="34"/>
      <c r="B1748" s="34" t="s">
        <v>5203</v>
      </c>
      <c r="C1748" s="34"/>
      <c r="D1748" s="23" t="s">
        <v>5204</v>
      </c>
      <c r="E1748" s="19">
        <f>SUM(E1749:E1762)</f>
        <v>75</v>
      </c>
      <c r="F1748" s="20"/>
      <c r="G1748" s="21"/>
      <c r="H1748" s="21"/>
      <c r="I1748" s="19"/>
      <c r="J1748" s="20"/>
      <c r="K1748" s="20"/>
      <c r="L1748" s="20"/>
      <c r="M1748" s="20"/>
      <c r="N1748" s="20"/>
      <c r="O1748" s="20"/>
    </row>
    <row r="1749" spans="1:15" s="1" customFormat="1" ht="32.1" customHeight="1">
      <c r="A1749" s="34"/>
      <c r="B1749" s="34"/>
      <c r="C1749" s="34"/>
      <c r="D1749" s="14" t="s">
        <v>5205</v>
      </c>
      <c r="E1749" s="19">
        <v>10</v>
      </c>
      <c r="F1749" s="20">
        <v>1</v>
      </c>
      <c r="G1749" s="21" t="s">
        <v>26</v>
      </c>
      <c r="H1749" s="21" t="s">
        <v>5206</v>
      </c>
      <c r="I1749" s="19" t="s">
        <v>5207</v>
      </c>
      <c r="J1749" s="20">
        <v>2060203</v>
      </c>
      <c r="K1749" s="20" t="s">
        <v>29</v>
      </c>
      <c r="L1749" s="20">
        <v>50502</v>
      </c>
      <c r="M1749" s="20" t="s">
        <v>30</v>
      </c>
      <c r="N1749" s="20">
        <v>30299</v>
      </c>
      <c r="O1749" s="20" t="s">
        <v>31</v>
      </c>
    </row>
    <row r="1750" spans="1:15" s="1" customFormat="1" ht="32.1" customHeight="1">
      <c r="A1750" s="34" t="s">
        <v>19</v>
      </c>
      <c r="B1750" s="34" t="s">
        <v>5203</v>
      </c>
      <c r="C1750" s="34"/>
      <c r="D1750" s="14" t="s">
        <v>5208</v>
      </c>
      <c r="E1750" s="19">
        <v>5</v>
      </c>
      <c r="F1750" s="20">
        <v>1</v>
      </c>
      <c r="G1750" s="21" t="s">
        <v>26</v>
      </c>
      <c r="H1750" s="21" t="s">
        <v>5209</v>
      </c>
      <c r="I1750" s="19" t="s">
        <v>5210</v>
      </c>
      <c r="J1750" s="20">
        <v>2060203</v>
      </c>
      <c r="K1750" s="20" t="s">
        <v>29</v>
      </c>
      <c r="L1750" s="20">
        <v>50502</v>
      </c>
      <c r="M1750" s="20" t="s">
        <v>30</v>
      </c>
      <c r="N1750" s="20">
        <v>30299</v>
      </c>
      <c r="O1750" s="20" t="s">
        <v>31</v>
      </c>
    </row>
    <row r="1751" spans="1:15" s="1" customFormat="1" ht="32.1" customHeight="1">
      <c r="A1751" s="34"/>
      <c r="B1751" s="34"/>
      <c r="C1751" s="34"/>
      <c r="D1751" s="14" t="s">
        <v>5211</v>
      </c>
      <c r="E1751" s="19">
        <v>5</v>
      </c>
      <c r="F1751" s="20">
        <v>1</v>
      </c>
      <c r="G1751" s="21" t="s">
        <v>26</v>
      </c>
      <c r="H1751" s="21" t="s">
        <v>5212</v>
      </c>
      <c r="I1751" s="19" t="s">
        <v>5213</v>
      </c>
      <c r="J1751" s="20">
        <v>2060203</v>
      </c>
      <c r="K1751" s="20" t="s">
        <v>29</v>
      </c>
      <c r="L1751" s="20">
        <v>50502</v>
      </c>
      <c r="M1751" s="20" t="s">
        <v>30</v>
      </c>
      <c r="N1751" s="20">
        <v>30299</v>
      </c>
      <c r="O1751" s="20" t="s">
        <v>31</v>
      </c>
    </row>
    <row r="1752" spans="1:15" s="1" customFormat="1" ht="32.1" customHeight="1">
      <c r="A1752" s="34"/>
      <c r="B1752" s="34"/>
      <c r="C1752" s="34"/>
      <c r="D1752" s="14" t="s">
        <v>5214</v>
      </c>
      <c r="E1752" s="19">
        <v>5</v>
      </c>
      <c r="F1752" s="20">
        <v>1</v>
      </c>
      <c r="G1752" s="21" t="s">
        <v>26</v>
      </c>
      <c r="H1752" s="21" t="s">
        <v>5215</v>
      </c>
      <c r="I1752" s="19" t="s">
        <v>2174</v>
      </c>
      <c r="J1752" s="20">
        <v>2060203</v>
      </c>
      <c r="K1752" s="20" t="s">
        <v>29</v>
      </c>
      <c r="L1752" s="20">
        <v>50502</v>
      </c>
      <c r="M1752" s="20" t="s">
        <v>30</v>
      </c>
      <c r="N1752" s="20">
        <v>30299</v>
      </c>
      <c r="O1752" s="20" t="s">
        <v>31</v>
      </c>
    </row>
    <row r="1753" spans="1:15" s="3" customFormat="1" ht="32.1" customHeight="1">
      <c r="A1753" s="34"/>
      <c r="B1753" s="34"/>
      <c r="C1753" s="34"/>
      <c r="D1753" s="14" t="s">
        <v>5216</v>
      </c>
      <c r="E1753" s="19">
        <v>5</v>
      </c>
      <c r="F1753" s="20">
        <v>1</v>
      </c>
      <c r="G1753" s="21" t="s">
        <v>26</v>
      </c>
      <c r="H1753" s="21" t="s">
        <v>5217</v>
      </c>
      <c r="I1753" s="19" t="s">
        <v>5218</v>
      </c>
      <c r="J1753" s="20">
        <v>2060203</v>
      </c>
      <c r="K1753" s="20" t="s">
        <v>29</v>
      </c>
      <c r="L1753" s="20">
        <v>50502</v>
      </c>
      <c r="M1753" s="20" t="s">
        <v>30</v>
      </c>
      <c r="N1753" s="20">
        <v>30299</v>
      </c>
      <c r="O1753" s="20" t="s">
        <v>31</v>
      </c>
    </row>
    <row r="1754" spans="1:15" s="1" customFormat="1" ht="32.1" customHeight="1">
      <c r="A1754" s="34"/>
      <c r="B1754" s="34"/>
      <c r="C1754" s="34"/>
      <c r="D1754" s="14" t="s">
        <v>5219</v>
      </c>
      <c r="E1754" s="19">
        <v>5</v>
      </c>
      <c r="F1754" s="20">
        <v>1</v>
      </c>
      <c r="G1754" s="21" t="s">
        <v>26</v>
      </c>
      <c r="H1754" s="21" t="s">
        <v>5220</v>
      </c>
      <c r="I1754" s="19" t="s">
        <v>5221</v>
      </c>
      <c r="J1754" s="20">
        <v>2060203</v>
      </c>
      <c r="K1754" s="20" t="s">
        <v>29</v>
      </c>
      <c r="L1754" s="20">
        <v>50502</v>
      </c>
      <c r="M1754" s="20" t="s">
        <v>30</v>
      </c>
      <c r="N1754" s="20">
        <v>30299</v>
      </c>
      <c r="O1754" s="20" t="s">
        <v>31</v>
      </c>
    </row>
    <row r="1755" spans="1:15" s="1" customFormat="1" ht="32.1" customHeight="1">
      <c r="A1755" s="34"/>
      <c r="B1755" s="34"/>
      <c r="C1755" s="34"/>
      <c r="D1755" s="14" t="s">
        <v>5222</v>
      </c>
      <c r="E1755" s="19">
        <v>5</v>
      </c>
      <c r="F1755" s="20">
        <v>1</v>
      </c>
      <c r="G1755" s="21" t="s">
        <v>26</v>
      </c>
      <c r="H1755" s="21" t="s">
        <v>5223</v>
      </c>
      <c r="I1755" s="19" t="s">
        <v>5224</v>
      </c>
      <c r="J1755" s="20">
        <v>2060203</v>
      </c>
      <c r="K1755" s="20" t="s">
        <v>29</v>
      </c>
      <c r="L1755" s="20">
        <v>50502</v>
      </c>
      <c r="M1755" s="20" t="s">
        <v>30</v>
      </c>
      <c r="N1755" s="20">
        <v>30299</v>
      </c>
      <c r="O1755" s="20" t="s">
        <v>31</v>
      </c>
    </row>
    <row r="1756" spans="1:15" s="1" customFormat="1" ht="32.1" customHeight="1">
      <c r="A1756" s="34"/>
      <c r="B1756" s="34"/>
      <c r="C1756" s="34"/>
      <c r="D1756" s="14" t="s">
        <v>5225</v>
      </c>
      <c r="E1756" s="19">
        <v>5</v>
      </c>
      <c r="F1756" s="20">
        <v>1</v>
      </c>
      <c r="G1756" s="21" t="s">
        <v>26</v>
      </c>
      <c r="H1756" s="21" t="s">
        <v>5226</v>
      </c>
      <c r="I1756" s="19" t="s">
        <v>5227</v>
      </c>
      <c r="J1756" s="20">
        <v>2060203</v>
      </c>
      <c r="K1756" s="20" t="s">
        <v>29</v>
      </c>
      <c r="L1756" s="20">
        <v>50502</v>
      </c>
      <c r="M1756" s="20" t="s">
        <v>30</v>
      </c>
      <c r="N1756" s="20">
        <v>30299</v>
      </c>
      <c r="O1756" s="20" t="s">
        <v>31</v>
      </c>
    </row>
    <row r="1757" spans="1:15" s="1" customFormat="1" ht="32.1" customHeight="1">
      <c r="A1757" s="34"/>
      <c r="B1757" s="34"/>
      <c r="C1757" s="34"/>
      <c r="D1757" s="14" t="s">
        <v>5228</v>
      </c>
      <c r="E1757" s="19">
        <v>5</v>
      </c>
      <c r="F1757" s="20">
        <v>1</v>
      </c>
      <c r="G1757" s="21" t="s">
        <v>26</v>
      </c>
      <c r="H1757" s="21" t="s">
        <v>5229</v>
      </c>
      <c r="I1757" s="19" t="s">
        <v>5230</v>
      </c>
      <c r="J1757" s="20">
        <v>2060203</v>
      </c>
      <c r="K1757" s="20" t="s">
        <v>29</v>
      </c>
      <c r="L1757" s="20">
        <v>50502</v>
      </c>
      <c r="M1757" s="20" t="s">
        <v>30</v>
      </c>
      <c r="N1757" s="20">
        <v>30299</v>
      </c>
      <c r="O1757" s="20" t="s">
        <v>31</v>
      </c>
    </row>
    <row r="1758" spans="1:15" s="1" customFormat="1" ht="32.1" customHeight="1">
      <c r="A1758" s="34"/>
      <c r="B1758" s="34"/>
      <c r="C1758" s="34"/>
      <c r="D1758" s="14" t="s">
        <v>5231</v>
      </c>
      <c r="E1758" s="19">
        <v>5</v>
      </c>
      <c r="F1758" s="20">
        <v>1</v>
      </c>
      <c r="G1758" s="21" t="s">
        <v>26</v>
      </c>
      <c r="H1758" s="21" t="s">
        <v>5232</v>
      </c>
      <c r="I1758" s="19" t="s">
        <v>5233</v>
      </c>
      <c r="J1758" s="20">
        <v>2060203</v>
      </c>
      <c r="K1758" s="20" t="s">
        <v>29</v>
      </c>
      <c r="L1758" s="20">
        <v>50502</v>
      </c>
      <c r="M1758" s="20" t="s">
        <v>30</v>
      </c>
      <c r="N1758" s="20">
        <v>30299</v>
      </c>
      <c r="O1758" s="20" t="s">
        <v>31</v>
      </c>
    </row>
    <row r="1759" spans="1:15" s="1" customFormat="1" ht="32.1" customHeight="1">
      <c r="A1759" s="34"/>
      <c r="B1759" s="34"/>
      <c r="C1759" s="34"/>
      <c r="D1759" s="14" t="s">
        <v>5234</v>
      </c>
      <c r="E1759" s="19">
        <v>5</v>
      </c>
      <c r="F1759" s="20">
        <v>1</v>
      </c>
      <c r="G1759" s="21" t="s">
        <v>26</v>
      </c>
      <c r="H1759" s="21" t="s">
        <v>5235</v>
      </c>
      <c r="I1759" s="19" t="s">
        <v>2076</v>
      </c>
      <c r="J1759" s="20">
        <v>2060203</v>
      </c>
      <c r="K1759" s="20" t="s">
        <v>29</v>
      </c>
      <c r="L1759" s="20">
        <v>50502</v>
      </c>
      <c r="M1759" s="20" t="s">
        <v>30</v>
      </c>
      <c r="N1759" s="20">
        <v>30299</v>
      </c>
      <c r="O1759" s="20" t="s">
        <v>31</v>
      </c>
    </row>
    <row r="1760" spans="1:15" s="1" customFormat="1" ht="32.1" customHeight="1">
      <c r="A1760" s="34"/>
      <c r="B1760" s="34"/>
      <c r="C1760" s="34"/>
      <c r="D1760" s="14" t="s">
        <v>5236</v>
      </c>
      <c r="E1760" s="19">
        <v>5</v>
      </c>
      <c r="F1760" s="20">
        <v>1</v>
      </c>
      <c r="G1760" s="21" t="s">
        <v>26</v>
      </c>
      <c r="H1760" s="21" t="s">
        <v>5237</v>
      </c>
      <c r="I1760" s="19" t="s">
        <v>5238</v>
      </c>
      <c r="J1760" s="20">
        <v>2060203</v>
      </c>
      <c r="K1760" s="20" t="s">
        <v>29</v>
      </c>
      <c r="L1760" s="20">
        <v>50502</v>
      </c>
      <c r="M1760" s="20" t="s">
        <v>30</v>
      </c>
      <c r="N1760" s="20">
        <v>30299</v>
      </c>
      <c r="O1760" s="20" t="s">
        <v>31</v>
      </c>
    </row>
    <row r="1761" spans="1:15" s="1" customFormat="1" ht="32.1" customHeight="1">
      <c r="A1761" s="34"/>
      <c r="B1761" s="34"/>
      <c r="C1761" s="34"/>
      <c r="D1761" s="14" t="s">
        <v>5239</v>
      </c>
      <c r="E1761" s="19">
        <v>5</v>
      </c>
      <c r="F1761" s="20">
        <v>1</v>
      </c>
      <c r="G1761" s="21" t="s">
        <v>26</v>
      </c>
      <c r="H1761" s="21" t="s">
        <v>5240</v>
      </c>
      <c r="I1761" s="19" t="s">
        <v>5241</v>
      </c>
      <c r="J1761" s="20">
        <v>2060203</v>
      </c>
      <c r="K1761" s="20" t="s">
        <v>29</v>
      </c>
      <c r="L1761" s="20">
        <v>50502</v>
      </c>
      <c r="M1761" s="20" t="s">
        <v>30</v>
      </c>
      <c r="N1761" s="20">
        <v>30299</v>
      </c>
      <c r="O1761" s="20" t="s">
        <v>31</v>
      </c>
    </row>
    <row r="1762" spans="1:15" s="1" customFormat="1" ht="32.1" customHeight="1">
      <c r="A1762" s="34"/>
      <c r="B1762" s="34"/>
      <c r="C1762" s="34"/>
      <c r="D1762" s="14" t="s">
        <v>5242</v>
      </c>
      <c r="E1762" s="19">
        <v>5</v>
      </c>
      <c r="F1762" s="20">
        <v>1</v>
      </c>
      <c r="G1762" s="21" t="s">
        <v>26</v>
      </c>
      <c r="H1762" s="21" t="s">
        <v>5243</v>
      </c>
      <c r="I1762" s="19" t="s">
        <v>5244</v>
      </c>
      <c r="J1762" s="20">
        <v>2060203</v>
      </c>
      <c r="K1762" s="20" t="s">
        <v>29</v>
      </c>
      <c r="L1762" s="20">
        <v>50502</v>
      </c>
      <c r="M1762" s="20" t="s">
        <v>30</v>
      </c>
      <c r="N1762" s="20">
        <v>30299</v>
      </c>
      <c r="O1762" s="20" t="s">
        <v>31</v>
      </c>
    </row>
    <row r="1763" spans="1:15" s="1" customFormat="1" ht="32.1" customHeight="1">
      <c r="A1763" s="34"/>
      <c r="B1763" s="34" t="s">
        <v>5245</v>
      </c>
      <c r="C1763" s="34"/>
      <c r="D1763" s="23" t="s">
        <v>5246</v>
      </c>
      <c r="E1763" s="19">
        <f>SUM(E1764:E1775)</f>
        <v>60</v>
      </c>
      <c r="F1763" s="20"/>
      <c r="G1763" s="21"/>
      <c r="H1763" s="21"/>
      <c r="I1763" s="19"/>
      <c r="J1763" s="20"/>
      <c r="K1763" s="20"/>
      <c r="L1763" s="20"/>
      <c r="M1763" s="20"/>
      <c r="N1763" s="20"/>
      <c r="O1763" s="20"/>
    </row>
    <row r="1764" spans="1:15" s="1" customFormat="1" ht="32.1" customHeight="1">
      <c r="A1764" s="34"/>
      <c r="B1764" s="34"/>
      <c r="C1764" s="34"/>
      <c r="D1764" s="14" t="s">
        <v>5247</v>
      </c>
      <c r="E1764" s="19">
        <v>5</v>
      </c>
      <c r="F1764" s="20">
        <v>1</v>
      </c>
      <c r="G1764" s="21" t="s">
        <v>26</v>
      </c>
      <c r="H1764" s="21" t="s">
        <v>5248</v>
      </c>
      <c r="I1764" s="19" t="s">
        <v>5249</v>
      </c>
      <c r="J1764" s="20">
        <v>2060203</v>
      </c>
      <c r="K1764" s="20" t="s">
        <v>29</v>
      </c>
      <c r="L1764" s="20">
        <v>50502</v>
      </c>
      <c r="M1764" s="20" t="s">
        <v>30</v>
      </c>
      <c r="N1764" s="20">
        <v>30299</v>
      </c>
      <c r="O1764" s="20" t="s">
        <v>31</v>
      </c>
    </row>
    <row r="1765" spans="1:15" s="1" customFormat="1" ht="32.1" customHeight="1">
      <c r="A1765" s="34"/>
      <c r="B1765" s="34"/>
      <c r="C1765" s="34"/>
      <c r="D1765" s="14" t="s">
        <v>5250</v>
      </c>
      <c r="E1765" s="19">
        <v>5</v>
      </c>
      <c r="F1765" s="20">
        <v>1</v>
      </c>
      <c r="G1765" s="21" t="s">
        <v>26</v>
      </c>
      <c r="H1765" s="21" t="s">
        <v>5251</v>
      </c>
      <c r="I1765" s="19" t="s">
        <v>5252</v>
      </c>
      <c r="J1765" s="20">
        <v>2060203</v>
      </c>
      <c r="K1765" s="20" t="s">
        <v>29</v>
      </c>
      <c r="L1765" s="20">
        <v>50502</v>
      </c>
      <c r="M1765" s="20" t="s">
        <v>30</v>
      </c>
      <c r="N1765" s="20">
        <v>30299</v>
      </c>
      <c r="O1765" s="20" t="s">
        <v>31</v>
      </c>
    </row>
    <row r="1766" spans="1:15" s="1" customFormat="1" ht="32.1" customHeight="1">
      <c r="A1766" s="34"/>
      <c r="B1766" s="34"/>
      <c r="C1766" s="34"/>
      <c r="D1766" s="14" t="s">
        <v>5253</v>
      </c>
      <c r="E1766" s="19">
        <v>5</v>
      </c>
      <c r="F1766" s="20">
        <v>1</v>
      </c>
      <c r="G1766" s="21" t="s">
        <v>26</v>
      </c>
      <c r="H1766" s="21" t="s">
        <v>5254</v>
      </c>
      <c r="I1766" s="19" t="s">
        <v>5255</v>
      </c>
      <c r="J1766" s="20">
        <v>2060203</v>
      </c>
      <c r="K1766" s="20" t="s">
        <v>29</v>
      </c>
      <c r="L1766" s="20">
        <v>50502</v>
      </c>
      <c r="M1766" s="20" t="s">
        <v>30</v>
      </c>
      <c r="N1766" s="20">
        <v>30299</v>
      </c>
      <c r="O1766" s="20" t="s">
        <v>31</v>
      </c>
    </row>
    <row r="1767" spans="1:15" s="1" customFormat="1" ht="32.1" customHeight="1">
      <c r="A1767" s="34"/>
      <c r="B1767" s="34"/>
      <c r="C1767" s="34"/>
      <c r="D1767" s="14" t="s">
        <v>5256</v>
      </c>
      <c r="E1767" s="19">
        <v>5</v>
      </c>
      <c r="F1767" s="20">
        <v>1</v>
      </c>
      <c r="G1767" s="21" t="s">
        <v>26</v>
      </c>
      <c r="H1767" s="21" t="s">
        <v>5257</v>
      </c>
      <c r="I1767" s="19" t="s">
        <v>5258</v>
      </c>
      <c r="J1767" s="20">
        <v>2060203</v>
      </c>
      <c r="K1767" s="20" t="s">
        <v>29</v>
      </c>
      <c r="L1767" s="20">
        <v>50502</v>
      </c>
      <c r="M1767" s="20" t="s">
        <v>30</v>
      </c>
      <c r="N1767" s="20">
        <v>30299</v>
      </c>
      <c r="O1767" s="20" t="s">
        <v>31</v>
      </c>
    </row>
    <row r="1768" spans="1:15" s="1" customFormat="1" ht="32.1" customHeight="1">
      <c r="A1768" s="34"/>
      <c r="B1768" s="34"/>
      <c r="C1768" s="34"/>
      <c r="D1768" s="14" t="s">
        <v>5259</v>
      </c>
      <c r="E1768" s="19">
        <v>5</v>
      </c>
      <c r="F1768" s="20">
        <v>1</v>
      </c>
      <c r="G1768" s="21" t="s">
        <v>26</v>
      </c>
      <c r="H1768" s="21" t="s">
        <v>5260</v>
      </c>
      <c r="I1768" s="19" t="s">
        <v>5261</v>
      </c>
      <c r="J1768" s="20">
        <v>2060203</v>
      </c>
      <c r="K1768" s="20" t="s">
        <v>29</v>
      </c>
      <c r="L1768" s="20">
        <v>50502</v>
      </c>
      <c r="M1768" s="20" t="s">
        <v>30</v>
      </c>
      <c r="N1768" s="20">
        <v>30299</v>
      </c>
      <c r="O1768" s="20" t="s">
        <v>31</v>
      </c>
    </row>
    <row r="1769" spans="1:15" s="1" customFormat="1" ht="32.1" customHeight="1">
      <c r="A1769" s="34"/>
      <c r="B1769" s="34"/>
      <c r="C1769" s="34"/>
      <c r="D1769" s="14" t="s">
        <v>5262</v>
      </c>
      <c r="E1769" s="19">
        <v>5</v>
      </c>
      <c r="F1769" s="20">
        <v>1</v>
      </c>
      <c r="G1769" s="21" t="s">
        <v>26</v>
      </c>
      <c r="H1769" s="21" t="s">
        <v>5263</v>
      </c>
      <c r="I1769" s="19" t="s">
        <v>5264</v>
      </c>
      <c r="J1769" s="20">
        <v>2060203</v>
      </c>
      <c r="K1769" s="20" t="s">
        <v>29</v>
      </c>
      <c r="L1769" s="20">
        <v>50502</v>
      </c>
      <c r="M1769" s="20" t="s">
        <v>30</v>
      </c>
      <c r="N1769" s="20">
        <v>30299</v>
      </c>
      <c r="O1769" s="20" t="s">
        <v>31</v>
      </c>
    </row>
    <row r="1770" spans="1:15" s="1" customFormat="1" ht="32.1" customHeight="1">
      <c r="A1770" s="34" t="s">
        <v>19</v>
      </c>
      <c r="B1770" s="34" t="s">
        <v>5245</v>
      </c>
      <c r="C1770" s="34"/>
      <c r="D1770" s="14" t="s">
        <v>5265</v>
      </c>
      <c r="E1770" s="19">
        <v>5</v>
      </c>
      <c r="F1770" s="20">
        <v>1</v>
      </c>
      <c r="G1770" s="21" t="s">
        <v>26</v>
      </c>
      <c r="H1770" s="21" t="s">
        <v>5266</v>
      </c>
      <c r="I1770" s="19" t="s">
        <v>5267</v>
      </c>
      <c r="J1770" s="20">
        <v>2060203</v>
      </c>
      <c r="K1770" s="20" t="s">
        <v>29</v>
      </c>
      <c r="L1770" s="20">
        <v>50502</v>
      </c>
      <c r="M1770" s="20" t="s">
        <v>30</v>
      </c>
      <c r="N1770" s="20">
        <v>30299</v>
      </c>
      <c r="O1770" s="20" t="s">
        <v>31</v>
      </c>
    </row>
    <row r="1771" spans="1:15" s="1" customFormat="1" ht="32.1" customHeight="1">
      <c r="A1771" s="34"/>
      <c r="B1771" s="34"/>
      <c r="C1771" s="34"/>
      <c r="D1771" s="14" t="s">
        <v>5268</v>
      </c>
      <c r="E1771" s="19">
        <v>5</v>
      </c>
      <c r="F1771" s="20">
        <v>1</v>
      </c>
      <c r="G1771" s="21" t="s">
        <v>26</v>
      </c>
      <c r="H1771" s="21" t="s">
        <v>5269</v>
      </c>
      <c r="I1771" s="19" t="s">
        <v>5270</v>
      </c>
      <c r="J1771" s="20">
        <v>2060203</v>
      </c>
      <c r="K1771" s="20" t="s">
        <v>29</v>
      </c>
      <c r="L1771" s="20">
        <v>50502</v>
      </c>
      <c r="M1771" s="20" t="s">
        <v>30</v>
      </c>
      <c r="N1771" s="20">
        <v>30299</v>
      </c>
      <c r="O1771" s="20" t="s">
        <v>31</v>
      </c>
    </row>
    <row r="1772" spans="1:15" s="1" customFormat="1" ht="32.1" customHeight="1">
      <c r="A1772" s="34"/>
      <c r="B1772" s="34"/>
      <c r="C1772" s="34"/>
      <c r="D1772" s="14" t="s">
        <v>5271</v>
      </c>
      <c r="E1772" s="19">
        <v>5</v>
      </c>
      <c r="F1772" s="20">
        <v>1</v>
      </c>
      <c r="G1772" s="21" t="s">
        <v>26</v>
      </c>
      <c r="H1772" s="21" t="s">
        <v>5272</v>
      </c>
      <c r="I1772" s="19" t="s">
        <v>5273</v>
      </c>
      <c r="J1772" s="20">
        <v>2060203</v>
      </c>
      <c r="K1772" s="20" t="s">
        <v>29</v>
      </c>
      <c r="L1772" s="20">
        <v>50502</v>
      </c>
      <c r="M1772" s="20" t="s">
        <v>30</v>
      </c>
      <c r="N1772" s="20">
        <v>30299</v>
      </c>
      <c r="O1772" s="20" t="s">
        <v>31</v>
      </c>
    </row>
    <row r="1773" spans="1:15" s="1" customFormat="1" ht="32.1" customHeight="1">
      <c r="A1773" s="34"/>
      <c r="B1773" s="34"/>
      <c r="C1773" s="34"/>
      <c r="D1773" s="14" t="s">
        <v>5274</v>
      </c>
      <c r="E1773" s="19">
        <v>5</v>
      </c>
      <c r="F1773" s="20">
        <v>1</v>
      </c>
      <c r="G1773" s="21" t="s">
        <v>26</v>
      </c>
      <c r="H1773" s="21" t="s">
        <v>5275</v>
      </c>
      <c r="I1773" s="19" t="s">
        <v>5276</v>
      </c>
      <c r="J1773" s="20">
        <v>2060203</v>
      </c>
      <c r="K1773" s="20" t="s">
        <v>29</v>
      </c>
      <c r="L1773" s="20">
        <v>50502</v>
      </c>
      <c r="M1773" s="20" t="s">
        <v>30</v>
      </c>
      <c r="N1773" s="20">
        <v>30299</v>
      </c>
      <c r="O1773" s="20" t="s">
        <v>31</v>
      </c>
    </row>
    <row r="1774" spans="1:15" s="3" customFormat="1" ht="38.1" customHeight="1">
      <c r="A1774" s="34"/>
      <c r="B1774" s="34"/>
      <c r="C1774" s="34"/>
      <c r="D1774" s="14" t="s">
        <v>5277</v>
      </c>
      <c r="E1774" s="19">
        <v>5</v>
      </c>
      <c r="F1774" s="20">
        <v>1</v>
      </c>
      <c r="G1774" s="21" t="s">
        <v>26</v>
      </c>
      <c r="H1774" s="21" t="s">
        <v>5278</v>
      </c>
      <c r="I1774" s="19" t="s">
        <v>5279</v>
      </c>
      <c r="J1774" s="20">
        <v>2060203</v>
      </c>
      <c r="K1774" s="20" t="s">
        <v>29</v>
      </c>
      <c r="L1774" s="20">
        <v>50502</v>
      </c>
      <c r="M1774" s="20" t="s">
        <v>30</v>
      </c>
      <c r="N1774" s="20">
        <v>30299</v>
      </c>
      <c r="O1774" s="20" t="s">
        <v>31</v>
      </c>
    </row>
    <row r="1775" spans="1:15" s="1" customFormat="1" ht="41.1" customHeight="1">
      <c r="A1775" s="34"/>
      <c r="B1775" s="34"/>
      <c r="C1775" s="34"/>
      <c r="D1775" s="14" t="s">
        <v>5280</v>
      </c>
      <c r="E1775" s="19">
        <v>5</v>
      </c>
      <c r="F1775" s="20">
        <v>1</v>
      </c>
      <c r="G1775" s="21" t="s">
        <v>26</v>
      </c>
      <c r="H1775" s="21" t="s">
        <v>5281</v>
      </c>
      <c r="I1775" s="19" t="s">
        <v>5282</v>
      </c>
      <c r="J1775" s="20">
        <v>2060203</v>
      </c>
      <c r="K1775" s="20" t="s">
        <v>29</v>
      </c>
      <c r="L1775" s="20">
        <v>50502</v>
      </c>
      <c r="M1775" s="20" t="s">
        <v>30</v>
      </c>
      <c r="N1775" s="20">
        <v>30299</v>
      </c>
      <c r="O1775" s="20" t="s">
        <v>31</v>
      </c>
    </row>
    <row r="1776" spans="1:15" s="1" customFormat="1" ht="32.1" customHeight="1">
      <c r="A1776" s="34"/>
      <c r="B1776" s="34" t="s">
        <v>5283</v>
      </c>
      <c r="C1776" s="34"/>
      <c r="D1776" s="23" t="s">
        <v>5284</v>
      </c>
      <c r="E1776" s="19">
        <f>SUM(E1777:E1788)</f>
        <v>60</v>
      </c>
      <c r="F1776" s="20"/>
      <c r="G1776" s="21"/>
      <c r="H1776" s="21"/>
      <c r="I1776" s="19"/>
      <c r="J1776" s="21"/>
      <c r="K1776" s="21"/>
      <c r="L1776" s="21"/>
      <c r="M1776" s="21"/>
      <c r="N1776" s="21"/>
      <c r="O1776" s="21"/>
    </row>
    <row r="1777" spans="1:15" s="1" customFormat="1" ht="32.1" customHeight="1">
      <c r="A1777" s="34"/>
      <c r="B1777" s="34"/>
      <c r="C1777" s="34"/>
      <c r="D1777" s="14" t="s">
        <v>5285</v>
      </c>
      <c r="E1777" s="19">
        <v>5</v>
      </c>
      <c r="F1777" s="20">
        <v>1</v>
      </c>
      <c r="G1777" s="21" t="s">
        <v>26</v>
      </c>
      <c r="H1777" s="21" t="s">
        <v>5286</v>
      </c>
      <c r="I1777" s="19" t="s">
        <v>5287</v>
      </c>
      <c r="J1777" s="20">
        <v>2060203</v>
      </c>
      <c r="K1777" s="20" t="s">
        <v>29</v>
      </c>
      <c r="L1777" s="20">
        <v>50502</v>
      </c>
      <c r="M1777" s="20" t="s">
        <v>30</v>
      </c>
      <c r="N1777" s="20">
        <v>30299</v>
      </c>
      <c r="O1777" s="20" t="s">
        <v>31</v>
      </c>
    </row>
    <row r="1778" spans="1:15" s="1" customFormat="1" ht="32.1" customHeight="1">
      <c r="A1778" s="34"/>
      <c r="B1778" s="34"/>
      <c r="C1778" s="34"/>
      <c r="D1778" s="14" t="s">
        <v>5288</v>
      </c>
      <c r="E1778" s="19">
        <v>5</v>
      </c>
      <c r="F1778" s="20">
        <v>1</v>
      </c>
      <c r="G1778" s="21" t="s">
        <v>26</v>
      </c>
      <c r="H1778" s="21" t="s">
        <v>5289</v>
      </c>
      <c r="I1778" s="19" t="s">
        <v>5290</v>
      </c>
      <c r="J1778" s="20">
        <v>2060203</v>
      </c>
      <c r="K1778" s="20" t="s">
        <v>29</v>
      </c>
      <c r="L1778" s="20">
        <v>50502</v>
      </c>
      <c r="M1778" s="20" t="s">
        <v>30</v>
      </c>
      <c r="N1778" s="20">
        <v>30299</v>
      </c>
      <c r="O1778" s="20" t="s">
        <v>31</v>
      </c>
    </row>
    <row r="1779" spans="1:15" s="1" customFormat="1" ht="32.1" customHeight="1">
      <c r="A1779" s="34"/>
      <c r="B1779" s="34"/>
      <c r="C1779" s="34"/>
      <c r="D1779" s="14" t="s">
        <v>5291</v>
      </c>
      <c r="E1779" s="19">
        <v>5</v>
      </c>
      <c r="F1779" s="20">
        <v>1</v>
      </c>
      <c r="G1779" s="21" t="s">
        <v>26</v>
      </c>
      <c r="H1779" s="21" t="s">
        <v>5292</v>
      </c>
      <c r="I1779" s="19" t="s">
        <v>5293</v>
      </c>
      <c r="J1779" s="20">
        <v>2060203</v>
      </c>
      <c r="K1779" s="20" t="s">
        <v>29</v>
      </c>
      <c r="L1779" s="20">
        <v>50502</v>
      </c>
      <c r="M1779" s="20" t="s">
        <v>30</v>
      </c>
      <c r="N1779" s="20">
        <v>30299</v>
      </c>
      <c r="O1779" s="20" t="s">
        <v>31</v>
      </c>
    </row>
    <row r="1780" spans="1:15" s="1" customFormat="1" ht="39.950000000000003" customHeight="1">
      <c r="A1780" s="34"/>
      <c r="B1780" s="34"/>
      <c r="C1780" s="34"/>
      <c r="D1780" s="14" t="s">
        <v>5294</v>
      </c>
      <c r="E1780" s="19">
        <v>5</v>
      </c>
      <c r="F1780" s="20">
        <v>1</v>
      </c>
      <c r="G1780" s="21" t="s">
        <v>26</v>
      </c>
      <c r="H1780" s="21" t="s">
        <v>5295</v>
      </c>
      <c r="I1780" s="19" t="s">
        <v>5296</v>
      </c>
      <c r="J1780" s="20">
        <v>2060203</v>
      </c>
      <c r="K1780" s="20" t="s">
        <v>29</v>
      </c>
      <c r="L1780" s="20">
        <v>50502</v>
      </c>
      <c r="M1780" s="20" t="s">
        <v>30</v>
      </c>
      <c r="N1780" s="20">
        <v>30299</v>
      </c>
      <c r="O1780" s="20" t="s">
        <v>31</v>
      </c>
    </row>
    <row r="1781" spans="1:15" s="1" customFormat="1" ht="32.1" customHeight="1">
      <c r="A1781" s="34"/>
      <c r="B1781" s="34"/>
      <c r="C1781" s="34"/>
      <c r="D1781" s="14" t="s">
        <v>5297</v>
      </c>
      <c r="E1781" s="19">
        <v>5</v>
      </c>
      <c r="F1781" s="20">
        <v>1</v>
      </c>
      <c r="G1781" s="21" t="s">
        <v>26</v>
      </c>
      <c r="H1781" s="21" t="s">
        <v>5298</v>
      </c>
      <c r="I1781" s="19" t="s">
        <v>5299</v>
      </c>
      <c r="J1781" s="20">
        <v>2060203</v>
      </c>
      <c r="K1781" s="20" t="s">
        <v>29</v>
      </c>
      <c r="L1781" s="20">
        <v>50502</v>
      </c>
      <c r="M1781" s="20" t="s">
        <v>30</v>
      </c>
      <c r="N1781" s="20">
        <v>30299</v>
      </c>
      <c r="O1781" s="20" t="s">
        <v>31</v>
      </c>
    </row>
    <row r="1782" spans="1:15" s="1" customFormat="1" ht="32.1" customHeight="1">
      <c r="A1782" s="34"/>
      <c r="B1782" s="34"/>
      <c r="C1782" s="34"/>
      <c r="D1782" s="14" t="s">
        <v>5300</v>
      </c>
      <c r="E1782" s="19">
        <v>5</v>
      </c>
      <c r="F1782" s="20">
        <v>1</v>
      </c>
      <c r="G1782" s="21" t="s">
        <v>26</v>
      </c>
      <c r="H1782" s="21" t="s">
        <v>5301</v>
      </c>
      <c r="I1782" s="19" t="s">
        <v>5302</v>
      </c>
      <c r="J1782" s="20">
        <v>2060203</v>
      </c>
      <c r="K1782" s="20" t="s">
        <v>29</v>
      </c>
      <c r="L1782" s="20">
        <v>50502</v>
      </c>
      <c r="M1782" s="20" t="s">
        <v>30</v>
      </c>
      <c r="N1782" s="20">
        <v>30299</v>
      </c>
      <c r="O1782" s="20" t="s">
        <v>31</v>
      </c>
    </row>
    <row r="1783" spans="1:15" s="1" customFormat="1" ht="32.1" customHeight="1">
      <c r="A1783" s="34"/>
      <c r="B1783" s="34"/>
      <c r="C1783" s="34"/>
      <c r="D1783" s="14" t="s">
        <v>5303</v>
      </c>
      <c r="E1783" s="19">
        <v>5</v>
      </c>
      <c r="F1783" s="20">
        <v>1</v>
      </c>
      <c r="G1783" s="21" t="s">
        <v>26</v>
      </c>
      <c r="H1783" s="21" t="s">
        <v>5304</v>
      </c>
      <c r="I1783" s="19" t="s">
        <v>5305</v>
      </c>
      <c r="J1783" s="20">
        <v>2060203</v>
      </c>
      <c r="K1783" s="20" t="s">
        <v>29</v>
      </c>
      <c r="L1783" s="20">
        <v>50502</v>
      </c>
      <c r="M1783" s="20" t="s">
        <v>30</v>
      </c>
      <c r="N1783" s="20">
        <v>30299</v>
      </c>
      <c r="O1783" s="20" t="s">
        <v>31</v>
      </c>
    </row>
    <row r="1784" spans="1:15" s="1" customFormat="1" ht="32.1" customHeight="1">
      <c r="A1784" s="34"/>
      <c r="B1784" s="34"/>
      <c r="C1784" s="34"/>
      <c r="D1784" s="14" t="s">
        <v>5306</v>
      </c>
      <c r="E1784" s="19">
        <v>5</v>
      </c>
      <c r="F1784" s="20">
        <v>1</v>
      </c>
      <c r="G1784" s="21" t="s">
        <v>26</v>
      </c>
      <c r="H1784" s="21" t="s">
        <v>5307</v>
      </c>
      <c r="I1784" s="19" t="s">
        <v>5308</v>
      </c>
      <c r="J1784" s="20">
        <v>2060203</v>
      </c>
      <c r="K1784" s="20" t="s">
        <v>29</v>
      </c>
      <c r="L1784" s="20">
        <v>50502</v>
      </c>
      <c r="M1784" s="20" t="s">
        <v>30</v>
      </c>
      <c r="N1784" s="20">
        <v>30299</v>
      </c>
      <c r="O1784" s="20" t="s">
        <v>31</v>
      </c>
    </row>
    <row r="1785" spans="1:15" s="1" customFormat="1" ht="32.1" customHeight="1">
      <c r="A1785" s="34"/>
      <c r="B1785" s="34"/>
      <c r="C1785" s="34"/>
      <c r="D1785" s="14" t="s">
        <v>5309</v>
      </c>
      <c r="E1785" s="19">
        <v>5</v>
      </c>
      <c r="F1785" s="20">
        <v>1</v>
      </c>
      <c r="G1785" s="21" t="s">
        <v>26</v>
      </c>
      <c r="H1785" s="21" t="s">
        <v>5310</v>
      </c>
      <c r="I1785" s="19" t="s">
        <v>5311</v>
      </c>
      <c r="J1785" s="20">
        <v>2060203</v>
      </c>
      <c r="K1785" s="20" t="s">
        <v>29</v>
      </c>
      <c r="L1785" s="20">
        <v>50502</v>
      </c>
      <c r="M1785" s="20" t="s">
        <v>30</v>
      </c>
      <c r="N1785" s="20">
        <v>30299</v>
      </c>
      <c r="O1785" s="20" t="s">
        <v>31</v>
      </c>
    </row>
    <row r="1786" spans="1:15" s="1" customFormat="1" ht="32.1" customHeight="1">
      <c r="A1786" s="34"/>
      <c r="B1786" s="34"/>
      <c r="C1786" s="34"/>
      <c r="D1786" s="14" t="s">
        <v>5312</v>
      </c>
      <c r="E1786" s="19">
        <v>5</v>
      </c>
      <c r="F1786" s="20">
        <v>1</v>
      </c>
      <c r="G1786" s="21" t="s">
        <v>26</v>
      </c>
      <c r="H1786" s="21" t="s">
        <v>5313</v>
      </c>
      <c r="I1786" s="19" t="s">
        <v>5314</v>
      </c>
      <c r="J1786" s="20">
        <v>2060203</v>
      </c>
      <c r="K1786" s="20" t="s">
        <v>29</v>
      </c>
      <c r="L1786" s="20">
        <v>50502</v>
      </c>
      <c r="M1786" s="20" t="s">
        <v>30</v>
      </c>
      <c r="N1786" s="20">
        <v>30299</v>
      </c>
      <c r="O1786" s="20" t="s">
        <v>31</v>
      </c>
    </row>
    <row r="1787" spans="1:15" s="1" customFormat="1" ht="32.1" customHeight="1">
      <c r="A1787" s="34"/>
      <c r="B1787" s="34"/>
      <c r="C1787" s="34"/>
      <c r="D1787" s="14" t="s">
        <v>5315</v>
      </c>
      <c r="E1787" s="19">
        <v>5</v>
      </c>
      <c r="F1787" s="20">
        <v>1</v>
      </c>
      <c r="G1787" s="21" t="s">
        <v>26</v>
      </c>
      <c r="H1787" s="21" t="s">
        <v>5316</v>
      </c>
      <c r="I1787" s="19" t="s">
        <v>5317</v>
      </c>
      <c r="J1787" s="20">
        <v>2060203</v>
      </c>
      <c r="K1787" s="20" t="s">
        <v>29</v>
      </c>
      <c r="L1787" s="20">
        <v>50502</v>
      </c>
      <c r="M1787" s="20" t="s">
        <v>30</v>
      </c>
      <c r="N1787" s="20">
        <v>30299</v>
      </c>
      <c r="O1787" s="20" t="s">
        <v>31</v>
      </c>
    </row>
    <row r="1788" spans="1:15" s="1" customFormat="1" ht="32.1" customHeight="1">
      <c r="A1788" s="34"/>
      <c r="B1788" s="34"/>
      <c r="C1788" s="34"/>
      <c r="D1788" s="14" t="s">
        <v>5318</v>
      </c>
      <c r="E1788" s="19">
        <v>5</v>
      </c>
      <c r="F1788" s="20">
        <v>1</v>
      </c>
      <c r="G1788" s="21" t="s">
        <v>26</v>
      </c>
      <c r="H1788" s="21" t="s">
        <v>5319</v>
      </c>
      <c r="I1788" s="19" t="s">
        <v>5320</v>
      </c>
      <c r="J1788" s="20">
        <v>2060203</v>
      </c>
      <c r="K1788" s="20" t="s">
        <v>29</v>
      </c>
      <c r="L1788" s="20">
        <v>50502</v>
      </c>
      <c r="M1788" s="20" t="s">
        <v>30</v>
      </c>
      <c r="N1788" s="20">
        <v>30299</v>
      </c>
      <c r="O1788" s="20" t="s">
        <v>31</v>
      </c>
    </row>
    <row r="1789" spans="1:15" s="1" customFormat="1" ht="32.1" customHeight="1">
      <c r="A1789" s="34" t="s">
        <v>19</v>
      </c>
      <c r="B1789" s="34" t="s">
        <v>5321</v>
      </c>
      <c r="C1789" s="34"/>
      <c r="D1789" s="23" t="s">
        <v>5322</v>
      </c>
      <c r="E1789" s="19">
        <f>SUM(E1790:E1799)</f>
        <v>55</v>
      </c>
      <c r="F1789" s="21"/>
      <c r="G1789" s="21"/>
      <c r="H1789" s="21"/>
      <c r="I1789" s="19"/>
      <c r="J1789" s="24"/>
      <c r="K1789" s="24"/>
      <c r="L1789" s="24"/>
      <c r="M1789" s="24"/>
      <c r="N1789" s="24"/>
      <c r="O1789" s="24"/>
    </row>
    <row r="1790" spans="1:15" s="1" customFormat="1" ht="32.1" customHeight="1">
      <c r="A1790" s="34"/>
      <c r="B1790" s="34"/>
      <c r="C1790" s="34"/>
      <c r="D1790" s="14" t="s">
        <v>5323</v>
      </c>
      <c r="E1790" s="19">
        <v>10</v>
      </c>
      <c r="F1790" s="20">
        <v>1</v>
      </c>
      <c r="G1790" s="21" t="s">
        <v>26</v>
      </c>
      <c r="H1790" s="21" t="s">
        <v>5324</v>
      </c>
      <c r="I1790" s="19" t="s">
        <v>5325</v>
      </c>
      <c r="J1790" s="20">
        <v>2060203</v>
      </c>
      <c r="K1790" s="20" t="s">
        <v>29</v>
      </c>
      <c r="L1790" s="20">
        <v>50502</v>
      </c>
      <c r="M1790" s="20" t="s">
        <v>30</v>
      </c>
      <c r="N1790" s="20">
        <v>30299</v>
      </c>
      <c r="O1790" s="20" t="s">
        <v>31</v>
      </c>
    </row>
    <row r="1791" spans="1:15" s="1" customFormat="1" ht="32.1" customHeight="1">
      <c r="A1791" s="34"/>
      <c r="B1791" s="34"/>
      <c r="C1791" s="34"/>
      <c r="D1791" s="14" t="s">
        <v>5326</v>
      </c>
      <c r="E1791" s="19">
        <v>5</v>
      </c>
      <c r="F1791" s="20">
        <v>1</v>
      </c>
      <c r="G1791" s="21" t="s">
        <v>26</v>
      </c>
      <c r="H1791" s="21" t="s">
        <v>5327</v>
      </c>
      <c r="I1791" s="19" t="s">
        <v>5328</v>
      </c>
      <c r="J1791" s="20">
        <v>2060203</v>
      </c>
      <c r="K1791" s="20" t="s">
        <v>29</v>
      </c>
      <c r="L1791" s="20">
        <v>50502</v>
      </c>
      <c r="M1791" s="20" t="s">
        <v>30</v>
      </c>
      <c r="N1791" s="20">
        <v>30299</v>
      </c>
      <c r="O1791" s="20" t="s">
        <v>31</v>
      </c>
    </row>
    <row r="1792" spans="1:15" s="1" customFormat="1" ht="32.1" customHeight="1">
      <c r="A1792" s="34"/>
      <c r="B1792" s="34"/>
      <c r="C1792" s="34"/>
      <c r="D1792" s="14" t="s">
        <v>5329</v>
      </c>
      <c r="E1792" s="19">
        <v>5</v>
      </c>
      <c r="F1792" s="20">
        <v>1</v>
      </c>
      <c r="G1792" s="21" t="s">
        <v>26</v>
      </c>
      <c r="H1792" s="21" t="s">
        <v>5330</v>
      </c>
      <c r="I1792" s="19" t="s">
        <v>5331</v>
      </c>
      <c r="J1792" s="20">
        <v>2060203</v>
      </c>
      <c r="K1792" s="20" t="s">
        <v>29</v>
      </c>
      <c r="L1792" s="20">
        <v>50502</v>
      </c>
      <c r="M1792" s="20" t="s">
        <v>30</v>
      </c>
      <c r="N1792" s="20">
        <v>30299</v>
      </c>
      <c r="O1792" s="20" t="s">
        <v>31</v>
      </c>
    </row>
    <row r="1793" spans="1:15" s="1" customFormat="1" ht="32.1" customHeight="1">
      <c r="A1793" s="34"/>
      <c r="B1793" s="34"/>
      <c r="C1793" s="34"/>
      <c r="D1793" s="14" t="s">
        <v>5332</v>
      </c>
      <c r="E1793" s="19">
        <v>5</v>
      </c>
      <c r="F1793" s="20">
        <v>1</v>
      </c>
      <c r="G1793" s="21" t="s">
        <v>26</v>
      </c>
      <c r="H1793" s="21" t="s">
        <v>5333</v>
      </c>
      <c r="I1793" s="19" t="s">
        <v>5334</v>
      </c>
      <c r="J1793" s="20">
        <v>2060203</v>
      </c>
      <c r="K1793" s="20" t="s">
        <v>29</v>
      </c>
      <c r="L1793" s="20">
        <v>50502</v>
      </c>
      <c r="M1793" s="20" t="s">
        <v>30</v>
      </c>
      <c r="N1793" s="20">
        <v>30299</v>
      </c>
      <c r="O1793" s="20" t="s">
        <v>31</v>
      </c>
    </row>
    <row r="1794" spans="1:15" s="1" customFormat="1" ht="32.1" customHeight="1">
      <c r="A1794" s="34"/>
      <c r="B1794" s="34"/>
      <c r="C1794" s="34"/>
      <c r="D1794" s="14" t="s">
        <v>5335</v>
      </c>
      <c r="E1794" s="19">
        <v>5</v>
      </c>
      <c r="F1794" s="20">
        <v>1</v>
      </c>
      <c r="G1794" s="21" t="s">
        <v>26</v>
      </c>
      <c r="H1794" s="21" t="s">
        <v>5336</v>
      </c>
      <c r="I1794" s="19" t="s">
        <v>5337</v>
      </c>
      <c r="J1794" s="20">
        <v>2060203</v>
      </c>
      <c r="K1794" s="20" t="s">
        <v>29</v>
      </c>
      <c r="L1794" s="20">
        <v>50502</v>
      </c>
      <c r="M1794" s="20" t="s">
        <v>30</v>
      </c>
      <c r="N1794" s="20">
        <v>30299</v>
      </c>
      <c r="O1794" s="20" t="s">
        <v>31</v>
      </c>
    </row>
    <row r="1795" spans="1:15" s="1" customFormat="1" ht="32.1" customHeight="1">
      <c r="A1795" s="34"/>
      <c r="B1795" s="34"/>
      <c r="C1795" s="34"/>
      <c r="D1795" s="14" t="s">
        <v>5338</v>
      </c>
      <c r="E1795" s="19">
        <v>5</v>
      </c>
      <c r="F1795" s="20">
        <v>1</v>
      </c>
      <c r="G1795" s="21" t="s">
        <v>26</v>
      </c>
      <c r="H1795" s="21" t="s">
        <v>5339</v>
      </c>
      <c r="I1795" s="19" t="s">
        <v>5340</v>
      </c>
      <c r="J1795" s="20">
        <v>2060203</v>
      </c>
      <c r="K1795" s="20" t="s">
        <v>29</v>
      </c>
      <c r="L1795" s="20">
        <v>50502</v>
      </c>
      <c r="M1795" s="20" t="s">
        <v>30</v>
      </c>
      <c r="N1795" s="20">
        <v>30299</v>
      </c>
      <c r="O1795" s="20" t="s">
        <v>31</v>
      </c>
    </row>
    <row r="1796" spans="1:15" s="1" customFormat="1" ht="32.1" customHeight="1">
      <c r="A1796" s="34"/>
      <c r="B1796" s="34"/>
      <c r="C1796" s="34"/>
      <c r="D1796" s="14" t="s">
        <v>5341</v>
      </c>
      <c r="E1796" s="19">
        <v>5</v>
      </c>
      <c r="F1796" s="20">
        <v>1</v>
      </c>
      <c r="G1796" s="21" t="s">
        <v>26</v>
      </c>
      <c r="H1796" s="21" t="s">
        <v>5342</v>
      </c>
      <c r="I1796" s="19" t="s">
        <v>5343</v>
      </c>
      <c r="J1796" s="20">
        <v>2060203</v>
      </c>
      <c r="K1796" s="20" t="s">
        <v>29</v>
      </c>
      <c r="L1796" s="20">
        <v>50502</v>
      </c>
      <c r="M1796" s="20" t="s">
        <v>30</v>
      </c>
      <c r="N1796" s="20">
        <v>30299</v>
      </c>
      <c r="O1796" s="20" t="s">
        <v>31</v>
      </c>
    </row>
    <row r="1797" spans="1:15" s="1" customFormat="1" ht="32.1" customHeight="1">
      <c r="A1797" s="34"/>
      <c r="B1797" s="34"/>
      <c r="C1797" s="34"/>
      <c r="D1797" s="14" t="s">
        <v>5344</v>
      </c>
      <c r="E1797" s="19">
        <v>5</v>
      </c>
      <c r="F1797" s="20">
        <v>1</v>
      </c>
      <c r="G1797" s="21" t="s">
        <v>26</v>
      </c>
      <c r="H1797" s="21" t="s">
        <v>5345</v>
      </c>
      <c r="I1797" s="19" t="s">
        <v>5346</v>
      </c>
      <c r="J1797" s="20">
        <v>2060203</v>
      </c>
      <c r="K1797" s="20" t="s">
        <v>29</v>
      </c>
      <c r="L1797" s="20">
        <v>50502</v>
      </c>
      <c r="M1797" s="20" t="s">
        <v>30</v>
      </c>
      <c r="N1797" s="20">
        <v>30299</v>
      </c>
      <c r="O1797" s="20" t="s">
        <v>31</v>
      </c>
    </row>
    <row r="1798" spans="1:15" s="1" customFormat="1" ht="32.1" customHeight="1">
      <c r="A1798" s="34"/>
      <c r="B1798" s="34"/>
      <c r="C1798" s="34"/>
      <c r="D1798" s="14" t="s">
        <v>5347</v>
      </c>
      <c r="E1798" s="19">
        <v>5</v>
      </c>
      <c r="F1798" s="20">
        <v>1</v>
      </c>
      <c r="G1798" s="21" t="s">
        <v>26</v>
      </c>
      <c r="H1798" s="21" t="s">
        <v>5348</v>
      </c>
      <c r="I1798" s="19" t="s">
        <v>5349</v>
      </c>
      <c r="J1798" s="20">
        <v>2060203</v>
      </c>
      <c r="K1798" s="20" t="s">
        <v>29</v>
      </c>
      <c r="L1798" s="20">
        <v>50502</v>
      </c>
      <c r="M1798" s="20" t="s">
        <v>30</v>
      </c>
      <c r="N1798" s="20">
        <v>30299</v>
      </c>
      <c r="O1798" s="20" t="s">
        <v>31</v>
      </c>
    </row>
    <row r="1799" spans="1:15" s="1" customFormat="1" ht="32.1" customHeight="1">
      <c r="A1799" s="34"/>
      <c r="B1799" s="34"/>
      <c r="C1799" s="34"/>
      <c r="D1799" s="14" t="s">
        <v>5350</v>
      </c>
      <c r="E1799" s="19">
        <v>5</v>
      </c>
      <c r="F1799" s="20">
        <v>1</v>
      </c>
      <c r="G1799" s="21" t="s">
        <v>26</v>
      </c>
      <c r="H1799" s="21" t="s">
        <v>5351</v>
      </c>
      <c r="I1799" s="19" t="s">
        <v>5352</v>
      </c>
      <c r="J1799" s="20">
        <v>2060203</v>
      </c>
      <c r="K1799" s="20" t="s">
        <v>29</v>
      </c>
      <c r="L1799" s="20">
        <v>50502</v>
      </c>
      <c r="M1799" s="20" t="s">
        <v>30</v>
      </c>
      <c r="N1799" s="20">
        <v>30299</v>
      </c>
      <c r="O1799" s="20" t="s">
        <v>31</v>
      </c>
    </row>
    <row r="1800" spans="1:15" s="1" customFormat="1" ht="32.1" customHeight="1">
      <c r="A1800" s="34"/>
      <c r="B1800" s="34" t="s">
        <v>5353</v>
      </c>
      <c r="C1800" s="34"/>
      <c r="D1800" s="23" t="s">
        <v>5354</v>
      </c>
      <c r="E1800" s="19">
        <f>SUM(E1801:E1810)</f>
        <v>50</v>
      </c>
      <c r="F1800" s="20"/>
      <c r="G1800" s="21"/>
      <c r="H1800" s="21"/>
      <c r="I1800" s="19"/>
      <c r="J1800" s="20"/>
      <c r="K1800" s="20"/>
      <c r="L1800" s="20"/>
      <c r="M1800" s="20"/>
      <c r="N1800" s="20"/>
      <c r="O1800" s="20"/>
    </row>
    <row r="1801" spans="1:15" s="1" customFormat="1" ht="32.1" customHeight="1">
      <c r="A1801" s="34"/>
      <c r="B1801" s="34"/>
      <c r="C1801" s="34"/>
      <c r="D1801" s="14" t="s">
        <v>5355</v>
      </c>
      <c r="E1801" s="19">
        <v>5</v>
      </c>
      <c r="F1801" s="20">
        <v>1</v>
      </c>
      <c r="G1801" s="21" t="s">
        <v>26</v>
      </c>
      <c r="H1801" s="21" t="s">
        <v>5356</v>
      </c>
      <c r="I1801" s="19" t="s">
        <v>5357</v>
      </c>
      <c r="J1801" s="20">
        <v>2060203</v>
      </c>
      <c r="K1801" s="20" t="s">
        <v>29</v>
      </c>
      <c r="L1801" s="20">
        <v>50502</v>
      </c>
      <c r="M1801" s="20" t="s">
        <v>30</v>
      </c>
      <c r="N1801" s="20">
        <v>30299</v>
      </c>
      <c r="O1801" s="20" t="s">
        <v>31</v>
      </c>
    </row>
    <row r="1802" spans="1:15" s="1" customFormat="1" ht="32.1" customHeight="1">
      <c r="A1802" s="34"/>
      <c r="B1802" s="34"/>
      <c r="C1802" s="34"/>
      <c r="D1802" s="14" t="s">
        <v>5358</v>
      </c>
      <c r="E1802" s="19">
        <v>5</v>
      </c>
      <c r="F1802" s="20">
        <v>1</v>
      </c>
      <c r="G1802" s="21" t="s">
        <v>26</v>
      </c>
      <c r="H1802" s="21" t="s">
        <v>5359</v>
      </c>
      <c r="I1802" s="19" t="s">
        <v>5360</v>
      </c>
      <c r="J1802" s="20">
        <v>2060203</v>
      </c>
      <c r="K1802" s="20" t="s">
        <v>29</v>
      </c>
      <c r="L1802" s="20">
        <v>50502</v>
      </c>
      <c r="M1802" s="20" t="s">
        <v>30</v>
      </c>
      <c r="N1802" s="20">
        <v>30299</v>
      </c>
      <c r="O1802" s="20" t="s">
        <v>31</v>
      </c>
    </row>
    <row r="1803" spans="1:15" s="1" customFormat="1" ht="32.1" customHeight="1">
      <c r="A1803" s="34"/>
      <c r="B1803" s="34"/>
      <c r="C1803" s="34"/>
      <c r="D1803" s="14" t="s">
        <v>5361</v>
      </c>
      <c r="E1803" s="19">
        <v>5</v>
      </c>
      <c r="F1803" s="20">
        <v>1</v>
      </c>
      <c r="G1803" s="21" t="s">
        <v>26</v>
      </c>
      <c r="H1803" s="21" t="s">
        <v>5362</v>
      </c>
      <c r="I1803" s="19" t="s">
        <v>5363</v>
      </c>
      <c r="J1803" s="20">
        <v>2060203</v>
      </c>
      <c r="K1803" s="20" t="s">
        <v>29</v>
      </c>
      <c r="L1803" s="20">
        <v>50502</v>
      </c>
      <c r="M1803" s="20" t="s">
        <v>30</v>
      </c>
      <c r="N1803" s="20">
        <v>30299</v>
      </c>
      <c r="O1803" s="20" t="s">
        <v>31</v>
      </c>
    </row>
    <row r="1804" spans="1:15" s="1" customFormat="1" ht="32.1" customHeight="1">
      <c r="A1804" s="34"/>
      <c r="B1804" s="34"/>
      <c r="C1804" s="34"/>
      <c r="D1804" s="14" t="s">
        <v>5364</v>
      </c>
      <c r="E1804" s="19">
        <v>5</v>
      </c>
      <c r="F1804" s="20">
        <v>1</v>
      </c>
      <c r="G1804" s="21" t="s">
        <v>26</v>
      </c>
      <c r="H1804" s="21" t="s">
        <v>5365</v>
      </c>
      <c r="I1804" s="19" t="s">
        <v>5366</v>
      </c>
      <c r="J1804" s="20">
        <v>2060203</v>
      </c>
      <c r="K1804" s="20" t="s">
        <v>29</v>
      </c>
      <c r="L1804" s="20">
        <v>50502</v>
      </c>
      <c r="M1804" s="20" t="s">
        <v>30</v>
      </c>
      <c r="N1804" s="20">
        <v>30299</v>
      </c>
      <c r="O1804" s="20" t="s">
        <v>31</v>
      </c>
    </row>
    <row r="1805" spans="1:15" s="1" customFormat="1" ht="32.1" customHeight="1">
      <c r="A1805" s="34"/>
      <c r="B1805" s="34"/>
      <c r="C1805" s="34"/>
      <c r="D1805" s="14" t="s">
        <v>5367</v>
      </c>
      <c r="E1805" s="19">
        <v>5</v>
      </c>
      <c r="F1805" s="20">
        <v>1</v>
      </c>
      <c r="G1805" s="21" t="s">
        <v>26</v>
      </c>
      <c r="H1805" s="21" t="s">
        <v>5368</v>
      </c>
      <c r="I1805" s="19" t="s">
        <v>3375</v>
      </c>
      <c r="J1805" s="20">
        <v>2060203</v>
      </c>
      <c r="K1805" s="20" t="s">
        <v>29</v>
      </c>
      <c r="L1805" s="20">
        <v>50502</v>
      </c>
      <c r="M1805" s="20" t="s">
        <v>30</v>
      </c>
      <c r="N1805" s="20">
        <v>30299</v>
      </c>
      <c r="O1805" s="20" t="s">
        <v>31</v>
      </c>
    </row>
    <row r="1806" spans="1:15" s="1" customFormat="1" ht="32.1" customHeight="1">
      <c r="A1806" s="34"/>
      <c r="B1806" s="34"/>
      <c r="C1806" s="34"/>
      <c r="D1806" s="14" t="s">
        <v>5369</v>
      </c>
      <c r="E1806" s="19">
        <v>5</v>
      </c>
      <c r="F1806" s="20">
        <v>1</v>
      </c>
      <c r="G1806" s="21" t="s">
        <v>26</v>
      </c>
      <c r="H1806" s="21" t="s">
        <v>5370</v>
      </c>
      <c r="I1806" s="19" t="s">
        <v>5371</v>
      </c>
      <c r="J1806" s="20">
        <v>2060203</v>
      </c>
      <c r="K1806" s="20" t="s">
        <v>29</v>
      </c>
      <c r="L1806" s="20">
        <v>50502</v>
      </c>
      <c r="M1806" s="20" t="s">
        <v>30</v>
      </c>
      <c r="N1806" s="20">
        <v>30299</v>
      </c>
      <c r="O1806" s="20" t="s">
        <v>31</v>
      </c>
    </row>
    <row r="1807" spans="1:15" s="1" customFormat="1" ht="32.1" customHeight="1">
      <c r="A1807" s="34"/>
      <c r="B1807" s="34"/>
      <c r="C1807" s="34"/>
      <c r="D1807" s="14" t="s">
        <v>5372</v>
      </c>
      <c r="E1807" s="19">
        <v>5</v>
      </c>
      <c r="F1807" s="20">
        <v>1</v>
      </c>
      <c r="G1807" s="21" t="s">
        <v>26</v>
      </c>
      <c r="H1807" s="21" t="s">
        <v>5373</v>
      </c>
      <c r="I1807" s="19" t="s">
        <v>5374</v>
      </c>
      <c r="J1807" s="20">
        <v>2060203</v>
      </c>
      <c r="K1807" s="20" t="s">
        <v>29</v>
      </c>
      <c r="L1807" s="20">
        <v>50502</v>
      </c>
      <c r="M1807" s="20" t="s">
        <v>30</v>
      </c>
      <c r="N1807" s="20">
        <v>30299</v>
      </c>
      <c r="O1807" s="20" t="s">
        <v>31</v>
      </c>
    </row>
    <row r="1808" spans="1:15" s="1" customFormat="1" ht="32.1" customHeight="1">
      <c r="A1808" s="34"/>
      <c r="B1808" s="34"/>
      <c r="C1808" s="34"/>
      <c r="D1808" s="14" t="s">
        <v>5375</v>
      </c>
      <c r="E1808" s="19">
        <v>5</v>
      </c>
      <c r="F1808" s="20">
        <v>1</v>
      </c>
      <c r="G1808" s="21" t="s">
        <v>26</v>
      </c>
      <c r="H1808" s="21" t="s">
        <v>5376</v>
      </c>
      <c r="I1808" s="19" t="s">
        <v>5377</v>
      </c>
      <c r="J1808" s="20">
        <v>2060203</v>
      </c>
      <c r="K1808" s="20" t="s">
        <v>29</v>
      </c>
      <c r="L1808" s="20">
        <v>50502</v>
      </c>
      <c r="M1808" s="20" t="s">
        <v>30</v>
      </c>
      <c r="N1808" s="20">
        <v>30299</v>
      </c>
      <c r="O1808" s="20" t="s">
        <v>31</v>
      </c>
    </row>
    <row r="1809" spans="1:15" s="1" customFormat="1" ht="32.1" customHeight="1">
      <c r="A1809" s="34" t="s">
        <v>19</v>
      </c>
      <c r="B1809" s="34" t="s">
        <v>5353</v>
      </c>
      <c r="C1809" s="34"/>
      <c r="D1809" s="14" t="s">
        <v>5378</v>
      </c>
      <c r="E1809" s="19">
        <v>5</v>
      </c>
      <c r="F1809" s="20">
        <v>1</v>
      </c>
      <c r="G1809" s="21" t="s">
        <v>26</v>
      </c>
      <c r="H1809" s="21" t="s">
        <v>5379</v>
      </c>
      <c r="I1809" s="19" t="s">
        <v>5380</v>
      </c>
      <c r="J1809" s="20">
        <v>2060203</v>
      </c>
      <c r="K1809" s="20" t="s">
        <v>29</v>
      </c>
      <c r="L1809" s="20">
        <v>50502</v>
      </c>
      <c r="M1809" s="20" t="s">
        <v>30</v>
      </c>
      <c r="N1809" s="20">
        <v>30299</v>
      </c>
      <c r="O1809" s="20" t="s">
        <v>31</v>
      </c>
    </row>
    <row r="1810" spans="1:15" s="1" customFormat="1" ht="32.1" customHeight="1">
      <c r="A1810" s="34"/>
      <c r="B1810" s="34"/>
      <c r="C1810" s="34"/>
      <c r="D1810" s="14" t="s">
        <v>5381</v>
      </c>
      <c r="E1810" s="19">
        <v>5</v>
      </c>
      <c r="F1810" s="20">
        <v>1</v>
      </c>
      <c r="G1810" s="21" t="s">
        <v>26</v>
      </c>
      <c r="H1810" s="21" t="s">
        <v>5382</v>
      </c>
      <c r="I1810" s="19" t="s">
        <v>5383</v>
      </c>
      <c r="J1810" s="20">
        <v>2060203</v>
      </c>
      <c r="K1810" s="20" t="s">
        <v>29</v>
      </c>
      <c r="L1810" s="20">
        <v>50502</v>
      </c>
      <c r="M1810" s="20" t="s">
        <v>30</v>
      </c>
      <c r="N1810" s="20">
        <v>30299</v>
      </c>
      <c r="O1810" s="20" t="s">
        <v>31</v>
      </c>
    </row>
    <row r="1811" spans="1:15" s="1" customFormat="1" ht="32.1" customHeight="1">
      <c r="A1811" s="34"/>
      <c r="B1811" s="34" t="s">
        <v>5384</v>
      </c>
      <c r="C1811" s="34"/>
      <c r="D1811" s="23" t="s">
        <v>5385</v>
      </c>
      <c r="E1811" s="19">
        <f>SUM(E1812:E1819)</f>
        <v>40</v>
      </c>
      <c r="F1811" s="21"/>
      <c r="G1811" s="21"/>
      <c r="H1811" s="21"/>
      <c r="I1811" s="19"/>
      <c r="J1811" s="20"/>
      <c r="K1811" s="20"/>
      <c r="L1811" s="20"/>
      <c r="M1811" s="20"/>
      <c r="N1811" s="20"/>
      <c r="O1811" s="20"/>
    </row>
    <row r="1812" spans="1:15" s="1" customFormat="1" ht="32.1" customHeight="1">
      <c r="A1812" s="34"/>
      <c r="B1812" s="34"/>
      <c r="C1812" s="34"/>
      <c r="D1812" s="14" t="s">
        <v>5386</v>
      </c>
      <c r="E1812" s="19">
        <v>5</v>
      </c>
      <c r="F1812" s="20">
        <v>1</v>
      </c>
      <c r="G1812" s="21" t="s">
        <v>26</v>
      </c>
      <c r="H1812" s="21" t="s">
        <v>5387</v>
      </c>
      <c r="I1812" s="19" t="s">
        <v>5388</v>
      </c>
      <c r="J1812" s="20">
        <v>2060203</v>
      </c>
      <c r="K1812" s="20" t="s">
        <v>29</v>
      </c>
      <c r="L1812" s="20">
        <v>50502</v>
      </c>
      <c r="M1812" s="20" t="s">
        <v>30</v>
      </c>
      <c r="N1812" s="20">
        <v>30299</v>
      </c>
      <c r="O1812" s="20" t="s">
        <v>31</v>
      </c>
    </row>
    <row r="1813" spans="1:15" s="1" customFormat="1" ht="32.1" customHeight="1">
      <c r="A1813" s="34"/>
      <c r="B1813" s="34"/>
      <c r="C1813" s="34"/>
      <c r="D1813" s="14" t="s">
        <v>5389</v>
      </c>
      <c r="E1813" s="19">
        <v>5</v>
      </c>
      <c r="F1813" s="20">
        <v>1</v>
      </c>
      <c r="G1813" s="21" t="s">
        <v>26</v>
      </c>
      <c r="H1813" s="21" t="s">
        <v>5390</v>
      </c>
      <c r="I1813" s="19" t="s">
        <v>5391</v>
      </c>
      <c r="J1813" s="20">
        <v>2060203</v>
      </c>
      <c r="K1813" s="20" t="s">
        <v>29</v>
      </c>
      <c r="L1813" s="20">
        <v>50502</v>
      </c>
      <c r="M1813" s="20" t="s">
        <v>30</v>
      </c>
      <c r="N1813" s="20">
        <v>30299</v>
      </c>
      <c r="O1813" s="20" t="s">
        <v>31</v>
      </c>
    </row>
    <row r="1814" spans="1:15" s="1" customFormat="1" ht="32.1" customHeight="1">
      <c r="A1814" s="34"/>
      <c r="B1814" s="34"/>
      <c r="C1814" s="34"/>
      <c r="D1814" s="14" t="s">
        <v>5392</v>
      </c>
      <c r="E1814" s="19">
        <v>5</v>
      </c>
      <c r="F1814" s="20">
        <v>1</v>
      </c>
      <c r="G1814" s="21" t="s">
        <v>26</v>
      </c>
      <c r="H1814" s="21" t="s">
        <v>5393</v>
      </c>
      <c r="I1814" s="19" t="s">
        <v>5394</v>
      </c>
      <c r="J1814" s="20">
        <v>2060203</v>
      </c>
      <c r="K1814" s="20" t="s">
        <v>29</v>
      </c>
      <c r="L1814" s="20">
        <v>50502</v>
      </c>
      <c r="M1814" s="20" t="s">
        <v>30</v>
      </c>
      <c r="N1814" s="20">
        <v>30299</v>
      </c>
      <c r="O1814" s="20" t="s">
        <v>31</v>
      </c>
    </row>
    <row r="1815" spans="1:15" s="1" customFormat="1" ht="32.1" customHeight="1">
      <c r="A1815" s="34"/>
      <c r="B1815" s="34"/>
      <c r="C1815" s="34"/>
      <c r="D1815" s="14" t="s">
        <v>5395</v>
      </c>
      <c r="E1815" s="19">
        <v>5</v>
      </c>
      <c r="F1815" s="20">
        <v>1</v>
      </c>
      <c r="G1815" s="21" t="s">
        <v>26</v>
      </c>
      <c r="H1815" s="21" t="s">
        <v>5396</v>
      </c>
      <c r="I1815" s="19" t="s">
        <v>5397</v>
      </c>
      <c r="J1815" s="20">
        <v>2060203</v>
      </c>
      <c r="K1815" s="20" t="s">
        <v>29</v>
      </c>
      <c r="L1815" s="20">
        <v>50502</v>
      </c>
      <c r="M1815" s="20" t="s">
        <v>30</v>
      </c>
      <c r="N1815" s="20">
        <v>30299</v>
      </c>
      <c r="O1815" s="20" t="s">
        <v>31</v>
      </c>
    </row>
    <row r="1816" spans="1:15" s="1" customFormat="1" ht="32.1" customHeight="1">
      <c r="A1816" s="34"/>
      <c r="B1816" s="34"/>
      <c r="C1816" s="34"/>
      <c r="D1816" s="14" t="s">
        <v>5398</v>
      </c>
      <c r="E1816" s="19">
        <v>5</v>
      </c>
      <c r="F1816" s="20">
        <v>1</v>
      </c>
      <c r="G1816" s="21" t="s">
        <v>26</v>
      </c>
      <c r="H1816" s="21" t="s">
        <v>5399</v>
      </c>
      <c r="I1816" s="19" t="s">
        <v>5400</v>
      </c>
      <c r="J1816" s="20">
        <v>2060203</v>
      </c>
      <c r="K1816" s="20" t="s">
        <v>29</v>
      </c>
      <c r="L1816" s="20">
        <v>50502</v>
      </c>
      <c r="M1816" s="20" t="s">
        <v>30</v>
      </c>
      <c r="N1816" s="20">
        <v>30299</v>
      </c>
      <c r="O1816" s="20" t="s">
        <v>31</v>
      </c>
    </row>
    <row r="1817" spans="1:15" s="1" customFormat="1" ht="32.1" customHeight="1">
      <c r="A1817" s="34"/>
      <c r="B1817" s="34"/>
      <c r="C1817" s="34"/>
      <c r="D1817" s="14" t="s">
        <v>5401</v>
      </c>
      <c r="E1817" s="19">
        <v>5</v>
      </c>
      <c r="F1817" s="20">
        <v>1</v>
      </c>
      <c r="G1817" s="21" t="s">
        <v>26</v>
      </c>
      <c r="H1817" s="21" t="s">
        <v>5402</v>
      </c>
      <c r="I1817" s="19" t="s">
        <v>5403</v>
      </c>
      <c r="J1817" s="20">
        <v>2060203</v>
      </c>
      <c r="K1817" s="20" t="s">
        <v>29</v>
      </c>
      <c r="L1817" s="20">
        <v>50502</v>
      </c>
      <c r="M1817" s="20" t="s">
        <v>30</v>
      </c>
      <c r="N1817" s="20">
        <v>30299</v>
      </c>
      <c r="O1817" s="20" t="s">
        <v>31</v>
      </c>
    </row>
    <row r="1818" spans="1:15" s="1" customFormat="1" ht="32.1" customHeight="1">
      <c r="A1818" s="34"/>
      <c r="B1818" s="34"/>
      <c r="C1818" s="34"/>
      <c r="D1818" s="14" t="s">
        <v>5404</v>
      </c>
      <c r="E1818" s="19">
        <v>5</v>
      </c>
      <c r="F1818" s="20">
        <v>1</v>
      </c>
      <c r="G1818" s="21" t="s">
        <v>26</v>
      </c>
      <c r="H1818" s="21" t="s">
        <v>5405</v>
      </c>
      <c r="I1818" s="19" t="s">
        <v>5406</v>
      </c>
      <c r="J1818" s="20">
        <v>2060203</v>
      </c>
      <c r="K1818" s="20" t="s">
        <v>29</v>
      </c>
      <c r="L1818" s="20">
        <v>50502</v>
      </c>
      <c r="M1818" s="20" t="s">
        <v>30</v>
      </c>
      <c r="N1818" s="20">
        <v>30299</v>
      </c>
      <c r="O1818" s="20" t="s">
        <v>31</v>
      </c>
    </row>
    <row r="1819" spans="1:15" s="1" customFormat="1" ht="32.1" customHeight="1">
      <c r="A1819" s="34"/>
      <c r="B1819" s="34"/>
      <c r="C1819" s="34"/>
      <c r="D1819" s="14" t="s">
        <v>5407</v>
      </c>
      <c r="E1819" s="19">
        <v>5</v>
      </c>
      <c r="F1819" s="20">
        <v>1</v>
      </c>
      <c r="G1819" s="21" t="s">
        <v>26</v>
      </c>
      <c r="H1819" s="21" t="s">
        <v>5408</v>
      </c>
      <c r="I1819" s="19" t="s">
        <v>5409</v>
      </c>
      <c r="J1819" s="20">
        <v>2060203</v>
      </c>
      <c r="K1819" s="20" t="s">
        <v>29</v>
      </c>
      <c r="L1819" s="20">
        <v>50502</v>
      </c>
      <c r="M1819" s="20" t="s">
        <v>30</v>
      </c>
      <c r="N1819" s="20">
        <v>30299</v>
      </c>
      <c r="O1819" s="20" t="s">
        <v>31</v>
      </c>
    </row>
    <row r="1820" spans="1:15" s="1" customFormat="1" ht="32.1" customHeight="1">
      <c r="A1820" s="34"/>
      <c r="B1820" s="34" t="s">
        <v>5410</v>
      </c>
      <c r="C1820" s="34"/>
      <c r="D1820" s="23" t="s">
        <v>5411</v>
      </c>
      <c r="E1820" s="19">
        <f>SUM(E1821:E1828)</f>
        <v>40</v>
      </c>
      <c r="F1820" s="20"/>
      <c r="G1820" s="21"/>
      <c r="H1820" s="21"/>
      <c r="I1820" s="19"/>
      <c r="J1820" s="20"/>
      <c r="K1820" s="20"/>
      <c r="L1820" s="20"/>
      <c r="M1820" s="20"/>
      <c r="N1820" s="20"/>
      <c r="O1820" s="20"/>
    </row>
    <row r="1821" spans="1:15" s="1" customFormat="1" ht="32.1" customHeight="1">
      <c r="A1821" s="34"/>
      <c r="B1821" s="34"/>
      <c r="C1821" s="34"/>
      <c r="D1821" s="14" t="s">
        <v>5412</v>
      </c>
      <c r="E1821" s="19">
        <v>5</v>
      </c>
      <c r="F1821" s="20">
        <v>1</v>
      </c>
      <c r="G1821" s="21" t="s">
        <v>26</v>
      </c>
      <c r="H1821" s="21" t="s">
        <v>5413</v>
      </c>
      <c r="I1821" s="19" t="s">
        <v>5414</v>
      </c>
      <c r="J1821" s="20">
        <v>2060203</v>
      </c>
      <c r="K1821" s="20" t="s">
        <v>29</v>
      </c>
      <c r="L1821" s="20">
        <v>50502</v>
      </c>
      <c r="M1821" s="20" t="s">
        <v>30</v>
      </c>
      <c r="N1821" s="20">
        <v>30299</v>
      </c>
      <c r="O1821" s="20" t="s">
        <v>31</v>
      </c>
    </row>
    <row r="1822" spans="1:15" s="1" customFormat="1" ht="32.1" customHeight="1">
      <c r="A1822" s="34"/>
      <c r="B1822" s="34"/>
      <c r="C1822" s="34"/>
      <c r="D1822" s="14" t="s">
        <v>5415</v>
      </c>
      <c r="E1822" s="19">
        <v>5</v>
      </c>
      <c r="F1822" s="20">
        <v>1</v>
      </c>
      <c r="G1822" s="21" t="s">
        <v>26</v>
      </c>
      <c r="H1822" s="21" t="s">
        <v>5416</v>
      </c>
      <c r="I1822" s="19" t="s">
        <v>5417</v>
      </c>
      <c r="J1822" s="20">
        <v>2060203</v>
      </c>
      <c r="K1822" s="20" t="s">
        <v>29</v>
      </c>
      <c r="L1822" s="20">
        <v>50502</v>
      </c>
      <c r="M1822" s="20" t="s">
        <v>30</v>
      </c>
      <c r="N1822" s="20">
        <v>30299</v>
      </c>
      <c r="O1822" s="20" t="s">
        <v>31</v>
      </c>
    </row>
    <row r="1823" spans="1:15" s="1" customFormat="1" ht="32.1" customHeight="1">
      <c r="A1823" s="34"/>
      <c r="B1823" s="34"/>
      <c r="C1823" s="34"/>
      <c r="D1823" s="14" t="s">
        <v>5418</v>
      </c>
      <c r="E1823" s="19">
        <v>5</v>
      </c>
      <c r="F1823" s="20">
        <v>1</v>
      </c>
      <c r="G1823" s="21" t="s">
        <v>26</v>
      </c>
      <c r="H1823" s="21" t="s">
        <v>5419</v>
      </c>
      <c r="I1823" s="19" t="s">
        <v>5420</v>
      </c>
      <c r="J1823" s="20">
        <v>2060203</v>
      </c>
      <c r="K1823" s="20" t="s">
        <v>29</v>
      </c>
      <c r="L1823" s="20">
        <v>50502</v>
      </c>
      <c r="M1823" s="20" t="s">
        <v>30</v>
      </c>
      <c r="N1823" s="20">
        <v>30299</v>
      </c>
      <c r="O1823" s="20" t="s">
        <v>31</v>
      </c>
    </row>
    <row r="1824" spans="1:15" s="1" customFormat="1" ht="32.1" customHeight="1">
      <c r="A1824" s="34"/>
      <c r="B1824" s="34"/>
      <c r="C1824" s="34"/>
      <c r="D1824" s="14" t="s">
        <v>5421</v>
      </c>
      <c r="E1824" s="19">
        <v>5</v>
      </c>
      <c r="F1824" s="20">
        <v>1</v>
      </c>
      <c r="G1824" s="21" t="s">
        <v>26</v>
      </c>
      <c r="H1824" s="21" t="s">
        <v>5422</v>
      </c>
      <c r="I1824" s="19" t="s">
        <v>5423</v>
      </c>
      <c r="J1824" s="20">
        <v>2060203</v>
      </c>
      <c r="K1824" s="20" t="s">
        <v>29</v>
      </c>
      <c r="L1824" s="20">
        <v>50502</v>
      </c>
      <c r="M1824" s="20" t="s">
        <v>30</v>
      </c>
      <c r="N1824" s="20">
        <v>30299</v>
      </c>
      <c r="O1824" s="20" t="s">
        <v>31</v>
      </c>
    </row>
    <row r="1825" spans="1:15" s="1" customFormat="1" ht="32.1" customHeight="1">
      <c r="A1825" s="34"/>
      <c r="B1825" s="34"/>
      <c r="C1825" s="34"/>
      <c r="D1825" s="14" t="s">
        <v>5424</v>
      </c>
      <c r="E1825" s="19">
        <v>5</v>
      </c>
      <c r="F1825" s="20">
        <v>1</v>
      </c>
      <c r="G1825" s="21" t="s">
        <v>26</v>
      </c>
      <c r="H1825" s="21" t="s">
        <v>5425</v>
      </c>
      <c r="I1825" s="19" t="s">
        <v>5426</v>
      </c>
      <c r="J1825" s="20">
        <v>2060203</v>
      </c>
      <c r="K1825" s="20" t="s">
        <v>29</v>
      </c>
      <c r="L1825" s="20">
        <v>50502</v>
      </c>
      <c r="M1825" s="20" t="s">
        <v>30</v>
      </c>
      <c r="N1825" s="20">
        <v>30299</v>
      </c>
      <c r="O1825" s="20" t="s">
        <v>31</v>
      </c>
    </row>
    <row r="1826" spans="1:15" s="1" customFormat="1" ht="32.1" customHeight="1">
      <c r="A1826" s="34"/>
      <c r="B1826" s="34"/>
      <c r="C1826" s="34"/>
      <c r="D1826" s="14" t="s">
        <v>5427</v>
      </c>
      <c r="E1826" s="19">
        <v>5</v>
      </c>
      <c r="F1826" s="20">
        <v>1</v>
      </c>
      <c r="G1826" s="21" t="s">
        <v>26</v>
      </c>
      <c r="H1826" s="21" t="s">
        <v>5428</v>
      </c>
      <c r="I1826" s="19" t="s">
        <v>5429</v>
      </c>
      <c r="J1826" s="20">
        <v>2060203</v>
      </c>
      <c r="K1826" s="20" t="s">
        <v>29</v>
      </c>
      <c r="L1826" s="20">
        <v>50502</v>
      </c>
      <c r="M1826" s="20" t="s">
        <v>30</v>
      </c>
      <c r="N1826" s="20">
        <v>30299</v>
      </c>
      <c r="O1826" s="20" t="s">
        <v>31</v>
      </c>
    </row>
    <row r="1827" spans="1:15" s="1" customFormat="1" ht="32.1" customHeight="1">
      <c r="A1827" s="34"/>
      <c r="B1827" s="34"/>
      <c r="C1827" s="34"/>
      <c r="D1827" s="14" t="s">
        <v>5430</v>
      </c>
      <c r="E1827" s="19">
        <v>5</v>
      </c>
      <c r="F1827" s="20">
        <v>1</v>
      </c>
      <c r="G1827" s="21" t="s">
        <v>26</v>
      </c>
      <c r="H1827" s="21" t="s">
        <v>5431</v>
      </c>
      <c r="I1827" s="19" t="s">
        <v>5432</v>
      </c>
      <c r="J1827" s="20">
        <v>2060203</v>
      </c>
      <c r="K1827" s="20" t="s">
        <v>29</v>
      </c>
      <c r="L1827" s="20">
        <v>50502</v>
      </c>
      <c r="M1827" s="20" t="s">
        <v>30</v>
      </c>
      <c r="N1827" s="20">
        <v>30299</v>
      </c>
      <c r="O1827" s="20" t="s">
        <v>31</v>
      </c>
    </row>
    <row r="1828" spans="1:15" s="1" customFormat="1" ht="32.1" customHeight="1">
      <c r="A1828" s="34"/>
      <c r="B1828" s="34"/>
      <c r="C1828" s="34"/>
      <c r="D1828" s="14" t="s">
        <v>5433</v>
      </c>
      <c r="E1828" s="19">
        <v>5</v>
      </c>
      <c r="F1828" s="20">
        <v>1</v>
      </c>
      <c r="G1828" s="21" t="s">
        <v>26</v>
      </c>
      <c r="H1828" s="21" t="s">
        <v>5434</v>
      </c>
      <c r="I1828" s="19" t="s">
        <v>5435</v>
      </c>
      <c r="J1828" s="20">
        <v>2060203</v>
      </c>
      <c r="K1828" s="20" t="s">
        <v>29</v>
      </c>
      <c r="L1828" s="20">
        <v>50502</v>
      </c>
      <c r="M1828" s="20" t="s">
        <v>30</v>
      </c>
      <c r="N1828" s="20">
        <v>30299</v>
      </c>
      <c r="O1828" s="20" t="s">
        <v>31</v>
      </c>
    </row>
    <row r="1829" spans="1:15" s="1" customFormat="1" ht="32.1" customHeight="1">
      <c r="A1829" s="34" t="s">
        <v>19</v>
      </c>
      <c r="B1829" s="34" t="s">
        <v>5436</v>
      </c>
      <c r="C1829" s="34"/>
      <c r="D1829" s="23" t="s">
        <v>5437</v>
      </c>
      <c r="E1829" s="19">
        <f>SUM(E1830:E1835)</f>
        <v>35</v>
      </c>
      <c r="F1829" s="21"/>
      <c r="G1829" s="21"/>
      <c r="H1829" s="21"/>
      <c r="I1829" s="19"/>
      <c r="J1829" s="20"/>
      <c r="K1829" s="20"/>
      <c r="L1829" s="20"/>
      <c r="M1829" s="20"/>
      <c r="N1829" s="20"/>
      <c r="O1829" s="20"/>
    </row>
    <row r="1830" spans="1:15" s="1" customFormat="1" ht="32.1" customHeight="1">
      <c r="A1830" s="34"/>
      <c r="B1830" s="34"/>
      <c r="C1830" s="34"/>
      <c r="D1830" s="14" t="s">
        <v>5438</v>
      </c>
      <c r="E1830" s="19">
        <v>10</v>
      </c>
      <c r="F1830" s="20">
        <v>1</v>
      </c>
      <c r="G1830" s="21" t="s">
        <v>26</v>
      </c>
      <c r="H1830" s="21" t="s">
        <v>5439</v>
      </c>
      <c r="I1830" s="19" t="s">
        <v>5440</v>
      </c>
      <c r="J1830" s="20">
        <v>2060203</v>
      </c>
      <c r="K1830" s="20" t="s">
        <v>29</v>
      </c>
      <c r="L1830" s="20">
        <v>50502</v>
      </c>
      <c r="M1830" s="20" t="s">
        <v>30</v>
      </c>
      <c r="N1830" s="20">
        <v>30299</v>
      </c>
      <c r="O1830" s="20" t="s">
        <v>31</v>
      </c>
    </row>
    <row r="1831" spans="1:15" s="1" customFormat="1" ht="32.1" customHeight="1">
      <c r="A1831" s="34"/>
      <c r="B1831" s="34"/>
      <c r="C1831" s="34"/>
      <c r="D1831" s="14" t="s">
        <v>5441</v>
      </c>
      <c r="E1831" s="19">
        <v>5</v>
      </c>
      <c r="F1831" s="20">
        <v>1</v>
      </c>
      <c r="G1831" s="21" t="s">
        <v>26</v>
      </c>
      <c r="H1831" s="21" t="s">
        <v>5442</v>
      </c>
      <c r="I1831" s="19" t="s">
        <v>5443</v>
      </c>
      <c r="J1831" s="20">
        <v>2060203</v>
      </c>
      <c r="K1831" s="20" t="s">
        <v>29</v>
      </c>
      <c r="L1831" s="20">
        <v>50502</v>
      </c>
      <c r="M1831" s="20" t="s">
        <v>30</v>
      </c>
      <c r="N1831" s="20">
        <v>30299</v>
      </c>
      <c r="O1831" s="20" t="s">
        <v>31</v>
      </c>
    </row>
    <row r="1832" spans="1:15" s="1" customFormat="1" ht="32.1" customHeight="1">
      <c r="A1832" s="34"/>
      <c r="B1832" s="34"/>
      <c r="C1832" s="34"/>
      <c r="D1832" s="14" t="s">
        <v>5444</v>
      </c>
      <c r="E1832" s="19">
        <v>5</v>
      </c>
      <c r="F1832" s="20">
        <v>1</v>
      </c>
      <c r="G1832" s="21" t="s">
        <v>26</v>
      </c>
      <c r="H1832" s="21" t="s">
        <v>5445</v>
      </c>
      <c r="I1832" s="19" t="s">
        <v>5446</v>
      </c>
      <c r="J1832" s="20">
        <v>2060203</v>
      </c>
      <c r="K1832" s="20" t="s">
        <v>29</v>
      </c>
      <c r="L1832" s="20">
        <v>50502</v>
      </c>
      <c r="M1832" s="20" t="s">
        <v>30</v>
      </c>
      <c r="N1832" s="20">
        <v>30299</v>
      </c>
      <c r="O1832" s="20" t="s">
        <v>31</v>
      </c>
    </row>
    <row r="1833" spans="1:15" s="1" customFormat="1" ht="32.1" customHeight="1">
      <c r="A1833" s="34"/>
      <c r="B1833" s="34"/>
      <c r="C1833" s="34"/>
      <c r="D1833" s="14" t="s">
        <v>5447</v>
      </c>
      <c r="E1833" s="19">
        <v>5</v>
      </c>
      <c r="F1833" s="20">
        <v>1</v>
      </c>
      <c r="G1833" s="21" t="s">
        <v>26</v>
      </c>
      <c r="H1833" s="21" t="s">
        <v>5448</v>
      </c>
      <c r="I1833" s="19" t="s">
        <v>5449</v>
      </c>
      <c r="J1833" s="20">
        <v>2060203</v>
      </c>
      <c r="K1833" s="20" t="s">
        <v>29</v>
      </c>
      <c r="L1833" s="20">
        <v>50502</v>
      </c>
      <c r="M1833" s="20" t="s">
        <v>30</v>
      </c>
      <c r="N1833" s="20">
        <v>30299</v>
      </c>
      <c r="O1833" s="20" t="s">
        <v>31</v>
      </c>
    </row>
    <row r="1834" spans="1:15" s="1" customFormat="1" ht="32.1" customHeight="1">
      <c r="A1834" s="34"/>
      <c r="B1834" s="34"/>
      <c r="C1834" s="34"/>
      <c r="D1834" s="14" t="s">
        <v>5450</v>
      </c>
      <c r="E1834" s="19">
        <v>5</v>
      </c>
      <c r="F1834" s="20">
        <v>1</v>
      </c>
      <c r="G1834" s="21" t="s">
        <v>26</v>
      </c>
      <c r="H1834" s="21" t="s">
        <v>5451</v>
      </c>
      <c r="I1834" s="19" t="s">
        <v>5452</v>
      </c>
      <c r="J1834" s="20">
        <v>2060203</v>
      </c>
      <c r="K1834" s="20" t="s">
        <v>29</v>
      </c>
      <c r="L1834" s="20">
        <v>50502</v>
      </c>
      <c r="M1834" s="20" t="s">
        <v>30</v>
      </c>
      <c r="N1834" s="20">
        <v>30299</v>
      </c>
      <c r="O1834" s="20" t="s">
        <v>31</v>
      </c>
    </row>
    <row r="1835" spans="1:15" s="1" customFormat="1" ht="32.1" customHeight="1">
      <c r="A1835" s="34"/>
      <c r="B1835" s="34"/>
      <c r="C1835" s="34"/>
      <c r="D1835" s="14" t="s">
        <v>5453</v>
      </c>
      <c r="E1835" s="19">
        <v>5</v>
      </c>
      <c r="F1835" s="20">
        <v>1</v>
      </c>
      <c r="G1835" s="21" t="s">
        <v>26</v>
      </c>
      <c r="H1835" s="21" t="s">
        <v>5454</v>
      </c>
      <c r="I1835" s="19" t="s">
        <v>5455</v>
      </c>
      <c r="J1835" s="20">
        <v>2060203</v>
      </c>
      <c r="K1835" s="20" t="s">
        <v>29</v>
      </c>
      <c r="L1835" s="20">
        <v>50502</v>
      </c>
      <c r="M1835" s="20" t="s">
        <v>30</v>
      </c>
      <c r="N1835" s="20">
        <v>30299</v>
      </c>
      <c r="O1835" s="20" t="s">
        <v>31</v>
      </c>
    </row>
    <row r="1836" spans="1:15" s="1" customFormat="1" ht="32.1" customHeight="1">
      <c r="A1836" s="34"/>
      <c r="B1836" s="34" t="s">
        <v>5456</v>
      </c>
      <c r="C1836" s="34"/>
      <c r="D1836" s="23" t="s">
        <v>5457</v>
      </c>
      <c r="E1836" s="19">
        <f>SUM(E1837:E1842)</f>
        <v>30</v>
      </c>
      <c r="F1836" s="20"/>
      <c r="G1836" s="21"/>
      <c r="H1836" s="21"/>
      <c r="I1836" s="19"/>
      <c r="J1836" s="20"/>
      <c r="K1836" s="20"/>
      <c r="L1836" s="20"/>
      <c r="M1836" s="20"/>
      <c r="N1836" s="20"/>
      <c r="O1836" s="20"/>
    </row>
    <row r="1837" spans="1:15" s="1" customFormat="1" ht="32.1" customHeight="1">
      <c r="A1837" s="34"/>
      <c r="B1837" s="34"/>
      <c r="C1837" s="34"/>
      <c r="D1837" s="14" t="s">
        <v>5458</v>
      </c>
      <c r="E1837" s="19">
        <v>5</v>
      </c>
      <c r="F1837" s="20">
        <v>1</v>
      </c>
      <c r="G1837" s="21" t="s">
        <v>26</v>
      </c>
      <c r="H1837" s="21" t="s">
        <v>5459</v>
      </c>
      <c r="I1837" s="19" t="s">
        <v>5460</v>
      </c>
      <c r="J1837" s="20">
        <v>2060203</v>
      </c>
      <c r="K1837" s="20" t="s">
        <v>29</v>
      </c>
      <c r="L1837" s="20">
        <v>50502</v>
      </c>
      <c r="M1837" s="20" t="s">
        <v>30</v>
      </c>
      <c r="N1837" s="20">
        <v>30299</v>
      </c>
      <c r="O1837" s="20" t="s">
        <v>31</v>
      </c>
    </row>
    <row r="1838" spans="1:15" s="1" customFormat="1" ht="32.1" customHeight="1">
      <c r="A1838" s="34"/>
      <c r="B1838" s="34"/>
      <c r="C1838" s="34"/>
      <c r="D1838" s="14" t="s">
        <v>5461</v>
      </c>
      <c r="E1838" s="19">
        <v>5</v>
      </c>
      <c r="F1838" s="20">
        <v>1</v>
      </c>
      <c r="G1838" s="21" t="s">
        <v>26</v>
      </c>
      <c r="H1838" s="21" t="s">
        <v>5462</v>
      </c>
      <c r="I1838" s="19" t="s">
        <v>5463</v>
      </c>
      <c r="J1838" s="20">
        <v>2060203</v>
      </c>
      <c r="K1838" s="20" t="s">
        <v>29</v>
      </c>
      <c r="L1838" s="20">
        <v>50502</v>
      </c>
      <c r="M1838" s="20" t="s">
        <v>30</v>
      </c>
      <c r="N1838" s="20">
        <v>30299</v>
      </c>
      <c r="O1838" s="20" t="s">
        <v>31</v>
      </c>
    </row>
    <row r="1839" spans="1:15" s="1" customFormat="1" ht="32.1" customHeight="1">
      <c r="A1839" s="34"/>
      <c r="B1839" s="34"/>
      <c r="C1839" s="34"/>
      <c r="D1839" s="14" t="s">
        <v>5464</v>
      </c>
      <c r="E1839" s="19">
        <v>5</v>
      </c>
      <c r="F1839" s="20">
        <v>1</v>
      </c>
      <c r="G1839" s="21" t="s">
        <v>26</v>
      </c>
      <c r="H1839" s="21" t="s">
        <v>5465</v>
      </c>
      <c r="I1839" s="19" t="s">
        <v>5466</v>
      </c>
      <c r="J1839" s="20">
        <v>2060203</v>
      </c>
      <c r="K1839" s="20" t="s">
        <v>29</v>
      </c>
      <c r="L1839" s="20">
        <v>50502</v>
      </c>
      <c r="M1839" s="20" t="s">
        <v>30</v>
      </c>
      <c r="N1839" s="20">
        <v>30299</v>
      </c>
      <c r="O1839" s="20" t="s">
        <v>31</v>
      </c>
    </row>
    <row r="1840" spans="1:15" s="1" customFormat="1" ht="32.1" customHeight="1">
      <c r="A1840" s="34"/>
      <c r="B1840" s="34"/>
      <c r="C1840" s="34"/>
      <c r="D1840" s="14" t="s">
        <v>5467</v>
      </c>
      <c r="E1840" s="19">
        <v>5</v>
      </c>
      <c r="F1840" s="20">
        <v>1</v>
      </c>
      <c r="G1840" s="21" t="s">
        <v>26</v>
      </c>
      <c r="H1840" s="21" t="s">
        <v>5468</v>
      </c>
      <c r="I1840" s="19" t="s">
        <v>5469</v>
      </c>
      <c r="J1840" s="20">
        <v>2060203</v>
      </c>
      <c r="K1840" s="20" t="s">
        <v>29</v>
      </c>
      <c r="L1840" s="20">
        <v>50502</v>
      </c>
      <c r="M1840" s="20" t="s">
        <v>30</v>
      </c>
      <c r="N1840" s="20">
        <v>30299</v>
      </c>
      <c r="O1840" s="20" t="s">
        <v>31</v>
      </c>
    </row>
    <row r="1841" spans="1:15" s="1" customFormat="1" ht="32.1" customHeight="1">
      <c r="A1841" s="34"/>
      <c r="B1841" s="34"/>
      <c r="C1841" s="34"/>
      <c r="D1841" s="14" t="s">
        <v>5470</v>
      </c>
      <c r="E1841" s="19">
        <v>5</v>
      </c>
      <c r="F1841" s="20">
        <v>1</v>
      </c>
      <c r="G1841" s="21" t="s">
        <v>26</v>
      </c>
      <c r="H1841" s="21" t="s">
        <v>5471</v>
      </c>
      <c r="I1841" s="19" t="s">
        <v>5472</v>
      </c>
      <c r="J1841" s="20">
        <v>2060203</v>
      </c>
      <c r="K1841" s="20" t="s">
        <v>29</v>
      </c>
      <c r="L1841" s="20">
        <v>50502</v>
      </c>
      <c r="M1841" s="20" t="s">
        <v>30</v>
      </c>
      <c r="N1841" s="20">
        <v>30299</v>
      </c>
      <c r="O1841" s="20" t="s">
        <v>31</v>
      </c>
    </row>
    <row r="1842" spans="1:15" s="1" customFormat="1" ht="32.1" customHeight="1">
      <c r="A1842" s="34"/>
      <c r="B1842" s="34"/>
      <c r="C1842" s="34"/>
      <c r="D1842" s="14" t="s">
        <v>5473</v>
      </c>
      <c r="E1842" s="19">
        <v>5</v>
      </c>
      <c r="F1842" s="20">
        <v>1</v>
      </c>
      <c r="G1842" s="21" t="s">
        <v>26</v>
      </c>
      <c r="H1842" s="21" t="s">
        <v>5474</v>
      </c>
      <c r="I1842" s="19" t="s">
        <v>5475</v>
      </c>
      <c r="J1842" s="20">
        <v>2060203</v>
      </c>
      <c r="K1842" s="20" t="s">
        <v>29</v>
      </c>
      <c r="L1842" s="20">
        <v>50502</v>
      </c>
      <c r="M1842" s="20" t="s">
        <v>30</v>
      </c>
      <c r="N1842" s="20">
        <v>30299</v>
      </c>
      <c r="O1842" s="20" t="s">
        <v>31</v>
      </c>
    </row>
    <row r="1843" spans="1:15" s="1" customFormat="1" ht="32.1" customHeight="1">
      <c r="A1843" s="34"/>
      <c r="B1843" s="34" t="s">
        <v>5476</v>
      </c>
      <c r="C1843" s="34"/>
      <c r="D1843" s="23" t="s">
        <v>5477</v>
      </c>
      <c r="E1843" s="19">
        <f>SUM(E1844:E1848)</f>
        <v>25</v>
      </c>
      <c r="F1843" s="20"/>
      <c r="G1843" s="21"/>
      <c r="H1843" s="21"/>
      <c r="I1843" s="19"/>
      <c r="J1843" s="20"/>
      <c r="K1843" s="20"/>
      <c r="L1843" s="20"/>
      <c r="M1843" s="20"/>
      <c r="N1843" s="20"/>
      <c r="O1843" s="20"/>
    </row>
    <row r="1844" spans="1:15" s="1" customFormat="1" ht="32.1" customHeight="1">
      <c r="A1844" s="34"/>
      <c r="B1844" s="34"/>
      <c r="C1844" s="34"/>
      <c r="D1844" s="14" t="s">
        <v>5478</v>
      </c>
      <c r="E1844" s="19">
        <v>5</v>
      </c>
      <c r="F1844" s="20">
        <v>1</v>
      </c>
      <c r="G1844" s="21" t="s">
        <v>26</v>
      </c>
      <c r="H1844" s="21" t="s">
        <v>5479</v>
      </c>
      <c r="I1844" s="19" t="s">
        <v>5480</v>
      </c>
      <c r="J1844" s="20">
        <v>2060203</v>
      </c>
      <c r="K1844" s="20" t="s">
        <v>29</v>
      </c>
      <c r="L1844" s="20">
        <v>50502</v>
      </c>
      <c r="M1844" s="20" t="s">
        <v>30</v>
      </c>
      <c r="N1844" s="20">
        <v>30299</v>
      </c>
      <c r="O1844" s="20" t="s">
        <v>31</v>
      </c>
    </row>
    <row r="1845" spans="1:15" s="1" customFormat="1" ht="32.1" customHeight="1">
      <c r="A1845" s="34"/>
      <c r="B1845" s="34"/>
      <c r="C1845" s="34"/>
      <c r="D1845" s="14" t="s">
        <v>5481</v>
      </c>
      <c r="E1845" s="19">
        <v>5</v>
      </c>
      <c r="F1845" s="20">
        <v>1</v>
      </c>
      <c r="G1845" s="21" t="s">
        <v>26</v>
      </c>
      <c r="H1845" s="21" t="s">
        <v>5482</v>
      </c>
      <c r="I1845" s="19" t="s">
        <v>5483</v>
      </c>
      <c r="J1845" s="20">
        <v>2060203</v>
      </c>
      <c r="K1845" s="20" t="s">
        <v>29</v>
      </c>
      <c r="L1845" s="20">
        <v>50502</v>
      </c>
      <c r="M1845" s="20" t="s">
        <v>30</v>
      </c>
      <c r="N1845" s="20">
        <v>30299</v>
      </c>
      <c r="O1845" s="20" t="s">
        <v>31</v>
      </c>
    </row>
    <row r="1846" spans="1:15" s="1" customFormat="1" ht="32.1" customHeight="1">
      <c r="A1846" s="34"/>
      <c r="B1846" s="34"/>
      <c r="C1846" s="34"/>
      <c r="D1846" s="14" t="s">
        <v>5484</v>
      </c>
      <c r="E1846" s="19">
        <v>5</v>
      </c>
      <c r="F1846" s="20">
        <v>1</v>
      </c>
      <c r="G1846" s="21" t="s">
        <v>26</v>
      </c>
      <c r="H1846" s="21" t="s">
        <v>5485</v>
      </c>
      <c r="I1846" s="19" t="s">
        <v>5486</v>
      </c>
      <c r="J1846" s="20">
        <v>2060203</v>
      </c>
      <c r="K1846" s="20" t="s">
        <v>29</v>
      </c>
      <c r="L1846" s="20">
        <v>50502</v>
      </c>
      <c r="M1846" s="20" t="s">
        <v>30</v>
      </c>
      <c r="N1846" s="20">
        <v>30299</v>
      </c>
      <c r="O1846" s="20" t="s">
        <v>31</v>
      </c>
    </row>
    <row r="1847" spans="1:15" s="1" customFormat="1" ht="32.1" customHeight="1">
      <c r="A1847" s="34"/>
      <c r="B1847" s="34"/>
      <c r="C1847" s="34"/>
      <c r="D1847" s="14" t="s">
        <v>5487</v>
      </c>
      <c r="E1847" s="19">
        <v>5</v>
      </c>
      <c r="F1847" s="20">
        <v>1</v>
      </c>
      <c r="G1847" s="21" t="s">
        <v>26</v>
      </c>
      <c r="H1847" s="21" t="s">
        <v>5488</v>
      </c>
      <c r="I1847" s="19" t="s">
        <v>5489</v>
      </c>
      <c r="J1847" s="20">
        <v>2060203</v>
      </c>
      <c r="K1847" s="20" t="s">
        <v>29</v>
      </c>
      <c r="L1847" s="20">
        <v>50502</v>
      </c>
      <c r="M1847" s="20" t="s">
        <v>30</v>
      </c>
      <c r="N1847" s="20">
        <v>30299</v>
      </c>
      <c r="O1847" s="20" t="s">
        <v>31</v>
      </c>
    </row>
    <row r="1848" spans="1:15" s="1" customFormat="1" ht="32.1" customHeight="1">
      <c r="A1848" s="34"/>
      <c r="B1848" s="34"/>
      <c r="C1848" s="34"/>
      <c r="D1848" s="14" t="s">
        <v>5490</v>
      </c>
      <c r="E1848" s="19">
        <v>5</v>
      </c>
      <c r="F1848" s="20">
        <v>1</v>
      </c>
      <c r="G1848" s="21" t="s">
        <v>26</v>
      </c>
      <c r="H1848" s="21" t="s">
        <v>5491</v>
      </c>
      <c r="I1848" s="19" t="s">
        <v>5492</v>
      </c>
      <c r="J1848" s="20">
        <v>2060203</v>
      </c>
      <c r="K1848" s="20" t="s">
        <v>29</v>
      </c>
      <c r="L1848" s="20">
        <v>50502</v>
      </c>
      <c r="M1848" s="20" t="s">
        <v>30</v>
      </c>
      <c r="N1848" s="20">
        <v>30299</v>
      </c>
      <c r="O1848" s="20" t="s">
        <v>31</v>
      </c>
    </row>
    <row r="1849" spans="1:15" s="1" customFormat="1" ht="32.1" customHeight="1">
      <c r="A1849" s="34" t="s">
        <v>19</v>
      </c>
      <c r="B1849" s="34" t="s">
        <v>5493</v>
      </c>
      <c r="C1849" s="34"/>
      <c r="D1849" s="23" t="s">
        <v>5494</v>
      </c>
      <c r="E1849" s="19">
        <f>SUM(E1850:E1854)</f>
        <v>25</v>
      </c>
      <c r="F1849" s="21"/>
      <c r="G1849" s="21"/>
      <c r="H1849" s="21"/>
      <c r="I1849" s="19"/>
      <c r="J1849" s="20"/>
      <c r="K1849" s="20"/>
      <c r="L1849" s="20"/>
      <c r="M1849" s="20"/>
      <c r="N1849" s="20"/>
      <c r="O1849" s="20"/>
    </row>
    <row r="1850" spans="1:15" s="1" customFormat="1" ht="32.1" customHeight="1">
      <c r="A1850" s="34"/>
      <c r="B1850" s="34"/>
      <c r="C1850" s="34"/>
      <c r="D1850" s="14" t="s">
        <v>5495</v>
      </c>
      <c r="E1850" s="19">
        <v>5</v>
      </c>
      <c r="F1850" s="20">
        <v>1</v>
      </c>
      <c r="G1850" s="21" t="s">
        <v>26</v>
      </c>
      <c r="H1850" s="21" t="s">
        <v>5496</v>
      </c>
      <c r="I1850" s="19" t="s">
        <v>5497</v>
      </c>
      <c r="J1850" s="20">
        <v>2060203</v>
      </c>
      <c r="K1850" s="20" t="s">
        <v>29</v>
      </c>
      <c r="L1850" s="20">
        <v>50502</v>
      </c>
      <c r="M1850" s="20" t="s">
        <v>30</v>
      </c>
      <c r="N1850" s="20">
        <v>30299</v>
      </c>
      <c r="O1850" s="20" t="s">
        <v>31</v>
      </c>
    </row>
    <row r="1851" spans="1:15" s="1" customFormat="1" ht="32.1" customHeight="1">
      <c r="A1851" s="34"/>
      <c r="B1851" s="34"/>
      <c r="C1851" s="34"/>
      <c r="D1851" s="14" t="s">
        <v>5498</v>
      </c>
      <c r="E1851" s="19">
        <v>5</v>
      </c>
      <c r="F1851" s="20">
        <v>1</v>
      </c>
      <c r="G1851" s="21" t="s">
        <v>26</v>
      </c>
      <c r="H1851" s="21" t="s">
        <v>5499</v>
      </c>
      <c r="I1851" s="19" t="s">
        <v>5500</v>
      </c>
      <c r="J1851" s="20">
        <v>2060203</v>
      </c>
      <c r="K1851" s="20" t="s">
        <v>29</v>
      </c>
      <c r="L1851" s="20">
        <v>50502</v>
      </c>
      <c r="M1851" s="20" t="s">
        <v>30</v>
      </c>
      <c r="N1851" s="20">
        <v>30299</v>
      </c>
      <c r="O1851" s="20" t="s">
        <v>31</v>
      </c>
    </row>
    <row r="1852" spans="1:15" s="1" customFormat="1" ht="32.1" customHeight="1">
      <c r="A1852" s="34"/>
      <c r="B1852" s="34"/>
      <c r="C1852" s="34"/>
      <c r="D1852" s="14" t="s">
        <v>5501</v>
      </c>
      <c r="E1852" s="19">
        <v>5</v>
      </c>
      <c r="F1852" s="20">
        <v>1</v>
      </c>
      <c r="G1852" s="21" t="s">
        <v>26</v>
      </c>
      <c r="H1852" s="21" t="s">
        <v>5502</v>
      </c>
      <c r="I1852" s="19" t="s">
        <v>5503</v>
      </c>
      <c r="J1852" s="20">
        <v>2060203</v>
      </c>
      <c r="K1852" s="20" t="s">
        <v>29</v>
      </c>
      <c r="L1852" s="20">
        <v>50502</v>
      </c>
      <c r="M1852" s="20" t="s">
        <v>30</v>
      </c>
      <c r="N1852" s="20">
        <v>30299</v>
      </c>
      <c r="O1852" s="20" t="s">
        <v>31</v>
      </c>
    </row>
    <row r="1853" spans="1:15" s="1" customFormat="1" ht="32.1" customHeight="1">
      <c r="A1853" s="34"/>
      <c r="B1853" s="34"/>
      <c r="C1853" s="34"/>
      <c r="D1853" s="14" t="s">
        <v>5504</v>
      </c>
      <c r="E1853" s="19">
        <v>5</v>
      </c>
      <c r="F1853" s="20">
        <v>1</v>
      </c>
      <c r="G1853" s="21" t="s">
        <v>26</v>
      </c>
      <c r="H1853" s="21" t="s">
        <v>5505</v>
      </c>
      <c r="I1853" s="19" t="s">
        <v>5506</v>
      </c>
      <c r="J1853" s="20">
        <v>2060203</v>
      </c>
      <c r="K1853" s="20" t="s">
        <v>29</v>
      </c>
      <c r="L1853" s="20">
        <v>50502</v>
      </c>
      <c r="M1853" s="20" t="s">
        <v>30</v>
      </c>
      <c r="N1853" s="20">
        <v>30299</v>
      </c>
      <c r="O1853" s="20" t="s">
        <v>31</v>
      </c>
    </row>
    <row r="1854" spans="1:15" s="1" customFormat="1" ht="32.1" customHeight="1">
      <c r="A1854" s="34"/>
      <c r="B1854" s="34"/>
      <c r="C1854" s="34"/>
      <c r="D1854" s="14" t="s">
        <v>5507</v>
      </c>
      <c r="E1854" s="19">
        <v>5</v>
      </c>
      <c r="F1854" s="20">
        <v>1</v>
      </c>
      <c r="G1854" s="21" t="s">
        <v>26</v>
      </c>
      <c r="H1854" s="21" t="s">
        <v>5508</v>
      </c>
      <c r="I1854" s="19" t="s">
        <v>5509</v>
      </c>
      <c r="J1854" s="20">
        <v>2060203</v>
      </c>
      <c r="K1854" s="20" t="s">
        <v>29</v>
      </c>
      <c r="L1854" s="20">
        <v>50502</v>
      </c>
      <c r="M1854" s="20" t="s">
        <v>30</v>
      </c>
      <c r="N1854" s="20">
        <v>30299</v>
      </c>
      <c r="O1854" s="20" t="s">
        <v>31</v>
      </c>
    </row>
    <row r="1855" spans="1:15" s="1" customFormat="1" ht="32.1" customHeight="1">
      <c r="A1855" s="34"/>
      <c r="B1855" s="34" t="s">
        <v>5510</v>
      </c>
      <c r="C1855" s="34"/>
      <c r="D1855" s="23" t="s">
        <v>5511</v>
      </c>
      <c r="E1855" s="19">
        <f>SUM(E1856:E1858)</f>
        <v>15</v>
      </c>
      <c r="F1855" s="21"/>
      <c r="G1855" s="21"/>
      <c r="H1855" s="21"/>
      <c r="I1855" s="19"/>
      <c r="J1855" s="21"/>
      <c r="K1855" s="21"/>
      <c r="L1855" s="21"/>
      <c r="M1855" s="21"/>
      <c r="N1855" s="21"/>
      <c r="O1855" s="21"/>
    </row>
    <row r="1856" spans="1:15" s="1" customFormat="1" ht="32.1" customHeight="1">
      <c r="A1856" s="34"/>
      <c r="B1856" s="34"/>
      <c r="C1856" s="34"/>
      <c r="D1856" s="14" t="s">
        <v>5512</v>
      </c>
      <c r="E1856" s="19">
        <v>5</v>
      </c>
      <c r="F1856" s="20">
        <v>1</v>
      </c>
      <c r="G1856" s="21" t="s">
        <v>26</v>
      </c>
      <c r="H1856" s="21" t="s">
        <v>5513</v>
      </c>
      <c r="I1856" s="19" t="s">
        <v>5514</v>
      </c>
      <c r="J1856" s="20">
        <v>2060203</v>
      </c>
      <c r="K1856" s="20" t="s">
        <v>29</v>
      </c>
      <c r="L1856" s="20">
        <v>50502</v>
      </c>
      <c r="M1856" s="20" t="s">
        <v>30</v>
      </c>
      <c r="N1856" s="20">
        <v>30299</v>
      </c>
      <c r="O1856" s="20" t="s">
        <v>31</v>
      </c>
    </row>
    <row r="1857" spans="1:15" s="1" customFormat="1" ht="32.1" customHeight="1">
      <c r="A1857" s="34"/>
      <c r="B1857" s="34"/>
      <c r="C1857" s="34"/>
      <c r="D1857" s="14" t="s">
        <v>5515</v>
      </c>
      <c r="E1857" s="19">
        <v>5</v>
      </c>
      <c r="F1857" s="20">
        <v>1</v>
      </c>
      <c r="G1857" s="21" t="s">
        <v>26</v>
      </c>
      <c r="H1857" s="21" t="s">
        <v>5516</v>
      </c>
      <c r="I1857" s="19" t="s">
        <v>5517</v>
      </c>
      <c r="J1857" s="20">
        <v>2060203</v>
      </c>
      <c r="K1857" s="20" t="s">
        <v>29</v>
      </c>
      <c r="L1857" s="20">
        <v>50502</v>
      </c>
      <c r="M1857" s="20" t="s">
        <v>30</v>
      </c>
      <c r="N1857" s="20">
        <v>30299</v>
      </c>
      <c r="O1857" s="20" t="s">
        <v>31</v>
      </c>
    </row>
    <row r="1858" spans="1:15" s="1" customFormat="1" ht="32.1" customHeight="1">
      <c r="A1858" s="34"/>
      <c r="B1858" s="34"/>
      <c r="C1858" s="34"/>
      <c r="D1858" s="14" t="s">
        <v>5518</v>
      </c>
      <c r="E1858" s="19">
        <v>5</v>
      </c>
      <c r="F1858" s="20">
        <v>1</v>
      </c>
      <c r="G1858" s="21" t="s">
        <v>26</v>
      </c>
      <c r="H1858" s="21" t="s">
        <v>5519</v>
      </c>
      <c r="I1858" s="19" t="s">
        <v>5520</v>
      </c>
      <c r="J1858" s="20">
        <v>2060203</v>
      </c>
      <c r="K1858" s="20" t="s">
        <v>29</v>
      </c>
      <c r="L1858" s="20">
        <v>50502</v>
      </c>
      <c r="M1858" s="20" t="s">
        <v>30</v>
      </c>
      <c r="N1858" s="20">
        <v>30299</v>
      </c>
      <c r="O1858" s="20" t="s">
        <v>31</v>
      </c>
    </row>
    <row r="1859" spans="1:15" s="1" customFormat="1" ht="32.1" customHeight="1">
      <c r="A1859" s="34"/>
      <c r="B1859" s="34" t="s">
        <v>5521</v>
      </c>
      <c r="C1859" s="34"/>
      <c r="D1859" s="23" t="s">
        <v>5522</v>
      </c>
      <c r="E1859" s="19">
        <f>SUM(E1860:E1861)</f>
        <v>10</v>
      </c>
      <c r="F1859" s="20"/>
      <c r="G1859" s="21"/>
      <c r="H1859" s="21"/>
      <c r="I1859" s="19"/>
      <c r="J1859" s="20"/>
      <c r="K1859" s="20"/>
      <c r="L1859" s="20"/>
      <c r="M1859" s="20"/>
      <c r="N1859" s="20"/>
      <c r="O1859" s="20"/>
    </row>
    <row r="1860" spans="1:15" s="1" customFormat="1" ht="32.1" customHeight="1">
      <c r="A1860" s="34"/>
      <c r="B1860" s="34"/>
      <c r="C1860" s="34"/>
      <c r="D1860" s="14" t="s">
        <v>5523</v>
      </c>
      <c r="E1860" s="19">
        <v>5</v>
      </c>
      <c r="F1860" s="20">
        <v>1</v>
      </c>
      <c r="G1860" s="21" t="s">
        <v>26</v>
      </c>
      <c r="H1860" s="21" t="s">
        <v>5524</v>
      </c>
      <c r="I1860" s="19" t="s">
        <v>5525</v>
      </c>
      <c r="J1860" s="20">
        <v>2060203</v>
      </c>
      <c r="K1860" s="20" t="s">
        <v>29</v>
      </c>
      <c r="L1860" s="20">
        <v>50502</v>
      </c>
      <c r="M1860" s="20" t="s">
        <v>30</v>
      </c>
      <c r="N1860" s="20">
        <v>30299</v>
      </c>
      <c r="O1860" s="20" t="s">
        <v>31</v>
      </c>
    </row>
    <row r="1861" spans="1:15" s="1" customFormat="1" ht="32.1" customHeight="1">
      <c r="A1861" s="34"/>
      <c r="B1861" s="34"/>
      <c r="C1861" s="34"/>
      <c r="D1861" s="14" t="s">
        <v>5526</v>
      </c>
      <c r="E1861" s="19">
        <v>5</v>
      </c>
      <c r="F1861" s="20">
        <v>1</v>
      </c>
      <c r="G1861" s="21" t="s">
        <v>26</v>
      </c>
      <c r="H1861" s="21" t="s">
        <v>5527</v>
      </c>
      <c r="I1861" s="19" t="s">
        <v>5528</v>
      </c>
      <c r="J1861" s="20">
        <v>2060203</v>
      </c>
      <c r="K1861" s="20" t="s">
        <v>29</v>
      </c>
      <c r="L1861" s="20">
        <v>50502</v>
      </c>
      <c r="M1861" s="20" t="s">
        <v>30</v>
      </c>
      <c r="N1861" s="20">
        <v>30299</v>
      </c>
      <c r="O1861" s="20" t="s">
        <v>31</v>
      </c>
    </row>
    <row r="1862" spans="1:15" s="1" customFormat="1" ht="32.1" customHeight="1">
      <c r="A1862" s="34"/>
      <c r="B1862" s="34" t="s">
        <v>5529</v>
      </c>
      <c r="C1862" s="34"/>
      <c r="D1862" s="23" t="s">
        <v>5530</v>
      </c>
      <c r="E1862" s="19">
        <v>5</v>
      </c>
      <c r="F1862" s="20"/>
      <c r="G1862" s="21"/>
      <c r="H1862" s="21"/>
      <c r="I1862" s="19"/>
      <c r="J1862" s="20"/>
      <c r="K1862" s="20"/>
      <c r="L1862" s="20"/>
      <c r="M1862" s="20"/>
      <c r="N1862" s="20"/>
      <c r="O1862" s="20"/>
    </row>
    <row r="1863" spans="1:15" s="1" customFormat="1" ht="32.1" customHeight="1">
      <c r="A1863" s="34"/>
      <c r="B1863" s="34"/>
      <c r="C1863" s="34"/>
      <c r="D1863" s="14" t="s">
        <v>5531</v>
      </c>
      <c r="E1863" s="19">
        <v>5</v>
      </c>
      <c r="F1863" s="20">
        <v>1</v>
      </c>
      <c r="G1863" s="21" t="s">
        <v>26</v>
      </c>
      <c r="H1863" s="21" t="s">
        <v>5532</v>
      </c>
      <c r="I1863" s="19" t="s">
        <v>5533</v>
      </c>
      <c r="J1863" s="20">
        <v>2060203</v>
      </c>
      <c r="K1863" s="20" t="s">
        <v>29</v>
      </c>
      <c r="L1863" s="20">
        <v>50502</v>
      </c>
      <c r="M1863" s="20" t="s">
        <v>30</v>
      </c>
      <c r="N1863" s="20">
        <v>30299</v>
      </c>
      <c r="O1863" s="20" t="s">
        <v>31</v>
      </c>
    </row>
    <row r="1864" spans="1:15" s="1" customFormat="1" ht="32.1" customHeight="1">
      <c r="A1864" s="34" t="s">
        <v>5534</v>
      </c>
      <c r="B1864" s="35" t="s">
        <v>5535</v>
      </c>
      <c r="C1864" s="35"/>
      <c r="D1864" s="35"/>
      <c r="E1864" s="25">
        <f>SUM(E1865,E1936,E1952)</f>
        <v>1085</v>
      </c>
      <c r="F1864" s="21"/>
      <c r="G1864" s="21"/>
      <c r="H1864" s="21"/>
      <c r="I1864" s="19"/>
      <c r="J1864" s="21"/>
      <c r="K1864" s="21"/>
      <c r="L1864" s="21"/>
      <c r="M1864" s="21"/>
      <c r="N1864" s="21"/>
      <c r="O1864" s="21"/>
    </row>
    <row r="1865" spans="1:15" s="1" customFormat="1" ht="32.1" customHeight="1">
      <c r="A1865" s="34"/>
      <c r="B1865" s="35" t="s">
        <v>5536</v>
      </c>
      <c r="C1865" s="35"/>
      <c r="D1865" s="35"/>
      <c r="E1865" s="19">
        <f>E1866</f>
        <v>990</v>
      </c>
      <c r="F1865" s="21"/>
      <c r="G1865" s="21"/>
      <c r="H1865" s="21"/>
      <c r="I1865" s="19"/>
      <c r="J1865" s="21"/>
      <c r="K1865" s="21"/>
      <c r="L1865" s="21"/>
      <c r="M1865" s="21"/>
      <c r="N1865" s="21"/>
      <c r="O1865" s="21"/>
    </row>
    <row r="1866" spans="1:15" s="1" customFormat="1" ht="32.1" customHeight="1">
      <c r="A1866" s="34"/>
      <c r="B1866" s="34" t="s">
        <v>5537</v>
      </c>
      <c r="C1866" s="34" t="s">
        <v>5538</v>
      </c>
      <c r="D1866" s="23" t="s">
        <v>5539</v>
      </c>
      <c r="E1866" s="19">
        <f>SUM(E1867:E1935)</f>
        <v>990</v>
      </c>
      <c r="F1866" s="21"/>
      <c r="G1866" s="21"/>
      <c r="H1866" s="21"/>
      <c r="I1866" s="19"/>
      <c r="J1866" s="21"/>
      <c r="K1866" s="21"/>
      <c r="L1866" s="21"/>
      <c r="M1866" s="21"/>
      <c r="N1866" s="21"/>
      <c r="O1866" s="21"/>
    </row>
    <row r="1867" spans="1:15" s="1" customFormat="1" ht="32.1" customHeight="1">
      <c r="A1867" s="34"/>
      <c r="B1867" s="34"/>
      <c r="C1867" s="34"/>
      <c r="D1867" s="14" t="s">
        <v>5540</v>
      </c>
      <c r="E1867" s="19">
        <v>50</v>
      </c>
      <c r="F1867" s="20">
        <v>1</v>
      </c>
      <c r="G1867" s="21" t="s">
        <v>26</v>
      </c>
      <c r="H1867" s="21" t="s">
        <v>5541</v>
      </c>
      <c r="I1867" s="19" t="s">
        <v>5542</v>
      </c>
      <c r="J1867" s="20">
        <v>2060203</v>
      </c>
      <c r="K1867" s="20" t="s">
        <v>29</v>
      </c>
      <c r="L1867" s="20">
        <v>50502</v>
      </c>
      <c r="M1867" s="20" t="s">
        <v>30</v>
      </c>
      <c r="N1867" s="20">
        <v>30299</v>
      </c>
      <c r="O1867" s="20" t="s">
        <v>31</v>
      </c>
    </row>
    <row r="1868" spans="1:15" s="1" customFormat="1" ht="32.1" customHeight="1">
      <c r="A1868" s="34"/>
      <c r="B1868" s="34"/>
      <c r="C1868" s="34"/>
      <c r="D1868" s="14" t="s">
        <v>5543</v>
      </c>
      <c r="E1868" s="19">
        <v>50</v>
      </c>
      <c r="F1868" s="20">
        <v>1</v>
      </c>
      <c r="G1868" s="21" t="s">
        <v>26</v>
      </c>
      <c r="H1868" s="21" t="s">
        <v>5544</v>
      </c>
      <c r="I1868" s="19" t="s">
        <v>5545</v>
      </c>
      <c r="J1868" s="20">
        <v>2060203</v>
      </c>
      <c r="K1868" s="20" t="s">
        <v>29</v>
      </c>
      <c r="L1868" s="20">
        <v>50502</v>
      </c>
      <c r="M1868" s="20" t="s">
        <v>30</v>
      </c>
      <c r="N1868" s="20">
        <v>30299</v>
      </c>
      <c r="O1868" s="20" t="s">
        <v>31</v>
      </c>
    </row>
    <row r="1869" spans="1:15" s="1" customFormat="1" ht="32.1" customHeight="1">
      <c r="A1869" s="34" t="s">
        <v>5534</v>
      </c>
      <c r="B1869" s="34" t="s">
        <v>5537</v>
      </c>
      <c r="C1869" s="34" t="s">
        <v>5538</v>
      </c>
      <c r="D1869" s="14" t="s">
        <v>5546</v>
      </c>
      <c r="E1869" s="19">
        <v>50</v>
      </c>
      <c r="F1869" s="20">
        <v>1</v>
      </c>
      <c r="G1869" s="21" t="s">
        <v>26</v>
      </c>
      <c r="H1869" s="21" t="s">
        <v>5547</v>
      </c>
      <c r="I1869" s="19" t="s">
        <v>5548</v>
      </c>
      <c r="J1869" s="20">
        <v>2060203</v>
      </c>
      <c r="K1869" s="20" t="s">
        <v>29</v>
      </c>
      <c r="L1869" s="20">
        <v>50502</v>
      </c>
      <c r="M1869" s="20" t="s">
        <v>30</v>
      </c>
      <c r="N1869" s="20">
        <v>30299</v>
      </c>
      <c r="O1869" s="20" t="s">
        <v>31</v>
      </c>
    </row>
    <row r="1870" spans="1:15" s="1" customFormat="1" ht="32.1" customHeight="1">
      <c r="A1870" s="34"/>
      <c r="B1870" s="34"/>
      <c r="C1870" s="34"/>
      <c r="D1870" s="14" t="s">
        <v>5549</v>
      </c>
      <c r="E1870" s="19">
        <v>50</v>
      </c>
      <c r="F1870" s="20">
        <v>1</v>
      </c>
      <c r="G1870" s="21" t="s">
        <v>26</v>
      </c>
      <c r="H1870" s="21" t="s">
        <v>5550</v>
      </c>
      <c r="I1870" s="19" t="s">
        <v>3293</v>
      </c>
      <c r="J1870" s="20">
        <v>2060203</v>
      </c>
      <c r="K1870" s="20" t="s">
        <v>29</v>
      </c>
      <c r="L1870" s="20">
        <v>50502</v>
      </c>
      <c r="M1870" s="20" t="s">
        <v>30</v>
      </c>
      <c r="N1870" s="20">
        <v>30299</v>
      </c>
      <c r="O1870" s="20" t="s">
        <v>31</v>
      </c>
    </row>
    <row r="1871" spans="1:15" s="1" customFormat="1" ht="32.1" customHeight="1">
      <c r="A1871" s="34"/>
      <c r="B1871" s="34"/>
      <c r="C1871" s="34"/>
      <c r="D1871" s="14" t="s">
        <v>5551</v>
      </c>
      <c r="E1871" s="19">
        <v>50</v>
      </c>
      <c r="F1871" s="20">
        <v>1</v>
      </c>
      <c r="G1871" s="21" t="s">
        <v>26</v>
      </c>
      <c r="H1871" s="21" t="s">
        <v>5552</v>
      </c>
      <c r="I1871" s="19" t="s">
        <v>5553</v>
      </c>
      <c r="J1871" s="20">
        <v>2060203</v>
      </c>
      <c r="K1871" s="20" t="s">
        <v>29</v>
      </c>
      <c r="L1871" s="20">
        <v>50502</v>
      </c>
      <c r="M1871" s="20" t="s">
        <v>30</v>
      </c>
      <c r="N1871" s="20">
        <v>30299</v>
      </c>
      <c r="O1871" s="20" t="s">
        <v>31</v>
      </c>
    </row>
    <row r="1872" spans="1:15" s="1" customFormat="1" ht="32.1" customHeight="1">
      <c r="A1872" s="34"/>
      <c r="B1872" s="34"/>
      <c r="C1872" s="34"/>
      <c r="D1872" s="14" t="s">
        <v>5554</v>
      </c>
      <c r="E1872" s="19">
        <v>50</v>
      </c>
      <c r="F1872" s="20">
        <v>1</v>
      </c>
      <c r="G1872" s="21" t="s">
        <v>26</v>
      </c>
      <c r="H1872" s="21" t="s">
        <v>5555</v>
      </c>
      <c r="I1872" s="19" t="s">
        <v>5556</v>
      </c>
      <c r="J1872" s="20">
        <v>2060203</v>
      </c>
      <c r="K1872" s="20" t="s">
        <v>29</v>
      </c>
      <c r="L1872" s="20">
        <v>50502</v>
      </c>
      <c r="M1872" s="20" t="s">
        <v>30</v>
      </c>
      <c r="N1872" s="20">
        <v>30299</v>
      </c>
      <c r="O1872" s="20" t="s">
        <v>31</v>
      </c>
    </row>
    <row r="1873" spans="1:15" s="1" customFormat="1" ht="32.1" customHeight="1">
      <c r="A1873" s="34"/>
      <c r="B1873" s="34"/>
      <c r="C1873" s="34"/>
      <c r="D1873" s="14" t="s">
        <v>5557</v>
      </c>
      <c r="E1873" s="19">
        <v>50</v>
      </c>
      <c r="F1873" s="20">
        <v>1</v>
      </c>
      <c r="G1873" s="21" t="s">
        <v>26</v>
      </c>
      <c r="H1873" s="21" t="s">
        <v>5558</v>
      </c>
      <c r="I1873" s="19" t="s">
        <v>5559</v>
      </c>
      <c r="J1873" s="20">
        <v>2060203</v>
      </c>
      <c r="K1873" s="20" t="s">
        <v>29</v>
      </c>
      <c r="L1873" s="20">
        <v>50502</v>
      </c>
      <c r="M1873" s="20" t="s">
        <v>30</v>
      </c>
      <c r="N1873" s="20">
        <v>30299</v>
      </c>
      <c r="O1873" s="20" t="s">
        <v>31</v>
      </c>
    </row>
    <row r="1874" spans="1:15" s="1" customFormat="1" ht="32.1" customHeight="1">
      <c r="A1874" s="34"/>
      <c r="B1874" s="34"/>
      <c r="C1874" s="34"/>
      <c r="D1874" s="14" t="s">
        <v>5560</v>
      </c>
      <c r="E1874" s="19">
        <v>50</v>
      </c>
      <c r="F1874" s="20">
        <v>1</v>
      </c>
      <c r="G1874" s="21" t="s">
        <v>26</v>
      </c>
      <c r="H1874" s="21" t="s">
        <v>5561</v>
      </c>
      <c r="I1874" s="19" t="s">
        <v>5562</v>
      </c>
      <c r="J1874" s="20">
        <v>2060203</v>
      </c>
      <c r="K1874" s="20" t="s">
        <v>29</v>
      </c>
      <c r="L1874" s="20">
        <v>50502</v>
      </c>
      <c r="M1874" s="20" t="s">
        <v>30</v>
      </c>
      <c r="N1874" s="20">
        <v>30299</v>
      </c>
      <c r="O1874" s="20" t="s">
        <v>31</v>
      </c>
    </row>
    <row r="1875" spans="1:15" s="1" customFormat="1" ht="32.1" customHeight="1">
      <c r="A1875" s="34"/>
      <c r="B1875" s="34"/>
      <c r="C1875" s="34"/>
      <c r="D1875" s="14" t="s">
        <v>5563</v>
      </c>
      <c r="E1875" s="19">
        <v>50</v>
      </c>
      <c r="F1875" s="20">
        <v>1</v>
      </c>
      <c r="G1875" s="21" t="s">
        <v>26</v>
      </c>
      <c r="H1875" s="21" t="s">
        <v>5564</v>
      </c>
      <c r="I1875" s="19" t="s">
        <v>5565</v>
      </c>
      <c r="J1875" s="20">
        <v>2060203</v>
      </c>
      <c r="K1875" s="20" t="s">
        <v>29</v>
      </c>
      <c r="L1875" s="20">
        <v>50502</v>
      </c>
      <c r="M1875" s="20" t="s">
        <v>30</v>
      </c>
      <c r="N1875" s="20">
        <v>30299</v>
      </c>
      <c r="O1875" s="20" t="s">
        <v>31</v>
      </c>
    </row>
    <row r="1876" spans="1:15" s="1" customFormat="1" ht="32.1" customHeight="1">
      <c r="A1876" s="34"/>
      <c r="B1876" s="34"/>
      <c r="C1876" s="34"/>
      <c r="D1876" s="14" t="s">
        <v>5566</v>
      </c>
      <c r="E1876" s="19">
        <v>50</v>
      </c>
      <c r="F1876" s="20">
        <v>1</v>
      </c>
      <c r="G1876" s="21" t="s">
        <v>26</v>
      </c>
      <c r="H1876" s="21" t="s">
        <v>5567</v>
      </c>
      <c r="I1876" s="19" t="s">
        <v>5568</v>
      </c>
      <c r="J1876" s="20">
        <v>2060203</v>
      </c>
      <c r="K1876" s="20" t="s">
        <v>29</v>
      </c>
      <c r="L1876" s="20">
        <v>50502</v>
      </c>
      <c r="M1876" s="20" t="s">
        <v>30</v>
      </c>
      <c r="N1876" s="20">
        <v>30299</v>
      </c>
      <c r="O1876" s="20" t="s">
        <v>31</v>
      </c>
    </row>
    <row r="1877" spans="1:15" s="1" customFormat="1" ht="32.1" customHeight="1">
      <c r="A1877" s="34"/>
      <c r="B1877" s="34"/>
      <c r="C1877" s="34"/>
      <c r="D1877" s="14" t="s">
        <v>5569</v>
      </c>
      <c r="E1877" s="19">
        <v>50</v>
      </c>
      <c r="F1877" s="20">
        <v>1</v>
      </c>
      <c r="G1877" s="21" t="s">
        <v>26</v>
      </c>
      <c r="H1877" s="21" t="s">
        <v>5570</v>
      </c>
      <c r="I1877" s="19" t="s">
        <v>5571</v>
      </c>
      <c r="J1877" s="20">
        <v>2060203</v>
      </c>
      <c r="K1877" s="20" t="s">
        <v>29</v>
      </c>
      <c r="L1877" s="20">
        <v>50502</v>
      </c>
      <c r="M1877" s="20" t="s">
        <v>30</v>
      </c>
      <c r="N1877" s="20">
        <v>30299</v>
      </c>
      <c r="O1877" s="20" t="s">
        <v>31</v>
      </c>
    </row>
    <row r="1878" spans="1:15" s="1" customFormat="1" ht="32.1" customHeight="1">
      <c r="A1878" s="34"/>
      <c r="B1878" s="34"/>
      <c r="C1878" s="34"/>
      <c r="D1878" s="14" t="s">
        <v>5572</v>
      </c>
      <c r="E1878" s="19">
        <v>50</v>
      </c>
      <c r="F1878" s="20">
        <v>1</v>
      </c>
      <c r="G1878" s="21" t="s">
        <v>26</v>
      </c>
      <c r="H1878" s="21" t="s">
        <v>5573</v>
      </c>
      <c r="I1878" s="19" t="s">
        <v>5574</v>
      </c>
      <c r="J1878" s="20">
        <v>2060203</v>
      </c>
      <c r="K1878" s="20" t="s">
        <v>29</v>
      </c>
      <c r="L1878" s="20">
        <v>50502</v>
      </c>
      <c r="M1878" s="20" t="s">
        <v>30</v>
      </c>
      <c r="N1878" s="20">
        <v>30299</v>
      </c>
      <c r="O1878" s="20" t="s">
        <v>31</v>
      </c>
    </row>
    <row r="1879" spans="1:15" s="1" customFormat="1" ht="32.1" customHeight="1">
      <c r="A1879" s="34"/>
      <c r="B1879" s="34"/>
      <c r="C1879" s="34"/>
      <c r="D1879" s="14" t="s">
        <v>5575</v>
      </c>
      <c r="E1879" s="19">
        <v>20</v>
      </c>
      <c r="F1879" s="20">
        <v>1</v>
      </c>
      <c r="G1879" s="21" t="s">
        <v>26</v>
      </c>
      <c r="H1879" s="21" t="s">
        <v>5576</v>
      </c>
      <c r="I1879" s="19" t="s">
        <v>5577</v>
      </c>
      <c r="J1879" s="20">
        <v>2060203</v>
      </c>
      <c r="K1879" s="20" t="s">
        <v>29</v>
      </c>
      <c r="L1879" s="20">
        <v>50502</v>
      </c>
      <c r="M1879" s="20" t="s">
        <v>30</v>
      </c>
      <c r="N1879" s="20">
        <v>30299</v>
      </c>
      <c r="O1879" s="20" t="s">
        <v>31</v>
      </c>
    </row>
    <row r="1880" spans="1:15" s="1" customFormat="1" ht="32.1" customHeight="1">
      <c r="A1880" s="34"/>
      <c r="B1880" s="34"/>
      <c r="C1880" s="34"/>
      <c r="D1880" s="14" t="s">
        <v>5578</v>
      </c>
      <c r="E1880" s="19">
        <v>20</v>
      </c>
      <c r="F1880" s="20">
        <v>1</v>
      </c>
      <c r="G1880" s="21" t="s">
        <v>26</v>
      </c>
      <c r="H1880" s="21" t="s">
        <v>5579</v>
      </c>
      <c r="I1880" s="19" t="s">
        <v>5580</v>
      </c>
      <c r="J1880" s="20">
        <v>2060203</v>
      </c>
      <c r="K1880" s="20" t="s">
        <v>29</v>
      </c>
      <c r="L1880" s="20">
        <v>50502</v>
      </c>
      <c r="M1880" s="20" t="s">
        <v>30</v>
      </c>
      <c r="N1880" s="20">
        <v>30299</v>
      </c>
      <c r="O1880" s="20" t="s">
        <v>31</v>
      </c>
    </row>
    <row r="1881" spans="1:15" s="1" customFormat="1" ht="32.1" customHeight="1">
      <c r="A1881" s="34"/>
      <c r="B1881" s="34"/>
      <c r="C1881" s="34"/>
      <c r="D1881" s="14" t="s">
        <v>5581</v>
      </c>
      <c r="E1881" s="19">
        <v>20</v>
      </c>
      <c r="F1881" s="20">
        <v>1</v>
      </c>
      <c r="G1881" s="21" t="s">
        <v>26</v>
      </c>
      <c r="H1881" s="21" t="s">
        <v>5582</v>
      </c>
      <c r="I1881" s="19" t="s">
        <v>5583</v>
      </c>
      <c r="J1881" s="20">
        <v>2060203</v>
      </c>
      <c r="K1881" s="20" t="s">
        <v>29</v>
      </c>
      <c r="L1881" s="20">
        <v>50502</v>
      </c>
      <c r="M1881" s="20" t="s">
        <v>30</v>
      </c>
      <c r="N1881" s="20">
        <v>30299</v>
      </c>
      <c r="O1881" s="20" t="s">
        <v>31</v>
      </c>
    </row>
    <row r="1882" spans="1:15" s="1" customFormat="1" ht="32.1" customHeight="1">
      <c r="A1882" s="34"/>
      <c r="B1882" s="34"/>
      <c r="C1882" s="34"/>
      <c r="D1882" s="14" t="s">
        <v>5584</v>
      </c>
      <c r="E1882" s="19">
        <v>20</v>
      </c>
      <c r="F1882" s="20">
        <v>1</v>
      </c>
      <c r="G1882" s="21" t="s">
        <v>26</v>
      </c>
      <c r="H1882" s="21" t="s">
        <v>5585</v>
      </c>
      <c r="I1882" s="19" t="s">
        <v>5586</v>
      </c>
      <c r="J1882" s="20">
        <v>2060203</v>
      </c>
      <c r="K1882" s="20" t="s">
        <v>29</v>
      </c>
      <c r="L1882" s="20">
        <v>50502</v>
      </c>
      <c r="M1882" s="20" t="s">
        <v>30</v>
      </c>
      <c r="N1882" s="20">
        <v>30299</v>
      </c>
      <c r="O1882" s="20" t="s">
        <v>31</v>
      </c>
    </row>
    <row r="1883" spans="1:15" s="1" customFormat="1" ht="32.1" customHeight="1">
      <c r="A1883" s="34"/>
      <c r="B1883" s="34"/>
      <c r="C1883" s="34"/>
      <c r="D1883" s="14" t="s">
        <v>5587</v>
      </c>
      <c r="E1883" s="19">
        <v>20</v>
      </c>
      <c r="F1883" s="20">
        <v>1</v>
      </c>
      <c r="G1883" s="21" t="s">
        <v>26</v>
      </c>
      <c r="H1883" s="21" t="s">
        <v>5588</v>
      </c>
      <c r="I1883" s="19" t="s">
        <v>5589</v>
      </c>
      <c r="J1883" s="20">
        <v>2060203</v>
      </c>
      <c r="K1883" s="20" t="s">
        <v>29</v>
      </c>
      <c r="L1883" s="20">
        <v>50502</v>
      </c>
      <c r="M1883" s="20" t="s">
        <v>30</v>
      </c>
      <c r="N1883" s="20">
        <v>30299</v>
      </c>
      <c r="O1883" s="20" t="s">
        <v>31</v>
      </c>
    </row>
    <row r="1884" spans="1:15" s="1" customFormat="1" ht="32.1" customHeight="1">
      <c r="A1884" s="34"/>
      <c r="B1884" s="34"/>
      <c r="C1884" s="34"/>
      <c r="D1884" s="14" t="s">
        <v>5590</v>
      </c>
      <c r="E1884" s="19">
        <v>20</v>
      </c>
      <c r="F1884" s="20">
        <v>1</v>
      </c>
      <c r="G1884" s="21" t="s">
        <v>26</v>
      </c>
      <c r="H1884" s="21" t="s">
        <v>5591</v>
      </c>
      <c r="I1884" s="19" t="s">
        <v>5592</v>
      </c>
      <c r="J1884" s="20">
        <v>2060203</v>
      </c>
      <c r="K1884" s="20" t="s">
        <v>29</v>
      </c>
      <c r="L1884" s="20">
        <v>50502</v>
      </c>
      <c r="M1884" s="20" t="s">
        <v>30</v>
      </c>
      <c r="N1884" s="20">
        <v>30299</v>
      </c>
      <c r="O1884" s="20" t="s">
        <v>31</v>
      </c>
    </row>
    <row r="1885" spans="1:15" s="1" customFormat="1" ht="32.1" customHeight="1">
      <c r="A1885" s="34"/>
      <c r="B1885" s="34"/>
      <c r="C1885" s="34"/>
      <c r="D1885" s="14" t="s">
        <v>5593</v>
      </c>
      <c r="E1885" s="19">
        <v>10</v>
      </c>
      <c r="F1885" s="20">
        <v>1</v>
      </c>
      <c r="G1885" s="21" t="s">
        <v>26</v>
      </c>
      <c r="H1885" s="21" t="s">
        <v>5594</v>
      </c>
      <c r="I1885" s="19" t="s">
        <v>5595</v>
      </c>
      <c r="J1885" s="20">
        <v>2060203</v>
      </c>
      <c r="K1885" s="20" t="s">
        <v>29</v>
      </c>
      <c r="L1885" s="20">
        <v>50502</v>
      </c>
      <c r="M1885" s="20" t="s">
        <v>30</v>
      </c>
      <c r="N1885" s="20">
        <v>30299</v>
      </c>
      <c r="O1885" s="20" t="s">
        <v>31</v>
      </c>
    </row>
    <row r="1886" spans="1:15" s="1" customFormat="1" ht="32.1" customHeight="1">
      <c r="A1886" s="34"/>
      <c r="B1886" s="34"/>
      <c r="C1886" s="34"/>
      <c r="D1886" s="14" t="s">
        <v>5596</v>
      </c>
      <c r="E1886" s="19">
        <v>10</v>
      </c>
      <c r="F1886" s="20">
        <v>1</v>
      </c>
      <c r="G1886" s="21" t="s">
        <v>26</v>
      </c>
      <c r="H1886" s="21" t="s">
        <v>5597</v>
      </c>
      <c r="I1886" s="19" t="s">
        <v>5598</v>
      </c>
      <c r="J1886" s="20">
        <v>2060203</v>
      </c>
      <c r="K1886" s="20" t="s">
        <v>29</v>
      </c>
      <c r="L1886" s="20">
        <v>50502</v>
      </c>
      <c r="M1886" s="20" t="s">
        <v>30</v>
      </c>
      <c r="N1886" s="20">
        <v>30299</v>
      </c>
      <c r="O1886" s="20" t="s">
        <v>31</v>
      </c>
    </row>
    <row r="1887" spans="1:15" s="1" customFormat="1" ht="32.1" customHeight="1">
      <c r="A1887" s="34"/>
      <c r="B1887" s="34"/>
      <c r="C1887" s="34"/>
      <c r="D1887" s="14" t="s">
        <v>5599</v>
      </c>
      <c r="E1887" s="19">
        <v>10</v>
      </c>
      <c r="F1887" s="20">
        <v>1</v>
      </c>
      <c r="G1887" s="21" t="s">
        <v>26</v>
      </c>
      <c r="H1887" s="21" t="s">
        <v>5600</v>
      </c>
      <c r="I1887" s="19" t="s">
        <v>5601</v>
      </c>
      <c r="J1887" s="20">
        <v>2060203</v>
      </c>
      <c r="K1887" s="20" t="s">
        <v>29</v>
      </c>
      <c r="L1887" s="20">
        <v>50502</v>
      </c>
      <c r="M1887" s="20" t="s">
        <v>30</v>
      </c>
      <c r="N1887" s="20">
        <v>30299</v>
      </c>
      <c r="O1887" s="20" t="s">
        <v>31</v>
      </c>
    </row>
    <row r="1888" spans="1:15" s="1" customFormat="1" ht="32.1" customHeight="1">
      <c r="A1888" s="34"/>
      <c r="B1888" s="34"/>
      <c r="C1888" s="34"/>
      <c r="D1888" s="14" t="s">
        <v>5602</v>
      </c>
      <c r="E1888" s="19">
        <v>5</v>
      </c>
      <c r="F1888" s="20">
        <v>1</v>
      </c>
      <c r="G1888" s="21" t="s">
        <v>26</v>
      </c>
      <c r="H1888" s="21" t="s">
        <v>5603</v>
      </c>
      <c r="I1888" s="19" t="s">
        <v>5604</v>
      </c>
      <c r="J1888" s="20">
        <v>2060203</v>
      </c>
      <c r="K1888" s="20" t="s">
        <v>29</v>
      </c>
      <c r="L1888" s="20">
        <v>50502</v>
      </c>
      <c r="M1888" s="20" t="s">
        <v>30</v>
      </c>
      <c r="N1888" s="20">
        <v>30299</v>
      </c>
      <c r="O1888" s="20" t="s">
        <v>31</v>
      </c>
    </row>
    <row r="1889" spans="1:15" s="1" customFormat="1" ht="32.1" customHeight="1">
      <c r="A1889" s="34" t="s">
        <v>5534</v>
      </c>
      <c r="B1889" s="34" t="s">
        <v>5537</v>
      </c>
      <c r="C1889" s="34" t="s">
        <v>5538</v>
      </c>
      <c r="D1889" s="14" t="s">
        <v>5605</v>
      </c>
      <c r="E1889" s="19">
        <v>5</v>
      </c>
      <c r="F1889" s="20">
        <v>1</v>
      </c>
      <c r="G1889" s="21" t="s">
        <v>26</v>
      </c>
      <c r="H1889" s="21" t="s">
        <v>5606</v>
      </c>
      <c r="I1889" s="19" t="s">
        <v>5607</v>
      </c>
      <c r="J1889" s="20">
        <v>2060203</v>
      </c>
      <c r="K1889" s="20" t="s">
        <v>29</v>
      </c>
      <c r="L1889" s="20">
        <v>50502</v>
      </c>
      <c r="M1889" s="20" t="s">
        <v>30</v>
      </c>
      <c r="N1889" s="20">
        <v>30299</v>
      </c>
      <c r="O1889" s="20" t="s">
        <v>31</v>
      </c>
    </row>
    <row r="1890" spans="1:15" s="1" customFormat="1" ht="32.1" customHeight="1">
      <c r="A1890" s="34"/>
      <c r="B1890" s="34"/>
      <c r="C1890" s="34"/>
      <c r="D1890" s="14" t="s">
        <v>5608</v>
      </c>
      <c r="E1890" s="19">
        <v>5</v>
      </c>
      <c r="F1890" s="20">
        <v>1</v>
      </c>
      <c r="G1890" s="21" t="s">
        <v>26</v>
      </c>
      <c r="H1890" s="21" t="s">
        <v>5609</v>
      </c>
      <c r="I1890" s="19" t="s">
        <v>5610</v>
      </c>
      <c r="J1890" s="20">
        <v>2060203</v>
      </c>
      <c r="K1890" s="20" t="s">
        <v>29</v>
      </c>
      <c r="L1890" s="20">
        <v>50502</v>
      </c>
      <c r="M1890" s="20" t="s">
        <v>30</v>
      </c>
      <c r="N1890" s="20">
        <v>30299</v>
      </c>
      <c r="O1890" s="20" t="s">
        <v>31</v>
      </c>
    </row>
    <row r="1891" spans="1:15" s="1" customFormat="1" ht="32.1" customHeight="1">
      <c r="A1891" s="34"/>
      <c r="B1891" s="34"/>
      <c r="C1891" s="34"/>
      <c r="D1891" s="14" t="s">
        <v>5611</v>
      </c>
      <c r="E1891" s="19">
        <v>5</v>
      </c>
      <c r="F1891" s="20">
        <v>1</v>
      </c>
      <c r="G1891" s="21" t="s">
        <v>26</v>
      </c>
      <c r="H1891" s="21" t="s">
        <v>5612</v>
      </c>
      <c r="I1891" s="19" t="s">
        <v>5613</v>
      </c>
      <c r="J1891" s="20">
        <v>2060203</v>
      </c>
      <c r="K1891" s="20" t="s">
        <v>29</v>
      </c>
      <c r="L1891" s="20">
        <v>50502</v>
      </c>
      <c r="M1891" s="20" t="s">
        <v>30</v>
      </c>
      <c r="N1891" s="20">
        <v>30299</v>
      </c>
      <c r="O1891" s="20" t="s">
        <v>31</v>
      </c>
    </row>
    <row r="1892" spans="1:15" s="1" customFormat="1" ht="32.1" customHeight="1">
      <c r="A1892" s="34"/>
      <c r="B1892" s="34"/>
      <c r="C1892" s="34"/>
      <c r="D1892" s="14" t="s">
        <v>5614</v>
      </c>
      <c r="E1892" s="19">
        <v>5</v>
      </c>
      <c r="F1892" s="20">
        <v>1</v>
      </c>
      <c r="G1892" s="21" t="s">
        <v>26</v>
      </c>
      <c r="H1892" s="21" t="s">
        <v>5615</v>
      </c>
      <c r="I1892" s="19" t="s">
        <v>5616</v>
      </c>
      <c r="J1892" s="20">
        <v>2060203</v>
      </c>
      <c r="K1892" s="20" t="s">
        <v>29</v>
      </c>
      <c r="L1892" s="20">
        <v>50502</v>
      </c>
      <c r="M1892" s="20" t="s">
        <v>30</v>
      </c>
      <c r="N1892" s="20">
        <v>30299</v>
      </c>
      <c r="O1892" s="20" t="s">
        <v>31</v>
      </c>
    </row>
    <row r="1893" spans="1:15" s="1" customFormat="1" ht="32.1" customHeight="1">
      <c r="A1893" s="34"/>
      <c r="B1893" s="34"/>
      <c r="C1893" s="34"/>
      <c r="D1893" s="14" t="s">
        <v>5617</v>
      </c>
      <c r="E1893" s="19">
        <v>5</v>
      </c>
      <c r="F1893" s="20">
        <v>1</v>
      </c>
      <c r="G1893" s="21" t="s">
        <v>26</v>
      </c>
      <c r="H1893" s="21" t="s">
        <v>5618</v>
      </c>
      <c r="I1893" s="19" t="s">
        <v>5619</v>
      </c>
      <c r="J1893" s="20">
        <v>2060203</v>
      </c>
      <c r="K1893" s="20" t="s">
        <v>29</v>
      </c>
      <c r="L1893" s="20">
        <v>50502</v>
      </c>
      <c r="M1893" s="20" t="s">
        <v>30</v>
      </c>
      <c r="N1893" s="20">
        <v>30299</v>
      </c>
      <c r="O1893" s="20" t="s">
        <v>31</v>
      </c>
    </row>
    <row r="1894" spans="1:15" s="1" customFormat="1" ht="32.1" customHeight="1">
      <c r="A1894" s="34"/>
      <c r="B1894" s="34"/>
      <c r="C1894" s="34"/>
      <c r="D1894" s="14" t="s">
        <v>5620</v>
      </c>
      <c r="E1894" s="19">
        <v>5</v>
      </c>
      <c r="F1894" s="20">
        <v>1</v>
      </c>
      <c r="G1894" s="21" t="s">
        <v>26</v>
      </c>
      <c r="H1894" s="21" t="s">
        <v>5621</v>
      </c>
      <c r="I1894" s="19" t="s">
        <v>5622</v>
      </c>
      <c r="J1894" s="20">
        <v>2060203</v>
      </c>
      <c r="K1894" s="20" t="s">
        <v>29</v>
      </c>
      <c r="L1894" s="20">
        <v>50502</v>
      </c>
      <c r="M1894" s="20" t="s">
        <v>30</v>
      </c>
      <c r="N1894" s="20">
        <v>30299</v>
      </c>
      <c r="O1894" s="20" t="s">
        <v>31</v>
      </c>
    </row>
    <row r="1895" spans="1:15" s="1" customFormat="1" ht="32.1" customHeight="1">
      <c r="A1895" s="34"/>
      <c r="B1895" s="34"/>
      <c r="C1895" s="34"/>
      <c r="D1895" s="14" t="s">
        <v>5623</v>
      </c>
      <c r="E1895" s="19">
        <v>5</v>
      </c>
      <c r="F1895" s="20">
        <v>1</v>
      </c>
      <c r="G1895" s="21" t="s">
        <v>26</v>
      </c>
      <c r="H1895" s="21" t="s">
        <v>5624</v>
      </c>
      <c r="I1895" s="19" t="s">
        <v>5625</v>
      </c>
      <c r="J1895" s="20">
        <v>2060203</v>
      </c>
      <c r="K1895" s="20" t="s">
        <v>29</v>
      </c>
      <c r="L1895" s="20">
        <v>50502</v>
      </c>
      <c r="M1895" s="20" t="s">
        <v>30</v>
      </c>
      <c r="N1895" s="20">
        <v>30299</v>
      </c>
      <c r="O1895" s="20" t="s">
        <v>31</v>
      </c>
    </row>
    <row r="1896" spans="1:15" s="1" customFormat="1" ht="32.1" customHeight="1">
      <c r="A1896" s="34"/>
      <c r="B1896" s="34"/>
      <c r="C1896" s="34"/>
      <c r="D1896" s="14" t="s">
        <v>5626</v>
      </c>
      <c r="E1896" s="19">
        <v>5</v>
      </c>
      <c r="F1896" s="20">
        <v>1</v>
      </c>
      <c r="G1896" s="21" t="s">
        <v>26</v>
      </c>
      <c r="H1896" s="21" t="s">
        <v>5627</v>
      </c>
      <c r="I1896" s="19" t="s">
        <v>2138</v>
      </c>
      <c r="J1896" s="20">
        <v>2060203</v>
      </c>
      <c r="K1896" s="20" t="s">
        <v>29</v>
      </c>
      <c r="L1896" s="20">
        <v>50502</v>
      </c>
      <c r="M1896" s="20" t="s">
        <v>30</v>
      </c>
      <c r="N1896" s="20">
        <v>30299</v>
      </c>
      <c r="O1896" s="20" t="s">
        <v>31</v>
      </c>
    </row>
    <row r="1897" spans="1:15" s="1" customFormat="1" ht="32.1" customHeight="1">
      <c r="A1897" s="34"/>
      <c r="B1897" s="34"/>
      <c r="C1897" s="34"/>
      <c r="D1897" s="14" t="s">
        <v>5628</v>
      </c>
      <c r="E1897" s="19">
        <v>5</v>
      </c>
      <c r="F1897" s="20">
        <v>1</v>
      </c>
      <c r="G1897" s="21" t="s">
        <v>26</v>
      </c>
      <c r="H1897" s="21" t="s">
        <v>5629</v>
      </c>
      <c r="I1897" s="19" t="s">
        <v>5630</v>
      </c>
      <c r="J1897" s="20">
        <v>2060203</v>
      </c>
      <c r="K1897" s="20" t="s">
        <v>29</v>
      </c>
      <c r="L1897" s="20">
        <v>50502</v>
      </c>
      <c r="M1897" s="20" t="s">
        <v>30</v>
      </c>
      <c r="N1897" s="20">
        <v>30299</v>
      </c>
      <c r="O1897" s="20" t="s">
        <v>31</v>
      </c>
    </row>
    <row r="1898" spans="1:15" s="1" customFormat="1" ht="32.1" customHeight="1">
      <c r="A1898" s="34"/>
      <c r="B1898" s="34"/>
      <c r="C1898" s="34"/>
      <c r="D1898" s="14" t="s">
        <v>5631</v>
      </c>
      <c r="E1898" s="19">
        <v>5</v>
      </c>
      <c r="F1898" s="20">
        <v>1</v>
      </c>
      <c r="G1898" s="21" t="s">
        <v>26</v>
      </c>
      <c r="H1898" s="21" t="s">
        <v>5632</v>
      </c>
      <c r="I1898" s="19" t="s">
        <v>5633</v>
      </c>
      <c r="J1898" s="20">
        <v>2060203</v>
      </c>
      <c r="K1898" s="20" t="s">
        <v>29</v>
      </c>
      <c r="L1898" s="20">
        <v>50502</v>
      </c>
      <c r="M1898" s="20" t="s">
        <v>30</v>
      </c>
      <c r="N1898" s="20">
        <v>30299</v>
      </c>
      <c r="O1898" s="20" t="s">
        <v>31</v>
      </c>
    </row>
    <row r="1899" spans="1:15" s="1" customFormat="1" ht="32.1" customHeight="1">
      <c r="A1899" s="34"/>
      <c r="B1899" s="34"/>
      <c r="C1899" s="34"/>
      <c r="D1899" s="14" t="s">
        <v>5634</v>
      </c>
      <c r="E1899" s="19">
        <v>5</v>
      </c>
      <c r="F1899" s="20">
        <v>1</v>
      </c>
      <c r="G1899" s="21" t="s">
        <v>26</v>
      </c>
      <c r="H1899" s="21" t="s">
        <v>5635</v>
      </c>
      <c r="I1899" s="19" t="s">
        <v>5636</v>
      </c>
      <c r="J1899" s="20">
        <v>2060203</v>
      </c>
      <c r="K1899" s="20" t="s">
        <v>29</v>
      </c>
      <c r="L1899" s="20">
        <v>50502</v>
      </c>
      <c r="M1899" s="20" t="s">
        <v>30</v>
      </c>
      <c r="N1899" s="20">
        <v>30299</v>
      </c>
      <c r="O1899" s="20" t="s">
        <v>31</v>
      </c>
    </row>
    <row r="1900" spans="1:15" s="1" customFormat="1" ht="32.1" customHeight="1">
      <c r="A1900" s="34"/>
      <c r="B1900" s="34"/>
      <c r="C1900" s="34"/>
      <c r="D1900" s="14" t="s">
        <v>5637</v>
      </c>
      <c r="E1900" s="19">
        <v>5</v>
      </c>
      <c r="F1900" s="20">
        <v>1</v>
      </c>
      <c r="G1900" s="21" t="s">
        <v>26</v>
      </c>
      <c r="H1900" s="21" t="s">
        <v>5638</v>
      </c>
      <c r="I1900" s="19" t="s">
        <v>5639</v>
      </c>
      <c r="J1900" s="20">
        <v>2060203</v>
      </c>
      <c r="K1900" s="20" t="s">
        <v>29</v>
      </c>
      <c r="L1900" s="20">
        <v>50502</v>
      </c>
      <c r="M1900" s="20" t="s">
        <v>30</v>
      </c>
      <c r="N1900" s="20">
        <v>30299</v>
      </c>
      <c r="O1900" s="20" t="s">
        <v>31</v>
      </c>
    </row>
    <row r="1901" spans="1:15" s="1" customFormat="1" ht="32.1" customHeight="1">
      <c r="A1901" s="34"/>
      <c r="B1901" s="34"/>
      <c r="C1901" s="34"/>
      <c r="D1901" s="14" t="s">
        <v>5640</v>
      </c>
      <c r="E1901" s="19">
        <v>5</v>
      </c>
      <c r="F1901" s="20">
        <v>1</v>
      </c>
      <c r="G1901" s="21" t="s">
        <v>26</v>
      </c>
      <c r="H1901" s="21" t="s">
        <v>5641</v>
      </c>
      <c r="I1901" s="19" t="s">
        <v>5642</v>
      </c>
      <c r="J1901" s="20">
        <v>2060203</v>
      </c>
      <c r="K1901" s="20" t="s">
        <v>29</v>
      </c>
      <c r="L1901" s="20">
        <v>50502</v>
      </c>
      <c r="M1901" s="20" t="s">
        <v>30</v>
      </c>
      <c r="N1901" s="20">
        <v>30299</v>
      </c>
      <c r="O1901" s="20" t="s">
        <v>31</v>
      </c>
    </row>
    <row r="1902" spans="1:15" s="1" customFormat="1" ht="32.1" customHeight="1">
      <c r="A1902" s="34"/>
      <c r="B1902" s="34"/>
      <c r="C1902" s="34"/>
      <c r="D1902" s="14" t="s">
        <v>5643</v>
      </c>
      <c r="E1902" s="19">
        <v>5</v>
      </c>
      <c r="F1902" s="20">
        <v>1</v>
      </c>
      <c r="G1902" s="21" t="s">
        <v>26</v>
      </c>
      <c r="H1902" s="21" t="s">
        <v>5644</v>
      </c>
      <c r="I1902" s="19" t="s">
        <v>5645</v>
      </c>
      <c r="J1902" s="20">
        <v>2060203</v>
      </c>
      <c r="K1902" s="20" t="s">
        <v>29</v>
      </c>
      <c r="L1902" s="20">
        <v>50502</v>
      </c>
      <c r="M1902" s="20" t="s">
        <v>30</v>
      </c>
      <c r="N1902" s="20">
        <v>30299</v>
      </c>
      <c r="O1902" s="20" t="s">
        <v>31</v>
      </c>
    </row>
    <row r="1903" spans="1:15" s="1" customFormat="1" ht="32.1" customHeight="1">
      <c r="A1903" s="34"/>
      <c r="B1903" s="34"/>
      <c r="C1903" s="34"/>
      <c r="D1903" s="14" t="s">
        <v>5646</v>
      </c>
      <c r="E1903" s="19">
        <v>5</v>
      </c>
      <c r="F1903" s="20">
        <v>1</v>
      </c>
      <c r="G1903" s="21" t="s">
        <v>26</v>
      </c>
      <c r="H1903" s="21" t="s">
        <v>5647</v>
      </c>
      <c r="I1903" s="19" t="s">
        <v>5648</v>
      </c>
      <c r="J1903" s="20">
        <v>2060203</v>
      </c>
      <c r="K1903" s="20" t="s">
        <v>29</v>
      </c>
      <c r="L1903" s="20">
        <v>50502</v>
      </c>
      <c r="M1903" s="20" t="s">
        <v>30</v>
      </c>
      <c r="N1903" s="20">
        <v>30299</v>
      </c>
      <c r="O1903" s="20" t="s">
        <v>31</v>
      </c>
    </row>
    <row r="1904" spans="1:15" s="1" customFormat="1" ht="32.1" customHeight="1">
      <c r="A1904" s="34"/>
      <c r="B1904" s="34"/>
      <c r="C1904" s="34"/>
      <c r="D1904" s="14" t="s">
        <v>5649</v>
      </c>
      <c r="E1904" s="19">
        <v>5</v>
      </c>
      <c r="F1904" s="20">
        <v>1</v>
      </c>
      <c r="G1904" s="21" t="s">
        <v>26</v>
      </c>
      <c r="H1904" s="21" t="s">
        <v>5650</v>
      </c>
      <c r="I1904" s="19" t="s">
        <v>5651</v>
      </c>
      <c r="J1904" s="20">
        <v>2060203</v>
      </c>
      <c r="K1904" s="20" t="s">
        <v>29</v>
      </c>
      <c r="L1904" s="20">
        <v>50502</v>
      </c>
      <c r="M1904" s="20" t="s">
        <v>30</v>
      </c>
      <c r="N1904" s="20">
        <v>30299</v>
      </c>
      <c r="O1904" s="20" t="s">
        <v>31</v>
      </c>
    </row>
    <row r="1905" spans="1:15" s="1" customFormat="1" ht="32.1" customHeight="1">
      <c r="A1905" s="34"/>
      <c r="B1905" s="34"/>
      <c r="C1905" s="34"/>
      <c r="D1905" s="14" t="s">
        <v>5652</v>
      </c>
      <c r="E1905" s="19">
        <v>5</v>
      </c>
      <c r="F1905" s="20">
        <v>1</v>
      </c>
      <c r="G1905" s="21" t="s">
        <v>26</v>
      </c>
      <c r="H1905" s="21" t="s">
        <v>5653</v>
      </c>
      <c r="I1905" s="19" t="s">
        <v>5654</v>
      </c>
      <c r="J1905" s="20">
        <v>2060203</v>
      </c>
      <c r="K1905" s="20" t="s">
        <v>29</v>
      </c>
      <c r="L1905" s="20">
        <v>50502</v>
      </c>
      <c r="M1905" s="20" t="s">
        <v>30</v>
      </c>
      <c r="N1905" s="20">
        <v>30299</v>
      </c>
      <c r="O1905" s="20" t="s">
        <v>31</v>
      </c>
    </row>
    <row r="1906" spans="1:15" s="1" customFormat="1" ht="32.1" customHeight="1">
      <c r="A1906" s="34"/>
      <c r="B1906" s="34"/>
      <c r="C1906" s="34"/>
      <c r="D1906" s="14" t="s">
        <v>5655</v>
      </c>
      <c r="E1906" s="19">
        <v>5</v>
      </c>
      <c r="F1906" s="20">
        <v>1</v>
      </c>
      <c r="G1906" s="21" t="s">
        <v>26</v>
      </c>
      <c r="H1906" s="21" t="s">
        <v>5656</v>
      </c>
      <c r="I1906" s="19" t="s">
        <v>5657</v>
      </c>
      <c r="J1906" s="20">
        <v>2060203</v>
      </c>
      <c r="K1906" s="20" t="s">
        <v>29</v>
      </c>
      <c r="L1906" s="20">
        <v>50502</v>
      </c>
      <c r="M1906" s="20" t="s">
        <v>30</v>
      </c>
      <c r="N1906" s="20">
        <v>30299</v>
      </c>
      <c r="O1906" s="20" t="s">
        <v>31</v>
      </c>
    </row>
    <row r="1907" spans="1:15" s="1" customFormat="1" ht="32.1" customHeight="1">
      <c r="A1907" s="34"/>
      <c r="B1907" s="34"/>
      <c r="C1907" s="34"/>
      <c r="D1907" s="14" t="s">
        <v>5658</v>
      </c>
      <c r="E1907" s="19">
        <v>5</v>
      </c>
      <c r="F1907" s="20">
        <v>1</v>
      </c>
      <c r="G1907" s="21" t="s">
        <v>26</v>
      </c>
      <c r="H1907" s="21" t="s">
        <v>5659</v>
      </c>
      <c r="I1907" s="19" t="s">
        <v>5660</v>
      </c>
      <c r="J1907" s="20">
        <v>2060203</v>
      </c>
      <c r="K1907" s="20" t="s">
        <v>29</v>
      </c>
      <c r="L1907" s="20">
        <v>50502</v>
      </c>
      <c r="M1907" s="20" t="s">
        <v>30</v>
      </c>
      <c r="N1907" s="20">
        <v>30299</v>
      </c>
      <c r="O1907" s="20" t="s">
        <v>31</v>
      </c>
    </row>
    <row r="1908" spans="1:15" s="1" customFormat="1" ht="32.1" customHeight="1">
      <c r="A1908" s="34"/>
      <c r="B1908" s="34"/>
      <c r="C1908" s="34"/>
      <c r="D1908" s="14" t="s">
        <v>5661</v>
      </c>
      <c r="E1908" s="19">
        <v>5</v>
      </c>
      <c r="F1908" s="20">
        <v>1</v>
      </c>
      <c r="G1908" s="21" t="s">
        <v>26</v>
      </c>
      <c r="H1908" s="21" t="s">
        <v>5662</v>
      </c>
      <c r="I1908" s="19" t="s">
        <v>5663</v>
      </c>
      <c r="J1908" s="20">
        <v>2060203</v>
      </c>
      <c r="K1908" s="20" t="s">
        <v>29</v>
      </c>
      <c r="L1908" s="20">
        <v>50502</v>
      </c>
      <c r="M1908" s="20" t="s">
        <v>30</v>
      </c>
      <c r="N1908" s="20">
        <v>30299</v>
      </c>
      <c r="O1908" s="20" t="s">
        <v>31</v>
      </c>
    </row>
    <row r="1909" spans="1:15" s="1" customFormat="1" ht="32.1" customHeight="1">
      <c r="A1909" s="34" t="s">
        <v>5534</v>
      </c>
      <c r="B1909" s="34" t="s">
        <v>5537</v>
      </c>
      <c r="C1909" s="34" t="s">
        <v>5538</v>
      </c>
      <c r="D1909" s="14" t="s">
        <v>5664</v>
      </c>
      <c r="E1909" s="19">
        <v>5</v>
      </c>
      <c r="F1909" s="20">
        <v>1</v>
      </c>
      <c r="G1909" s="21" t="s">
        <v>26</v>
      </c>
      <c r="H1909" s="21" t="s">
        <v>5665</v>
      </c>
      <c r="I1909" s="19" t="s">
        <v>5666</v>
      </c>
      <c r="J1909" s="20">
        <v>2060203</v>
      </c>
      <c r="K1909" s="20" t="s">
        <v>29</v>
      </c>
      <c r="L1909" s="20">
        <v>50502</v>
      </c>
      <c r="M1909" s="20" t="s">
        <v>30</v>
      </c>
      <c r="N1909" s="20">
        <v>30299</v>
      </c>
      <c r="O1909" s="20" t="s">
        <v>31</v>
      </c>
    </row>
    <row r="1910" spans="1:15" s="1" customFormat="1" ht="32.1" customHeight="1">
      <c r="A1910" s="34"/>
      <c r="B1910" s="34"/>
      <c r="C1910" s="34"/>
      <c r="D1910" s="14" t="s">
        <v>5667</v>
      </c>
      <c r="E1910" s="19">
        <v>5</v>
      </c>
      <c r="F1910" s="20">
        <v>1</v>
      </c>
      <c r="G1910" s="21" t="s">
        <v>26</v>
      </c>
      <c r="H1910" s="21" t="s">
        <v>5668</v>
      </c>
      <c r="I1910" s="19" t="s">
        <v>5669</v>
      </c>
      <c r="J1910" s="20">
        <v>2060203</v>
      </c>
      <c r="K1910" s="20" t="s">
        <v>29</v>
      </c>
      <c r="L1910" s="20">
        <v>50502</v>
      </c>
      <c r="M1910" s="20" t="s">
        <v>30</v>
      </c>
      <c r="N1910" s="20">
        <v>30299</v>
      </c>
      <c r="O1910" s="20" t="s">
        <v>31</v>
      </c>
    </row>
    <row r="1911" spans="1:15" s="1" customFormat="1" ht="32.1" customHeight="1">
      <c r="A1911" s="34"/>
      <c r="B1911" s="34"/>
      <c r="C1911" s="34"/>
      <c r="D1911" s="14" t="s">
        <v>5670</v>
      </c>
      <c r="E1911" s="19">
        <v>5</v>
      </c>
      <c r="F1911" s="20">
        <v>1</v>
      </c>
      <c r="G1911" s="21" t="s">
        <v>26</v>
      </c>
      <c r="H1911" s="21" t="s">
        <v>5671</v>
      </c>
      <c r="I1911" s="19" t="s">
        <v>5672</v>
      </c>
      <c r="J1911" s="20">
        <v>2060203</v>
      </c>
      <c r="K1911" s="20" t="s">
        <v>29</v>
      </c>
      <c r="L1911" s="20">
        <v>50502</v>
      </c>
      <c r="M1911" s="20" t="s">
        <v>30</v>
      </c>
      <c r="N1911" s="20">
        <v>30299</v>
      </c>
      <c r="O1911" s="20" t="s">
        <v>31</v>
      </c>
    </row>
    <row r="1912" spans="1:15" s="1" customFormat="1" ht="32.1" customHeight="1">
      <c r="A1912" s="34"/>
      <c r="B1912" s="34"/>
      <c r="C1912" s="34"/>
      <c r="D1912" s="14" t="s">
        <v>5673</v>
      </c>
      <c r="E1912" s="19">
        <v>5</v>
      </c>
      <c r="F1912" s="20">
        <v>1</v>
      </c>
      <c r="G1912" s="21" t="s">
        <v>26</v>
      </c>
      <c r="H1912" s="21" t="s">
        <v>5674</v>
      </c>
      <c r="I1912" s="19" t="s">
        <v>5675</v>
      </c>
      <c r="J1912" s="20">
        <v>2060203</v>
      </c>
      <c r="K1912" s="20" t="s">
        <v>29</v>
      </c>
      <c r="L1912" s="20">
        <v>50502</v>
      </c>
      <c r="M1912" s="20" t="s">
        <v>30</v>
      </c>
      <c r="N1912" s="20">
        <v>30299</v>
      </c>
      <c r="O1912" s="20" t="s">
        <v>31</v>
      </c>
    </row>
    <row r="1913" spans="1:15" s="1" customFormat="1" ht="32.1" customHeight="1">
      <c r="A1913" s="34"/>
      <c r="B1913" s="34"/>
      <c r="C1913" s="34"/>
      <c r="D1913" s="14" t="s">
        <v>5676</v>
      </c>
      <c r="E1913" s="19">
        <v>5</v>
      </c>
      <c r="F1913" s="20">
        <v>1</v>
      </c>
      <c r="G1913" s="21" t="s">
        <v>26</v>
      </c>
      <c r="H1913" s="21" t="s">
        <v>5677</v>
      </c>
      <c r="I1913" s="19" t="s">
        <v>5678</v>
      </c>
      <c r="J1913" s="20">
        <v>2060203</v>
      </c>
      <c r="K1913" s="20" t="s">
        <v>29</v>
      </c>
      <c r="L1913" s="20">
        <v>50502</v>
      </c>
      <c r="M1913" s="20" t="s">
        <v>30</v>
      </c>
      <c r="N1913" s="20">
        <v>30299</v>
      </c>
      <c r="O1913" s="20" t="s">
        <v>31</v>
      </c>
    </row>
    <row r="1914" spans="1:15" s="1" customFormat="1" ht="32.1" customHeight="1">
      <c r="A1914" s="34"/>
      <c r="B1914" s="34"/>
      <c r="C1914" s="34"/>
      <c r="D1914" s="14" t="s">
        <v>5679</v>
      </c>
      <c r="E1914" s="19">
        <v>5</v>
      </c>
      <c r="F1914" s="20">
        <v>1</v>
      </c>
      <c r="G1914" s="21" t="s">
        <v>26</v>
      </c>
      <c r="H1914" s="21" t="s">
        <v>5680</v>
      </c>
      <c r="I1914" s="19" t="s">
        <v>5681</v>
      </c>
      <c r="J1914" s="20">
        <v>2060203</v>
      </c>
      <c r="K1914" s="20" t="s">
        <v>29</v>
      </c>
      <c r="L1914" s="20">
        <v>50502</v>
      </c>
      <c r="M1914" s="20" t="s">
        <v>30</v>
      </c>
      <c r="N1914" s="20">
        <v>30299</v>
      </c>
      <c r="O1914" s="20" t="s">
        <v>31</v>
      </c>
    </row>
    <row r="1915" spans="1:15" s="1" customFormat="1" ht="32.1" customHeight="1">
      <c r="A1915" s="34"/>
      <c r="B1915" s="34"/>
      <c r="C1915" s="34"/>
      <c r="D1915" s="14" t="s">
        <v>5682</v>
      </c>
      <c r="E1915" s="19">
        <v>5</v>
      </c>
      <c r="F1915" s="20">
        <v>1</v>
      </c>
      <c r="G1915" s="21" t="s">
        <v>26</v>
      </c>
      <c r="H1915" s="21" t="s">
        <v>5683</v>
      </c>
      <c r="I1915" s="19" t="s">
        <v>5684</v>
      </c>
      <c r="J1915" s="20">
        <v>2060203</v>
      </c>
      <c r="K1915" s="20" t="s">
        <v>29</v>
      </c>
      <c r="L1915" s="20">
        <v>50502</v>
      </c>
      <c r="M1915" s="20" t="s">
        <v>30</v>
      </c>
      <c r="N1915" s="20">
        <v>30299</v>
      </c>
      <c r="O1915" s="20" t="s">
        <v>31</v>
      </c>
    </row>
    <row r="1916" spans="1:15" s="1" customFormat="1" ht="32.1" customHeight="1">
      <c r="A1916" s="34"/>
      <c r="B1916" s="34"/>
      <c r="C1916" s="34"/>
      <c r="D1916" s="14" t="s">
        <v>5685</v>
      </c>
      <c r="E1916" s="19">
        <v>5</v>
      </c>
      <c r="F1916" s="20">
        <v>1</v>
      </c>
      <c r="G1916" s="21" t="s">
        <v>26</v>
      </c>
      <c r="H1916" s="21" t="s">
        <v>5686</v>
      </c>
      <c r="I1916" s="19" t="s">
        <v>5687</v>
      </c>
      <c r="J1916" s="20">
        <v>2060203</v>
      </c>
      <c r="K1916" s="20" t="s">
        <v>29</v>
      </c>
      <c r="L1916" s="20">
        <v>50502</v>
      </c>
      <c r="M1916" s="20" t="s">
        <v>30</v>
      </c>
      <c r="N1916" s="20">
        <v>30299</v>
      </c>
      <c r="O1916" s="20" t="s">
        <v>31</v>
      </c>
    </row>
    <row r="1917" spans="1:15" s="1" customFormat="1" ht="32.1" customHeight="1">
      <c r="A1917" s="34"/>
      <c r="B1917" s="34"/>
      <c r="C1917" s="34"/>
      <c r="D1917" s="14" t="s">
        <v>5688</v>
      </c>
      <c r="E1917" s="19">
        <v>5</v>
      </c>
      <c r="F1917" s="20">
        <v>1</v>
      </c>
      <c r="G1917" s="21" t="s">
        <v>26</v>
      </c>
      <c r="H1917" s="21" t="s">
        <v>5689</v>
      </c>
      <c r="I1917" s="19" t="s">
        <v>5690</v>
      </c>
      <c r="J1917" s="20">
        <v>2060203</v>
      </c>
      <c r="K1917" s="20" t="s">
        <v>29</v>
      </c>
      <c r="L1917" s="20">
        <v>50502</v>
      </c>
      <c r="M1917" s="20" t="s">
        <v>30</v>
      </c>
      <c r="N1917" s="20">
        <v>30299</v>
      </c>
      <c r="O1917" s="20" t="s">
        <v>31</v>
      </c>
    </row>
    <row r="1918" spans="1:15" s="1" customFormat="1" ht="32.1" customHeight="1">
      <c r="A1918" s="34"/>
      <c r="B1918" s="34"/>
      <c r="C1918" s="34"/>
      <c r="D1918" s="14" t="s">
        <v>5691</v>
      </c>
      <c r="E1918" s="19">
        <v>5</v>
      </c>
      <c r="F1918" s="20">
        <v>1</v>
      </c>
      <c r="G1918" s="21" t="s">
        <v>26</v>
      </c>
      <c r="H1918" s="21" t="s">
        <v>5692</v>
      </c>
      <c r="I1918" s="19" t="s">
        <v>5693</v>
      </c>
      <c r="J1918" s="20">
        <v>2060203</v>
      </c>
      <c r="K1918" s="20" t="s">
        <v>29</v>
      </c>
      <c r="L1918" s="20">
        <v>50502</v>
      </c>
      <c r="M1918" s="20" t="s">
        <v>30</v>
      </c>
      <c r="N1918" s="20">
        <v>30299</v>
      </c>
      <c r="O1918" s="20" t="s">
        <v>31</v>
      </c>
    </row>
    <row r="1919" spans="1:15" s="1" customFormat="1" ht="32.1" customHeight="1">
      <c r="A1919" s="34"/>
      <c r="B1919" s="34"/>
      <c r="C1919" s="34"/>
      <c r="D1919" s="14" t="s">
        <v>5694</v>
      </c>
      <c r="E1919" s="19">
        <v>5</v>
      </c>
      <c r="F1919" s="20">
        <v>1</v>
      </c>
      <c r="G1919" s="21" t="s">
        <v>26</v>
      </c>
      <c r="H1919" s="21" t="s">
        <v>5695</v>
      </c>
      <c r="I1919" s="19" t="s">
        <v>5696</v>
      </c>
      <c r="J1919" s="20">
        <v>2060203</v>
      </c>
      <c r="K1919" s="20" t="s">
        <v>29</v>
      </c>
      <c r="L1919" s="20">
        <v>50502</v>
      </c>
      <c r="M1919" s="20" t="s">
        <v>30</v>
      </c>
      <c r="N1919" s="20">
        <v>30299</v>
      </c>
      <c r="O1919" s="20" t="s">
        <v>31</v>
      </c>
    </row>
    <row r="1920" spans="1:15" s="1" customFormat="1" ht="32.1" customHeight="1">
      <c r="A1920" s="34"/>
      <c r="B1920" s="34"/>
      <c r="C1920" s="34"/>
      <c r="D1920" s="14" t="s">
        <v>5697</v>
      </c>
      <c r="E1920" s="19">
        <v>5</v>
      </c>
      <c r="F1920" s="20">
        <v>1</v>
      </c>
      <c r="G1920" s="21" t="s">
        <v>26</v>
      </c>
      <c r="H1920" s="21" t="s">
        <v>5698</v>
      </c>
      <c r="I1920" s="19" t="s">
        <v>2516</v>
      </c>
      <c r="J1920" s="20">
        <v>2060203</v>
      </c>
      <c r="K1920" s="20" t="s">
        <v>29</v>
      </c>
      <c r="L1920" s="20">
        <v>50502</v>
      </c>
      <c r="M1920" s="20" t="s">
        <v>30</v>
      </c>
      <c r="N1920" s="20">
        <v>30299</v>
      </c>
      <c r="O1920" s="20" t="s">
        <v>31</v>
      </c>
    </row>
    <row r="1921" spans="1:15" s="1" customFormat="1" ht="32.1" customHeight="1">
      <c r="A1921" s="34"/>
      <c r="B1921" s="34"/>
      <c r="C1921" s="34"/>
      <c r="D1921" s="14" t="s">
        <v>5699</v>
      </c>
      <c r="E1921" s="19">
        <v>5</v>
      </c>
      <c r="F1921" s="20">
        <v>1</v>
      </c>
      <c r="G1921" s="21" t="s">
        <v>26</v>
      </c>
      <c r="H1921" s="21" t="s">
        <v>5700</v>
      </c>
      <c r="I1921" s="19" t="s">
        <v>5701</v>
      </c>
      <c r="J1921" s="20">
        <v>2060203</v>
      </c>
      <c r="K1921" s="20" t="s">
        <v>29</v>
      </c>
      <c r="L1921" s="20">
        <v>50502</v>
      </c>
      <c r="M1921" s="20" t="s">
        <v>30</v>
      </c>
      <c r="N1921" s="20">
        <v>30299</v>
      </c>
      <c r="O1921" s="20" t="s">
        <v>31</v>
      </c>
    </row>
    <row r="1922" spans="1:15" s="1" customFormat="1" ht="32.1" customHeight="1">
      <c r="A1922" s="34"/>
      <c r="B1922" s="34"/>
      <c r="C1922" s="34"/>
      <c r="D1922" s="14" t="s">
        <v>5702</v>
      </c>
      <c r="E1922" s="19">
        <v>5</v>
      </c>
      <c r="F1922" s="20">
        <v>1</v>
      </c>
      <c r="G1922" s="21" t="s">
        <v>26</v>
      </c>
      <c r="H1922" s="21" t="s">
        <v>5703</v>
      </c>
      <c r="I1922" s="19" t="s">
        <v>5704</v>
      </c>
      <c r="J1922" s="20">
        <v>2060203</v>
      </c>
      <c r="K1922" s="20" t="s">
        <v>29</v>
      </c>
      <c r="L1922" s="20">
        <v>50502</v>
      </c>
      <c r="M1922" s="20" t="s">
        <v>30</v>
      </c>
      <c r="N1922" s="20">
        <v>30299</v>
      </c>
      <c r="O1922" s="20" t="s">
        <v>31</v>
      </c>
    </row>
    <row r="1923" spans="1:15" s="1" customFormat="1" ht="32.1" customHeight="1">
      <c r="A1923" s="34"/>
      <c r="B1923" s="34"/>
      <c r="C1923" s="34"/>
      <c r="D1923" s="14" t="s">
        <v>5705</v>
      </c>
      <c r="E1923" s="19">
        <v>5</v>
      </c>
      <c r="F1923" s="20">
        <v>1</v>
      </c>
      <c r="G1923" s="21" t="s">
        <v>26</v>
      </c>
      <c r="H1923" s="21" t="s">
        <v>5706</v>
      </c>
      <c r="I1923" s="19" t="s">
        <v>5707</v>
      </c>
      <c r="J1923" s="20">
        <v>2060203</v>
      </c>
      <c r="K1923" s="20" t="s">
        <v>29</v>
      </c>
      <c r="L1923" s="20">
        <v>50502</v>
      </c>
      <c r="M1923" s="20" t="s">
        <v>30</v>
      </c>
      <c r="N1923" s="20">
        <v>30299</v>
      </c>
      <c r="O1923" s="20" t="s">
        <v>31</v>
      </c>
    </row>
    <row r="1924" spans="1:15" s="1" customFormat="1" ht="32.1" customHeight="1">
      <c r="A1924" s="34"/>
      <c r="B1924" s="34"/>
      <c r="C1924" s="34"/>
      <c r="D1924" s="14" t="s">
        <v>5708</v>
      </c>
      <c r="E1924" s="19">
        <v>5</v>
      </c>
      <c r="F1924" s="20">
        <v>1</v>
      </c>
      <c r="G1924" s="21" t="s">
        <v>26</v>
      </c>
      <c r="H1924" s="21" t="s">
        <v>5709</v>
      </c>
      <c r="I1924" s="19" t="s">
        <v>5710</v>
      </c>
      <c r="J1924" s="20">
        <v>2060203</v>
      </c>
      <c r="K1924" s="20" t="s">
        <v>29</v>
      </c>
      <c r="L1924" s="20">
        <v>50502</v>
      </c>
      <c r="M1924" s="20" t="s">
        <v>30</v>
      </c>
      <c r="N1924" s="20">
        <v>30299</v>
      </c>
      <c r="O1924" s="20" t="s">
        <v>31</v>
      </c>
    </row>
    <row r="1925" spans="1:15" s="1" customFormat="1" ht="32.1" customHeight="1">
      <c r="A1925" s="34"/>
      <c r="B1925" s="34"/>
      <c r="C1925" s="34"/>
      <c r="D1925" s="14" t="s">
        <v>5711</v>
      </c>
      <c r="E1925" s="19">
        <v>5</v>
      </c>
      <c r="F1925" s="20">
        <v>1</v>
      </c>
      <c r="G1925" s="21" t="s">
        <v>26</v>
      </c>
      <c r="H1925" s="21" t="s">
        <v>5712</v>
      </c>
      <c r="I1925" s="19" t="s">
        <v>5713</v>
      </c>
      <c r="J1925" s="20">
        <v>2060203</v>
      </c>
      <c r="K1925" s="20" t="s">
        <v>29</v>
      </c>
      <c r="L1925" s="20">
        <v>50502</v>
      </c>
      <c r="M1925" s="20" t="s">
        <v>30</v>
      </c>
      <c r="N1925" s="20">
        <v>30299</v>
      </c>
      <c r="O1925" s="20" t="s">
        <v>31</v>
      </c>
    </row>
    <row r="1926" spans="1:15" s="1" customFormat="1" ht="32.1" customHeight="1">
      <c r="A1926" s="34"/>
      <c r="B1926" s="34"/>
      <c r="C1926" s="34"/>
      <c r="D1926" s="14" t="s">
        <v>5714</v>
      </c>
      <c r="E1926" s="19">
        <v>5</v>
      </c>
      <c r="F1926" s="20">
        <v>1</v>
      </c>
      <c r="G1926" s="21" t="s">
        <v>26</v>
      </c>
      <c r="H1926" s="21" t="s">
        <v>5715</v>
      </c>
      <c r="I1926" s="19" t="s">
        <v>5716</v>
      </c>
      <c r="J1926" s="20">
        <v>2060203</v>
      </c>
      <c r="K1926" s="20" t="s">
        <v>29</v>
      </c>
      <c r="L1926" s="20">
        <v>50502</v>
      </c>
      <c r="M1926" s="20" t="s">
        <v>30</v>
      </c>
      <c r="N1926" s="20">
        <v>30299</v>
      </c>
      <c r="O1926" s="20" t="s">
        <v>31</v>
      </c>
    </row>
    <row r="1927" spans="1:15" s="1" customFormat="1" ht="32.1" customHeight="1">
      <c r="A1927" s="34"/>
      <c r="B1927" s="34"/>
      <c r="C1927" s="34"/>
      <c r="D1927" s="14" t="s">
        <v>5717</v>
      </c>
      <c r="E1927" s="19">
        <v>5</v>
      </c>
      <c r="F1927" s="20">
        <v>1</v>
      </c>
      <c r="G1927" s="21" t="s">
        <v>26</v>
      </c>
      <c r="H1927" s="21" t="s">
        <v>5718</v>
      </c>
      <c r="I1927" s="19" t="s">
        <v>5719</v>
      </c>
      <c r="J1927" s="20">
        <v>2060203</v>
      </c>
      <c r="K1927" s="20" t="s">
        <v>29</v>
      </c>
      <c r="L1927" s="20">
        <v>50502</v>
      </c>
      <c r="M1927" s="20" t="s">
        <v>30</v>
      </c>
      <c r="N1927" s="20">
        <v>30299</v>
      </c>
      <c r="O1927" s="20" t="s">
        <v>31</v>
      </c>
    </row>
    <row r="1928" spans="1:15" s="1" customFormat="1" ht="32.1" customHeight="1">
      <c r="A1928" s="34"/>
      <c r="B1928" s="34"/>
      <c r="C1928" s="34"/>
      <c r="D1928" s="14" t="s">
        <v>5720</v>
      </c>
      <c r="E1928" s="19">
        <v>5</v>
      </c>
      <c r="F1928" s="20">
        <v>1</v>
      </c>
      <c r="G1928" s="21" t="s">
        <v>26</v>
      </c>
      <c r="H1928" s="21" t="s">
        <v>5721</v>
      </c>
      <c r="I1928" s="19" t="s">
        <v>5722</v>
      </c>
      <c r="J1928" s="20">
        <v>2060203</v>
      </c>
      <c r="K1928" s="20" t="s">
        <v>29</v>
      </c>
      <c r="L1928" s="20">
        <v>50502</v>
      </c>
      <c r="M1928" s="20" t="s">
        <v>30</v>
      </c>
      <c r="N1928" s="20">
        <v>30299</v>
      </c>
      <c r="O1928" s="20" t="s">
        <v>31</v>
      </c>
    </row>
    <row r="1929" spans="1:15" s="1" customFormat="1" ht="32.1" customHeight="1">
      <c r="A1929" s="34" t="s">
        <v>5534</v>
      </c>
      <c r="B1929" s="34" t="s">
        <v>5537</v>
      </c>
      <c r="C1929" s="34" t="s">
        <v>5538</v>
      </c>
      <c r="D1929" s="14" t="s">
        <v>5723</v>
      </c>
      <c r="E1929" s="19">
        <v>5</v>
      </c>
      <c r="F1929" s="20">
        <v>1</v>
      </c>
      <c r="G1929" s="21" t="s">
        <v>26</v>
      </c>
      <c r="H1929" s="21" t="s">
        <v>5724</v>
      </c>
      <c r="I1929" s="19" t="s">
        <v>5725</v>
      </c>
      <c r="J1929" s="20">
        <v>2060203</v>
      </c>
      <c r="K1929" s="20" t="s">
        <v>29</v>
      </c>
      <c r="L1929" s="20">
        <v>50502</v>
      </c>
      <c r="M1929" s="20" t="s">
        <v>30</v>
      </c>
      <c r="N1929" s="20">
        <v>30299</v>
      </c>
      <c r="O1929" s="20" t="s">
        <v>31</v>
      </c>
    </row>
    <row r="1930" spans="1:15" s="1" customFormat="1" ht="32.1" customHeight="1">
      <c r="A1930" s="34"/>
      <c r="B1930" s="34"/>
      <c r="C1930" s="34"/>
      <c r="D1930" s="14" t="s">
        <v>5726</v>
      </c>
      <c r="E1930" s="19">
        <v>5</v>
      </c>
      <c r="F1930" s="20">
        <v>1</v>
      </c>
      <c r="G1930" s="21" t="s">
        <v>26</v>
      </c>
      <c r="H1930" s="21" t="s">
        <v>5727</v>
      </c>
      <c r="I1930" s="19" t="s">
        <v>5728</v>
      </c>
      <c r="J1930" s="20">
        <v>2060203</v>
      </c>
      <c r="K1930" s="20" t="s">
        <v>29</v>
      </c>
      <c r="L1930" s="20">
        <v>50502</v>
      </c>
      <c r="M1930" s="20" t="s">
        <v>30</v>
      </c>
      <c r="N1930" s="20">
        <v>30299</v>
      </c>
      <c r="O1930" s="20" t="s">
        <v>31</v>
      </c>
    </row>
    <row r="1931" spans="1:15" s="1" customFormat="1" ht="32.1" customHeight="1">
      <c r="A1931" s="34"/>
      <c r="B1931" s="34"/>
      <c r="C1931" s="34"/>
      <c r="D1931" s="14" t="s">
        <v>5729</v>
      </c>
      <c r="E1931" s="19">
        <v>5</v>
      </c>
      <c r="F1931" s="20">
        <v>1</v>
      </c>
      <c r="G1931" s="21" t="s">
        <v>26</v>
      </c>
      <c r="H1931" s="21" t="s">
        <v>5730</v>
      </c>
      <c r="I1931" s="19" t="s">
        <v>5731</v>
      </c>
      <c r="J1931" s="20">
        <v>2060203</v>
      </c>
      <c r="K1931" s="20" t="s">
        <v>29</v>
      </c>
      <c r="L1931" s="20">
        <v>50502</v>
      </c>
      <c r="M1931" s="20" t="s">
        <v>30</v>
      </c>
      <c r="N1931" s="20">
        <v>30299</v>
      </c>
      <c r="O1931" s="20" t="s">
        <v>31</v>
      </c>
    </row>
    <row r="1932" spans="1:15" s="1" customFormat="1" ht="32.1" customHeight="1">
      <c r="A1932" s="34"/>
      <c r="B1932" s="34"/>
      <c r="C1932" s="34"/>
      <c r="D1932" s="14" t="s">
        <v>5732</v>
      </c>
      <c r="E1932" s="19">
        <v>5</v>
      </c>
      <c r="F1932" s="20">
        <v>1</v>
      </c>
      <c r="G1932" s="21" t="s">
        <v>26</v>
      </c>
      <c r="H1932" s="21" t="s">
        <v>5733</v>
      </c>
      <c r="I1932" s="19" t="s">
        <v>5734</v>
      </c>
      <c r="J1932" s="20">
        <v>2060203</v>
      </c>
      <c r="K1932" s="20" t="s">
        <v>29</v>
      </c>
      <c r="L1932" s="20">
        <v>50502</v>
      </c>
      <c r="M1932" s="20" t="s">
        <v>30</v>
      </c>
      <c r="N1932" s="20">
        <v>30299</v>
      </c>
      <c r="O1932" s="20" t="s">
        <v>31</v>
      </c>
    </row>
    <row r="1933" spans="1:15" s="1" customFormat="1" ht="32.1" customHeight="1">
      <c r="A1933" s="34"/>
      <c r="B1933" s="34"/>
      <c r="C1933" s="34"/>
      <c r="D1933" s="14" t="s">
        <v>5735</v>
      </c>
      <c r="E1933" s="19">
        <v>5</v>
      </c>
      <c r="F1933" s="20">
        <v>1</v>
      </c>
      <c r="G1933" s="21" t="s">
        <v>26</v>
      </c>
      <c r="H1933" s="21" t="s">
        <v>5736</v>
      </c>
      <c r="I1933" s="19" t="s">
        <v>5737</v>
      </c>
      <c r="J1933" s="20">
        <v>2060203</v>
      </c>
      <c r="K1933" s="20" t="s">
        <v>29</v>
      </c>
      <c r="L1933" s="20">
        <v>50502</v>
      </c>
      <c r="M1933" s="20" t="s">
        <v>30</v>
      </c>
      <c r="N1933" s="20">
        <v>30299</v>
      </c>
      <c r="O1933" s="20" t="s">
        <v>31</v>
      </c>
    </row>
    <row r="1934" spans="1:15" s="1" customFormat="1" ht="32.1" customHeight="1">
      <c r="A1934" s="34"/>
      <c r="B1934" s="34"/>
      <c r="C1934" s="34"/>
      <c r="D1934" s="14" t="s">
        <v>5738</v>
      </c>
      <c r="E1934" s="19">
        <v>5</v>
      </c>
      <c r="F1934" s="20">
        <v>1</v>
      </c>
      <c r="G1934" s="21" t="s">
        <v>26</v>
      </c>
      <c r="H1934" s="21" t="s">
        <v>5739</v>
      </c>
      <c r="I1934" s="19" t="s">
        <v>5740</v>
      </c>
      <c r="J1934" s="20">
        <v>2060203</v>
      </c>
      <c r="K1934" s="20" t="s">
        <v>29</v>
      </c>
      <c r="L1934" s="20">
        <v>50502</v>
      </c>
      <c r="M1934" s="20" t="s">
        <v>30</v>
      </c>
      <c r="N1934" s="20">
        <v>30299</v>
      </c>
      <c r="O1934" s="20" t="s">
        <v>31</v>
      </c>
    </row>
    <row r="1935" spans="1:15" s="1" customFormat="1" ht="32.1" customHeight="1">
      <c r="A1935" s="34"/>
      <c r="B1935" s="34"/>
      <c r="C1935" s="34"/>
      <c r="D1935" s="14" t="s">
        <v>5741</v>
      </c>
      <c r="E1935" s="19">
        <v>5</v>
      </c>
      <c r="F1935" s="20">
        <v>1</v>
      </c>
      <c r="G1935" s="21" t="s">
        <v>26</v>
      </c>
      <c r="H1935" s="21" t="s">
        <v>5742</v>
      </c>
      <c r="I1935" s="19" t="s">
        <v>5743</v>
      </c>
      <c r="J1935" s="20">
        <v>2060203</v>
      </c>
      <c r="K1935" s="20" t="s">
        <v>29</v>
      </c>
      <c r="L1935" s="20">
        <v>50502</v>
      </c>
      <c r="M1935" s="20" t="s">
        <v>30</v>
      </c>
      <c r="N1935" s="20">
        <v>30299</v>
      </c>
      <c r="O1935" s="20" t="s">
        <v>31</v>
      </c>
    </row>
    <row r="1936" spans="1:15" s="1" customFormat="1" ht="32.1" customHeight="1">
      <c r="A1936" s="34" t="s">
        <v>5534</v>
      </c>
      <c r="B1936" s="34" t="s">
        <v>5744</v>
      </c>
      <c r="C1936" s="34"/>
      <c r="D1936" s="23" t="s">
        <v>5745</v>
      </c>
      <c r="E1936" s="19">
        <f>SUM(E1937:E1951)</f>
        <v>80</v>
      </c>
      <c r="F1936" s="20">
        <v>1</v>
      </c>
      <c r="G1936" s="21"/>
      <c r="H1936" s="21"/>
      <c r="I1936" s="19"/>
      <c r="J1936" s="20"/>
      <c r="K1936" s="20"/>
      <c r="L1936" s="20"/>
      <c r="M1936" s="20"/>
      <c r="N1936" s="20"/>
      <c r="O1936" s="20"/>
    </row>
    <row r="1937" spans="1:15" s="1" customFormat="1" ht="32.1" customHeight="1">
      <c r="A1937" s="34"/>
      <c r="B1937" s="34"/>
      <c r="C1937" s="34"/>
      <c r="D1937" s="14" t="s">
        <v>5746</v>
      </c>
      <c r="E1937" s="19">
        <v>10</v>
      </c>
      <c r="F1937" s="20">
        <v>1</v>
      </c>
      <c r="G1937" s="21" t="s">
        <v>26</v>
      </c>
      <c r="H1937" s="21" t="s">
        <v>5747</v>
      </c>
      <c r="I1937" s="19" t="s">
        <v>5748</v>
      </c>
      <c r="J1937" s="20">
        <v>2060203</v>
      </c>
      <c r="K1937" s="20" t="s">
        <v>29</v>
      </c>
      <c r="L1937" s="20">
        <v>50502</v>
      </c>
      <c r="M1937" s="20" t="s">
        <v>30</v>
      </c>
      <c r="N1937" s="20">
        <v>30299</v>
      </c>
      <c r="O1937" s="20" t="s">
        <v>31</v>
      </c>
    </row>
    <row r="1938" spans="1:15" s="1" customFormat="1" ht="32.1" customHeight="1">
      <c r="A1938" s="34"/>
      <c r="B1938" s="34"/>
      <c r="C1938" s="34"/>
      <c r="D1938" s="14" t="s">
        <v>5749</v>
      </c>
      <c r="E1938" s="19">
        <v>5</v>
      </c>
      <c r="F1938" s="20">
        <v>1</v>
      </c>
      <c r="G1938" s="21" t="s">
        <v>26</v>
      </c>
      <c r="H1938" s="21" t="s">
        <v>5750</v>
      </c>
      <c r="I1938" s="19" t="s">
        <v>5751</v>
      </c>
      <c r="J1938" s="20">
        <v>2060203</v>
      </c>
      <c r="K1938" s="20" t="s">
        <v>29</v>
      </c>
      <c r="L1938" s="20">
        <v>50502</v>
      </c>
      <c r="M1938" s="20" t="s">
        <v>30</v>
      </c>
      <c r="N1938" s="20">
        <v>30299</v>
      </c>
      <c r="O1938" s="20" t="s">
        <v>31</v>
      </c>
    </row>
    <row r="1939" spans="1:15" s="1" customFormat="1" ht="32.1" customHeight="1">
      <c r="A1939" s="34"/>
      <c r="B1939" s="34"/>
      <c r="C1939" s="34"/>
      <c r="D1939" s="14" t="s">
        <v>5752</v>
      </c>
      <c r="E1939" s="19">
        <v>5</v>
      </c>
      <c r="F1939" s="20">
        <v>1</v>
      </c>
      <c r="G1939" s="21" t="s">
        <v>26</v>
      </c>
      <c r="H1939" s="21" t="s">
        <v>5753</v>
      </c>
      <c r="I1939" s="19" t="s">
        <v>5754</v>
      </c>
      <c r="J1939" s="20">
        <v>2060203</v>
      </c>
      <c r="K1939" s="20" t="s">
        <v>29</v>
      </c>
      <c r="L1939" s="20">
        <v>50502</v>
      </c>
      <c r="M1939" s="20" t="s">
        <v>30</v>
      </c>
      <c r="N1939" s="20">
        <v>30299</v>
      </c>
      <c r="O1939" s="20" t="s">
        <v>31</v>
      </c>
    </row>
    <row r="1940" spans="1:15" s="1" customFormat="1" ht="32.1" customHeight="1">
      <c r="A1940" s="34"/>
      <c r="B1940" s="34"/>
      <c r="C1940" s="34"/>
      <c r="D1940" s="14" t="s">
        <v>5755</v>
      </c>
      <c r="E1940" s="19">
        <v>5</v>
      </c>
      <c r="F1940" s="20">
        <v>1</v>
      </c>
      <c r="G1940" s="21" t="s">
        <v>26</v>
      </c>
      <c r="H1940" s="21" t="s">
        <v>5756</v>
      </c>
      <c r="I1940" s="19" t="s">
        <v>5757</v>
      </c>
      <c r="J1940" s="20">
        <v>2060203</v>
      </c>
      <c r="K1940" s="20" t="s">
        <v>29</v>
      </c>
      <c r="L1940" s="20">
        <v>50502</v>
      </c>
      <c r="M1940" s="20" t="s">
        <v>30</v>
      </c>
      <c r="N1940" s="20">
        <v>30299</v>
      </c>
      <c r="O1940" s="20" t="s">
        <v>31</v>
      </c>
    </row>
    <row r="1941" spans="1:15" s="1" customFormat="1" ht="32.1" customHeight="1">
      <c r="A1941" s="34"/>
      <c r="B1941" s="34"/>
      <c r="C1941" s="34"/>
      <c r="D1941" s="14" t="s">
        <v>5758</v>
      </c>
      <c r="E1941" s="19">
        <v>5</v>
      </c>
      <c r="F1941" s="20">
        <v>1</v>
      </c>
      <c r="G1941" s="21" t="s">
        <v>26</v>
      </c>
      <c r="H1941" s="21" t="s">
        <v>5759</v>
      </c>
      <c r="I1941" s="19" t="s">
        <v>5760</v>
      </c>
      <c r="J1941" s="20">
        <v>2060203</v>
      </c>
      <c r="K1941" s="20" t="s">
        <v>29</v>
      </c>
      <c r="L1941" s="20">
        <v>50502</v>
      </c>
      <c r="M1941" s="20" t="s">
        <v>30</v>
      </c>
      <c r="N1941" s="20">
        <v>30299</v>
      </c>
      <c r="O1941" s="20" t="s">
        <v>31</v>
      </c>
    </row>
    <row r="1942" spans="1:15" s="1" customFormat="1" ht="32.1" customHeight="1">
      <c r="A1942" s="34"/>
      <c r="B1942" s="34"/>
      <c r="C1942" s="34"/>
      <c r="D1942" s="14" t="s">
        <v>5761</v>
      </c>
      <c r="E1942" s="19">
        <v>5</v>
      </c>
      <c r="F1942" s="20">
        <v>1</v>
      </c>
      <c r="G1942" s="21" t="s">
        <v>26</v>
      </c>
      <c r="H1942" s="21" t="s">
        <v>5762</v>
      </c>
      <c r="I1942" s="19" t="s">
        <v>2909</v>
      </c>
      <c r="J1942" s="20">
        <v>2060203</v>
      </c>
      <c r="K1942" s="20" t="s">
        <v>29</v>
      </c>
      <c r="L1942" s="20">
        <v>50502</v>
      </c>
      <c r="M1942" s="20" t="s">
        <v>30</v>
      </c>
      <c r="N1942" s="20">
        <v>30299</v>
      </c>
      <c r="O1942" s="20" t="s">
        <v>31</v>
      </c>
    </row>
    <row r="1943" spans="1:15" s="1" customFormat="1" ht="32.1" customHeight="1">
      <c r="A1943" s="34"/>
      <c r="B1943" s="34"/>
      <c r="C1943" s="34"/>
      <c r="D1943" s="14" t="s">
        <v>5763</v>
      </c>
      <c r="E1943" s="19">
        <v>5</v>
      </c>
      <c r="F1943" s="20">
        <v>1</v>
      </c>
      <c r="G1943" s="21" t="s">
        <v>26</v>
      </c>
      <c r="H1943" s="21" t="s">
        <v>5764</v>
      </c>
      <c r="I1943" s="19" t="s">
        <v>5765</v>
      </c>
      <c r="J1943" s="20">
        <v>2060203</v>
      </c>
      <c r="K1943" s="20" t="s">
        <v>29</v>
      </c>
      <c r="L1943" s="20">
        <v>50502</v>
      </c>
      <c r="M1943" s="20" t="s">
        <v>30</v>
      </c>
      <c r="N1943" s="20">
        <v>30299</v>
      </c>
      <c r="O1943" s="20" t="s">
        <v>31</v>
      </c>
    </row>
    <row r="1944" spans="1:15" s="1" customFormat="1" ht="32.1" customHeight="1">
      <c r="A1944" s="34"/>
      <c r="B1944" s="34"/>
      <c r="C1944" s="34"/>
      <c r="D1944" s="14" t="s">
        <v>5766</v>
      </c>
      <c r="E1944" s="19">
        <v>5</v>
      </c>
      <c r="F1944" s="20">
        <v>1</v>
      </c>
      <c r="G1944" s="21" t="s">
        <v>26</v>
      </c>
      <c r="H1944" s="21" t="s">
        <v>5767</v>
      </c>
      <c r="I1944" s="19" t="s">
        <v>5768</v>
      </c>
      <c r="J1944" s="20">
        <v>2060203</v>
      </c>
      <c r="K1944" s="20" t="s">
        <v>29</v>
      </c>
      <c r="L1944" s="20">
        <v>50502</v>
      </c>
      <c r="M1944" s="20" t="s">
        <v>30</v>
      </c>
      <c r="N1944" s="20">
        <v>30299</v>
      </c>
      <c r="O1944" s="20" t="s">
        <v>31</v>
      </c>
    </row>
    <row r="1945" spans="1:15" s="1" customFormat="1" ht="32.1" customHeight="1">
      <c r="A1945" s="34"/>
      <c r="B1945" s="34"/>
      <c r="C1945" s="34"/>
      <c r="D1945" s="14" t="s">
        <v>5769</v>
      </c>
      <c r="E1945" s="19">
        <v>5</v>
      </c>
      <c r="F1945" s="20">
        <v>1</v>
      </c>
      <c r="G1945" s="21" t="s">
        <v>26</v>
      </c>
      <c r="H1945" s="21" t="s">
        <v>5770</v>
      </c>
      <c r="I1945" s="19" t="s">
        <v>5771</v>
      </c>
      <c r="J1945" s="20">
        <v>2060203</v>
      </c>
      <c r="K1945" s="20" t="s">
        <v>29</v>
      </c>
      <c r="L1945" s="20">
        <v>50502</v>
      </c>
      <c r="M1945" s="20" t="s">
        <v>30</v>
      </c>
      <c r="N1945" s="20">
        <v>30299</v>
      </c>
      <c r="O1945" s="20" t="s">
        <v>31</v>
      </c>
    </row>
    <row r="1946" spans="1:15" s="1" customFormat="1" ht="32.1" customHeight="1">
      <c r="A1946" s="34"/>
      <c r="B1946" s="34"/>
      <c r="C1946" s="34"/>
      <c r="D1946" s="14" t="s">
        <v>5772</v>
      </c>
      <c r="E1946" s="19">
        <v>5</v>
      </c>
      <c r="F1946" s="20">
        <v>1</v>
      </c>
      <c r="G1946" s="21" t="s">
        <v>26</v>
      </c>
      <c r="H1946" s="21" t="s">
        <v>5773</v>
      </c>
      <c r="I1946" s="19" t="s">
        <v>5774</v>
      </c>
      <c r="J1946" s="20">
        <v>2060203</v>
      </c>
      <c r="K1946" s="20" t="s">
        <v>29</v>
      </c>
      <c r="L1946" s="20">
        <v>50502</v>
      </c>
      <c r="M1946" s="20" t="s">
        <v>30</v>
      </c>
      <c r="N1946" s="20">
        <v>30299</v>
      </c>
      <c r="O1946" s="20" t="s">
        <v>31</v>
      </c>
    </row>
    <row r="1947" spans="1:15" s="1" customFormat="1" ht="32.1" customHeight="1">
      <c r="A1947" s="34"/>
      <c r="B1947" s="34"/>
      <c r="C1947" s="34"/>
      <c r="D1947" s="14" t="s">
        <v>5775</v>
      </c>
      <c r="E1947" s="19">
        <v>5</v>
      </c>
      <c r="F1947" s="20">
        <v>1</v>
      </c>
      <c r="G1947" s="21" t="s">
        <v>26</v>
      </c>
      <c r="H1947" s="21" t="s">
        <v>5776</v>
      </c>
      <c r="I1947" s="19" t="s">
        <v>1393</v>
      </c>
      <c r="J1947" s="20">
        <v>2060203</v>
      </c>
      <c r="K1947" s="20" t="s">
        <v>29</v>
      </c>
      <c r="L1947" s="20">
        <v>50502</v>
      </c>
      <c r="M1947" s="20" t="s">
        <v>30</v>
      </c>
      <c r="N1947" s="20">
        <v>30299</v>
      </c>
      <c r="O1947" s="20" t="s">
        <v>31</v>
      </c>
    </row>
    <row r="1948" spans="1:15" s="1" customFormat="1" ht="32.1" customHeight="1">
      <c r="A1948" s="34"/>
      <c r="B1948" s="34"/>
      <c r="C1948" s="34"/>
      <c r="D1948" s="14" t="s">
        <v>5777</v>
      </c>
      <c r="E1948" s="19">
        <v>5</v>
      </c>
      <c r="F1948" s="20">
        <v>1</v>
      </c>
      <c r="G1948" s="21" t="s">
        <v>26</v>
      </c>
      <c r="H1948" s="21" t="s">
        <v>5778</v>
      </c>
      <c r="I1948" s="19" t="s">
        <v>5779</v>
      </c>
      <c r="J1948" s="20">
        <v>2060203</v>
      </c>
      <c r="K1948" s="20" t="s">
        <v>29</v>
      </c>
      <c r="L1948" s="20">
        <v>50502</v>
      </c>
      <c r="M1948" s="20" t="s">
        <v>30</v>
      </c>
      <c r="N1948" s="20">
        <v>30299</v>
      </c>
      <c r="O1948" s="20" t="s">
        <v>31</v>
      </c>
    </row>
    <row r="1949" spans="1:15" s="1" customFormat="1" ht="32.1" customHeight="1">
      <c r="A1949" s="34" t="s">
        <v>5534</v>
      </c>
      <c r="B1949" s="34" t="s">
        <v>5744</v>
      </c>
      <c r="C1949" s="34"/>
      <c r="D1949" s="14" t="s">
        <v>5780</v>
      </c>
      <c r="E1949" s="19">
        <v>5</v>
      </c>
      <c r="F1949" s="20">
        <v>1</v>
      </c>
      <c r="G1949" s="21" t="s">
        <v>26</v>
      </c>
      <c r="H1949" s="21" t="s">
        <v>5781</v>
      </c>
      <c r="I1949" s="19" t="s">
        <v>5782</v>
      </c>
      <c r="J1949" s="20">
        <v>2060203</v>
      </c>
      <c r="K1949" s="20" t="s">
        <v>29</v>
      </c>
      <c r="L1949" s="20">
        <v>50502</v>
      </c>
      <c r="M1949" s="20" t="s">
        <v>30</v>
      </c>
      <c r="N1949" s="20">
        <v>30299</v>
      </c>
      <c r="O1949" s="20" t="s">
        <v>31</v>
      </c>
    </row>
    <row r="1950" spans="1:15" s="1" customFormat="1" ht="32.1" customHeight="1">
      <c r="A1950" s="34"/>
      <c r="B1950" s="34"/>
      <c r="C1950" s="34"/>
      <c r="D1950" s="14" t="s">
        <v>5783</v>
      </c>
      <c r="E1950" s="19">
        <v>5</v>
      </c>
      <c r="F1950" s="20">
        <v>1</v>
      </c>
      <c r="G1950" s="21" t="s">
        <v>26</v>
      </c>
      <c r="H1950" s="21" t="s">
        <v>5784</v>
      </c>
      <c r="I1950" s="19" t="s">
        <v>5785</v>
      </c>
      <c r="J1950" s="20">
        <v>2060203</v>
      </c>
      <c r="K1950" s="20" t="s">
        <v>29</v>
      </c>
      <c r="L1950" s="20">
        <v>50502</v>
      </c>
      <c r="M1950" s="20" t="s">
        <v>30</v>
      </c>
      <c r="N1950" s="20">
        <v>30299</v>
      </c>
      <c r="O1950" s="20" t="s">
        <v>31</v>
      </c>
    </row>
    <row r="1951" spans="1:15" s="1" customFormat="1" ht="32.1" customHeight="1">
      <c r="A1951" s="34"/>
      <c r="B1951" s="34"/>
      <c r="C1951" s="34"/>
      <c r="D1951" s="14" t="s">
        <v>5786</v>
      </c>
      <c r="E1951" s="19">
        <v>5</v>
      </c>
      <c r="F1951" s="20">
        <v>1</v>
      </c>
      <c r="G1951" s="21" t="s">
        <v>26</v>
      </c>
      <c r="H1951" s="21" t="s">
        <v>5787</v>
      </c>
      <c r="I1951" s="19" t="s">
        <v>5788</v>
      </c>
      <c r="J1951" s="20">
        <v>2060203</v>
      </c>
      <c r="K1951" s="20" t="s">
        <v>29</v>
      </c>
      <c r="L1951" s="20">
        <v>50502</v>
      </c>
      <c r="M1951" s="20" t="s">
        <v>30</v>
      </c>
      <c r="N1951" s="20">
        <v>30299</v>
      </c>
      <c r="O1951" s="20" t="s">
        <v>31</v>
      </c>
    </row>
    <row r="1952" spans="1:15" s="1" customFormat="1" ht="32.1" customHeight="1">
      <c r="A1952" s="34"/>
      <c r="B1952" s="34" t="s">
        <v>5789</v>
      </c>
      <c r="C1952" s="34"/>
      <c r="D1952" s="23" t="s">
        <v>5790</v>
      </c>
      <c r="E1952" s="19">
        <f>SUM(E1953:E1955)</f>
        <v>15</v>
      </c>
      <c r="F1952" s="20">
        <v>1</v>
      </c>
      <c r="G1952" s="21"/>
      <c r="H1952" s="21"/>
      <c r="I1952" s="19"/>
      <c r="J1952" s="20"/>
      <c r="K1952" s="20"/>
      <c r="L1952" s="20"/>
      <c r="M1952" s="20"/>
      <c r="N1952" s="20"/>
      <c r="O1952" s="20"/>
    </row>
    <row r="1953" spans="1:15" s="1" customFormat="1" ht="32.1" customHeight="1">
      <c r="A1953" s="34"/>
      <c r="B1953" s="34"/>
      <c r="C1953" s="34"/>
      <c r="D1953" s="14" t="s">
        <v>5791</v>
      </c>
      <c r="E1953" s="19">
        <v>5</v>
      </c>
      <c r="F1953" s="20">
        <v>1</v>
      </c>
      <c r="G1953" s="21" t="s">
        <v>26</v>
      </c>
      <c r="H1953" s="21" t="s">
        <v>5792</v>
      </c>
      <c r="I1953" s="19" t="s">
        <v>5793</v>
      </c>
      <c r="J1953" s="20">
        <v>2060203</v>
      </c>
      <c r="K1953" s="20" t="s">
        <v>29</v>
      </c>
      <c r="L1953" s="20">
        <v>50502</v>
      </c>
      <c r="M1953" s="20" t="s">
        <v>30</v>
      </c>
      <c r="N1953" s="20">
        <v>30299</v>
      </c>
      <c r="O1953" s="20" t="s">
        <v>31</v>
      </c>
    </row>
    <row r="1954" spans="1:15" s="1" customFormat="1" ht="32.1" customHeight="1">
      <c r="A1954" s="34"/>
      <c r="B1954" s="34"/>
      <c r="C1954" s="34"/>
      <c r="D1954" s="14" t="s">
        <v>5794</v>
      </c>
      <c r="E1954" s="19">
        <v>5</v>
      </c>
      <c r="F1954" s="20">
        <v>1</v>
      </c>
      <c r="G1954" s="21" t="s">
        <v>26</v>
      </c>
      <c r="H1954" s="21" t="s">
        <v>5795</v>
      </c>
      <c r="I1954" s="19" t="s">
        <v>5796</v>
      </c>
      <c r="J1954" s="20">
        <v>2060203</v>
      </c>
      <c r="K1954" s="20" t="s">
        <v>29</v>
      </c>
      <c r="L1954" s="20">
        <v>50502</v>
      </c>
      <c r="M1954" s="20" t="s">
        <v>30</v>
      </c>
      <c r="N1954" s="20">
        <v>30299</v>
      </c>
      <c r="O1954" s="20" t="s">
        <v>31</v>
      </c>
    </row>
    <row r="1955" spans="1:15" s="1" customFormat="1" ht="32.1" customHeight="1">
      <c r="A1955" s="34"/>
      <c r="B1955" s="34"/>
      <c r="C1955" s="34"/>
      <c r="D1955" s="14" t="s">
        <v>5797</v>
      </c>
      <c r="E1955" s="19">
        <v>5</v>
      </c>
      <c r="F1955" s="20">
        <v>1</v>
      </c>
      <c r="G1955" s="21" t="s">
        <v>26</v>
      </c>
      <c r="H1955" s="21" t="s">
        <v>5798</v>
      </c>
      <c r="I1955" s="19" t="s">
        <v>5799</v>
      </c>
      <c r="J1955" s="20">
        <v>2060203</v>
      </c>
      <c r="K1955" s="20" t="s">
        <v>29</v>
      </c>
      <c r="L1955" s="20">
        <v>50502</v>
      </c>
      <c r="M1955" s="20" t="s">
        <v>30</v>
      </c>
      <c r="N1955" s="20">
        <v>30299</v>
      </c>
      <c r="O1955" s="20" t="s">
        <v>31</v>
      </c>
    </row>
    <row r="1956" spans="1:15" s="1" customFormat="1" ht="32.1" customHeight="1">
      <c r="A1956" s="34" t="s">
        <v>5800</v>
      </c>
      <c r="B1956" s="36" t="s">
        <v>5801</v>
      </c>
      <c r="C1956" s="36"/>
      <c r="D1956" s="36"/>
      <c r="E1956" s="25">
        <f>SUM(E1957,E1995,E2031,E2059,E2085,E2103,E2120,E2135,E2148,E2158,E2162,E2166,E2167,E2168,E2169)</f>
        <v>1090</v>
      </c>
      <c r="F1956" s="20"/>
      <c r="G1956" s="21"/>
      <c r="H1956" s="21"/>
      <c r="I1956" s="19"/>
      <c r="J1956" s="20"/>
      <c r="K1956" s="20"/>
      <c r="L1956" s="20"/>
      <c r="M1956" s="20"/>
      <c r="N1956" s="20"/>
      <c r="O1956" s="20"/>
    </row>
    <row r="1957" spans="1:15" s="1" customFormat="1" ht="32.1" customHeight="1">
      <c r="A1957" s="34"/>
      <c r="B1957" s="34" t="s">
        <v>5802</v>
      </c>
      <c r="C1957" s="34"/>
      <c r="D1957" s="23" t="s">
        <v>5803</v>
      </c>
      <c r="E1957" s="19">
        <f>SUM(E1958:E1994)</f>
        <v>205</v>
      </c>
      <c r="F1957" s="20"/>
      <c r="G1957" s="21"/>
      <c r="H1957" s="21"/>
      <c r="I1957" s="19"/>
      <c r="J1957" s="20"/>
      <c r="K1957" s="20"/>
      <c r="L1957" s="20"/>
      <c r="M1957" s="20"/>
      <c r="N1957" s="20"/>
      <c r="O1957" s="20"/>
    </row>
    <row r="1958" spans="1:15" s="1" customFormat="1" ht="32.1" customHeight="1">
      <c r="A1958" s="34"/>
      <c r="B1958" s="34"/>
      <c r="C1958" s="34"/>
      <c r="D1958" s="14" t="s">
        <v>5804</v>
      </c>
      <c r="E1958" s="19">
        <v>20</v>
      </c>
      <c r="F1958" s="20">
        <v>1</v>
      </c>
      <c r="G1958" s="21" t="s">
        <v>26</v>
      </c>
      <c r="H1958" s="21" t="s">
        <v>5805</v>
      </c>
      <c r="I1958" s="19" t="s">
        <v>5806</v>
      </c>
      <c r="J1958" s="20">
        <v>2060203</v>
      </c>
      <c r="K1958" s="20" t="s">
        <v>29</v>
      </c>
      <c r="L1958" s="20">
        <v>50502</v>
      </c>
      <c r="M1958" s="20" t="s">
        <v>30</v>
      </c>
      <c r="N1958" s="20">
        <v>30299</v>
      </c>
      <c r="O1958" s="20" t="s">
        <v>31</v>
      </c>
    </row>
    <row r="1959" spans="1:15" s="1" customFormat="1" ht="32.1" customHeight="1">
      <c r="A1959" s="34"/>
      <c r="B1959" s="34"/>
      <c r="C1959" s="34"/>
      <c r="D1959" s="14" t="s">
        <v>5807</v>
      </c>
      <c r="E1959" s="19">
        <v>10</v>
      </c>
      <c r="F1959" s="20">
        <v>1</v>
      </c>
      <c r="G1959" s="21" t="s">
        <v>26</v>
      </c>
      <c r="H1959" s="21" t="s">
        <v>5808</v>
      </c>
      <c r="I1959" s="19" t="s">
        <v>5809</v>
      </c>
      <c r="J1959" s="20">
        <v>2060203</v>
      </c>
      <c r="K1959" s="20" t="s">
        <v>29</v>
      </c>
      <c r="L1959" s="20">
        <v>50502</v>
      </c>
      <c r="M1959" s="20" t="s">
        <v>30</v>
      </c>
      <c r="N1959" s="20">
        <v>30299</v>
      </c>
      <c r="O1959" s="20" t="s">
        <v>31</v>
      </c>
    </row>
    <row r="1960" spans="1:15" s="1" customFormat="1" ht="32.1" customHeight="1">
      <c r="A1960" s="34"/>
      <c r="B1960" s="34"/>
      <c r="C1960" s="34"/>
      <c r="D1960" s="14" t="s">
        <v>5810</v>
      </c>
      <c r="E1960" s="19">
        <v>5</v>
      </c>
      <c r="F1960" s="20">
        <v>1</v>
      </c>
      <c r="G1960" s="21" t="s">
        <v>26</v>
      </c>
      <c r="H1960" s="21" t="s">
        <v>5811</v>
      </c>
      <c r="I1960" s="19" t="s">
        <v>5812</v>
      </c>
      <c r="J1960" s="20">
        <v>2060203</v>
      </c>
      <c r="K1960" s="20" t="s">
        <v>29</v>
      </c>
      <c r="L1960" s="20">
        <v>50502</v>
      </c>
      <c r="M1960" s="20" t="s">
        <v>30</v>
      </c>
      <c r="N1960" s="20">
        <v>30299</v>
      </c>
      <c r="O1960" s="20" t="s">
        <v>31</v>
      </c>
    </row>
    <row r="1961" spans="1:15" s="1" customFormat="1" ht="32.1" customHeight="1">
      <c r="A1961" s="34"/>
      <c r="B1961" s="34"/>
      <c r="C1961" s="34"/>
      <c r="D1961" s="14" t="s">
        <v>5813</v>
      </c>
      <c r="E1961" s="19">
        <v>5</v>
      </c>
      <c r="F1961" s="20">
        <v>1</v>
      </c>
      <c r="G1961" s="21" t="s">
        <v>26</v>
      </c>
      <c r="H1961" s="21" t="s">
        <v>5814</v>
      </c>
      <c r="I1961" s="19" t="s">
        <v>5815</v>
      </c>
      <c r="J1961" s="20">
        <v>2060203</v>
      </c>
      <c r="K1961" s="20" t="s">
        <v>29</v>
      </c>
      <c r="L1961" s="20">
        <v>50502</v>
      </c>
      <c r="M1961" s="20" t="s">
        <v>30</v>
      </c>
      <c r="N1961" s="20">
        <v>30299</v>
      </c>
      <c r="O1961" s="20" t="s">
        <v>31</v>
      </c>
    </row>
    <row r="1962" spans="1:15" s="1" customFormat="1" ht="48.95" customHeight="1">
      <c r="A1962" s="34"/>
      <c r="B1962" s="34"/>
      <c r="C1962" s="34"/>
      <c r="D1962" s="14" t="s">
        <v>5816</v>
      </c>
      <c r="E1962" s="19">
        <v>5</v>
      </c>
      <c r="F1962" s="20">
        <v>1</v>
      </c>
      <c r="G1962" s="21" t="s">
        <v>26</v>
      </c>
      <c r="H1962" s="21" t="s">
        <v>5817</v>
      </c>
      <c r="I1962" s="19" t="s">
        <v>5818</v>
      </c>
      <c r="J1962" s="20">
        <v>2060203</v>
      </c>
      <c r="K1962" s="20" t="s">
        <v>29</v>
      </c>
      <c r="L1962" s="20">
        <v>50502</v>
      </c>
      <c r="M1962" s="20" t="s">
        <v>30</v>
      </c>
      <c r="N1962" s="20">
        <v>30299</v>
      </c>
      <c r="O1962" s="20" t="s">
        <v>31</v>
      </c>
    </row>
    <row r="1963" spans="1:15" s="1" customFormat="1" ht="32.1" customHeight="1">
      <c r="A1963" s="34"/>
      <c r="B1963" s="34"/>
      <c r="C1963" s="34"/>
      <c r="D1963" s="14" t="s">
        <v>5819</v>
      </c>
      <c r="E1963" s="19">
        <v>5</v>
      </c>
      <c r="F1963" s="20">
        <v>1</v>
      </c>
      <c r="G1963" s="21" t="s">
        <v>26</v>
      </c>
      <c r="H1963" s="21" t="s">
        <v>5820</v>
      </c>
      <c r="I1963" s="19" t="s">
        <v>5821</v>
      </c>
      <c r="J1963" s="20">
        <v>2060203</v>
      </c>
      <c r="K1963" s="20" t="s">
        <v>29</v>
      </c>
      <c r="L1963" s="20">
        <v>50502</v>
      </c>
      <c r="M1963" s="20" t="s">
        <v>30</v>
      </c>
      <c r="N1963" s="20">
        <v>30299</v>
      </c>
      <c r="O1963" s="20" t="s">
        <v>31</v>
      </c>
    </row>
    <row r="1964" spans="1:15" s="1" customFormat="1" ht="32.1" customHeight="1">
      <c r="A1964" s="34"/>
      <c r="B1964" s="34"/>
      <c r="C1964" s="34"/>
      <c r="D1964" s="14" t="s">
        <v>5822</v>
      </c>
      <c r="E1964" s="19">
        <v>5</v>
      </c>
      <c r="F1964" s="20">
        <v>1</v>
      </c>
      <c r="G1964" s="21" t="s">
        <v>26</v>
      </c>
      <c r="H1964" s="21" t="s">
        <v>5823</v>
      </c>
      <c r="I1964" s="19" t="s">
        <v>5824</v>
      </c>
      <c r="J1964" s="20">
        <v>2060203</v>
      </c>
      <c r="K1964" s="20" t="s">
        <v>29</v>
      </c>
      <c r="L1964" s="20">
        <v>50502</v>
      </c>
      <c r="M1964" s="20" t="s">
        <v>30</v>
      </c>
      <c r="N1964" s="20">
        <v>30299</v>
      </c>
      <c r="O1964" s="20" t="s">
        <v>31</v>
      </c>
    </row>
    <row r="1965" spans="1:15" s="1" customFormat="1" ht="32.1" customHeight="1">
      <c r="A1965" s="34"/>
      <c r="B1965" s="34"/>
      <c r="C1965" s="34"/>
      <c r="D1965" s="14" t="s">
        <v>5825</v>
      </c>
      <c r="E1965" s="19">
        <v>5</v>
      </c>
      <c r="F1965" s="20">
        <v>1</v>
      </c>
      <c r="G1965" s="21" t="s">
        <v>26</v>
      </c>
      <c r="H1965" s="21" t="s">
        <v>5826</v>
      </c>
      <c r="I1965" s="19" t="s">
        <v>5827</v>
      </c>
      <c r="J1965" s="20">
        <v>2060203</v>
      </c>
      <c r="K1965" s="20" t="s">
        <v>29</v>
      </c>
      <c r="L1965" s="20">
        <v>50502</v>
      </c>
      <c r="M1965" s="20" t="s">
        <v>30</v>
      </c>
      <c r="N1965" s="20">
        <v>30299</v>
      </c>
      <c r="O1965" s="20" t="s">
        <v>31</v>
      </c>
    </row>
    <row r="1966" spans="1:15" s="1" customFormat="1" ht="32.1" customHeight="1">
      <c r="A1966" s="34"/>
      <c r="B1966" s="34"/>
      <c r="C1966" s="34"/>
      <c r="D1966" s="14" t="s">
        <v>5828</v>
      </c>
      <c r="E1966" s="19">
        <v>5</v>
      </c>
      <c r="F1966" s="20">
        <v>1</v>
      </c>
      <c r="G1966" s="21" t="s">
        <v>26</v>
      </c>
      <c r="H1966" s="21" t="s">
        <v>5829</v>
      </c>
      <c r="I1966" s="19" t="s">
        <v>5830</v>
      </c>
      <c r="J1966" s="20">
        <v>2060203</v>
      </c>
      <c r="K1966" s="20" t="s">
        <v>29</v>
      </c>
      <c r="L1966" s="20">
        <v>50502</v>
      </c>
      <c r="M1966" s="20" t="s">
        <v>30</v>
      </c>
      <c r="N1966" s="20">
        <v>30299</v>
      </c>
      <c r="O1966" s="20" t="s">
        <v>31</v>
      </c>
    </row>
    <row r="1967" spans="1:15" s="1" customFormat="1" ht="32.1" customHeight="1">
      <c r="A1967" s="34"/>
      <c r="B1967" s="34"/>
      <c r="C1967" s="34"/>
      <c r="D1967" s="14" t="s">
        <v>5831</v>
      </c>
      <c r="E1967" s="19">
        <v>5</v>
      </c>
      <c r="F1967" s="20">
        <v>1</v>
      </c>
      <c r="G1967" s="21" t="s">
        <v>26</v>
      </c>
      <c r="H1967" s="21" t="s">
        <v>5832</v>
      </c>
      <c r="I1967" s="19" t="s">
        <v>5833</v>
      </c>
      <c r="J1967" s="20">
        <v>2060203</v>
      </c>
      <c r="K1967" s="20" t="s">
        <v>29</v>
      </c>
      <c r="L1967" s="20">
        <v>50502</v>
      </c>
      <c r="M1967" s="20" t="s">
        <v>30</v>
      </c>
      <c r="N1967" s="20">
        <v>30299</v>
      </c>
      <c r="O1967" s="20" t="s">
        <v>31</v>
      </c>
    </row>
    <row r="1968" spans="1:15" s="1" customFormat="1" ht="32.1" customHeight="1">
      <c r="A1968" s="34" t="s">
        <v>5800</v>
      </c>
      <c r="B1968" s="34" t="s">
        <v>5802</v>
      </c>
      <c r="C1968" s="34"/>
      <c r="D1968" s="14" t="s">
        <v>5834</v>
      </c>
      <c r="E1968" s="19">
        <v>5</v>
      </c>
      <c r="F1968" s="20">
        <v>1</v>
      </c>
      <c r="G1968" s="21" t="s">
        <v>26</v>
      </c>
      <c r="H1968" s="21" t="s">
        <v>5835</v>
      </c>
      <c r="I1968" s="19" t="s">
        <v>5836</v>
      </c>
      <c r="J1968" s="20">
        <v>2060203</v>
      </c>
      <c r="K1968" s="20" t="s">
        <v>29</v>
      </c>
      <c r="L1968" s="20">
        <v>50502</v>
      </c>
      <c r="M1968" s="20" t="s">
        <v>30</v>
      </c>
      <c r="N1968" s="20">
        <v>30299</v>
      </c>
      <c r="O1968" s="20" t="s">
        <v>31</v>
      </c>
    </row>
    <row r="1969" spans="1:15" s="1" customFormat="1" ht="32.1" customHeight="1">
      <c r="A1969" s="34"/>
      <c r="B1969" s="34"/>
      <c r="C1969" s="34"/>
      <c r="D1969" s="14" t="s">
        <v>5837</v>
      </c>
      <c r="E1969" s="19">
        <v>5</v>
      </c>
      <c r="F1969" s="20">
        <v>1</v>
      </c>
      <c r="G1969" s="21" t="s">
        <v>26</v>
      </c>
      <c r="H1969" s="21" t="s">
        <v>5838</v>
      </c>
      <c r="I1969" s="19" t="s">
        <v>5839</v>
      </c>
      <c r="J1969" s="20">
        <v>2060203</v>
      </c>
      <c r="K1969" s="20" t="s">
        <v>29</v>
      </c>
      <c r="L1969" s="20">
        <v>50502</v>
      </c>
      <c r="M1969" s="20" t="s">
        <v>30</v>
      </c>
      <c r="N1969" s="20">
        <v>30299</v>
      </c>
      <c r="O1969" s="20" t="s">
        <v>31</v>
      </c>
    </row>
    <row r="1970" spans="1:15" s="1" customFormat="1" ht="32.1" customHeight="1">
      <c r="A1970" s="34"/>
      <c r="B1970" s="34"/>
      <c r="C1970" s="34"/>
      <c r="D1970" s="14" t="s">
        <v>5840</v>
      </c>
      <c r="E1970" s="19">
        <v>5</v>
      </c>
      <c r="F1970" s="20">
        <v>1</v>
      </c>
      <c r="G1970" s="21" t="s">
        <v>26</v>
      </c>
      <c r="H1970" s="21" t="s">
        <v>5841</v>
      </c>
      <c r="I1970" s="19" t="s">
        <v>5842</v>
      </c>
      <c r="J1970" s="20">
        <v>2060203</v>
      </c>
      <c r="K1970" s="20" t="s">
        <v>29</v>
      </c>
      <c r="L1970" s="20">
        <v>50502</v>
      </c>
      <c r="M1970" s="20" t="s">
        <v>30</v>
      </c>
      <c r="N1970" s="20">
        <v>30299</v>
      </c>
      <c r="O1970" s="20" t="s">
        <v>31</v>
      </c>
    </row>
    <row r="1971" spans="1:15" s="1" customFormat="1" ht="32.1" customHeight="1">
      <c r="A1971" s="34"/>
      <c r="B1971" s="34"/>
      <c r="C1971" s="34"/>
      <c r="D1971" s="14" t="s">
        <v>5843</v>
      </c>
      <c r="E1971" s="19">
        <v>5</v>
      </c>
      <c r="F1971" s="20">
        <v>1</v>
      </c>
      <c r="G1971" s="21" t="s">
        <v>26</v>
      </c>
      <c r="H1971" s="21" t="s">
        <v>5844</v>
      </c>
      <c r="I1971" s="19" t="s">
        <v>5845</v>
      </c>
      <c r="J1971" s="20">
        <v>2060203</v>
      </c>
      <c r="K1971" s="20" t="s">
        <v>29</v>
      </c>
      <c r="L1971" s="20">
        <v>50502</v>
      </c>
      <c r="M1971" s="20" t="s">
        <v>30</v>
      </c>
      <c r="N1971" s="20">
        <v>30299</v>
      </c>
      <c r="O1971" s="20" t="s">
        <v>31</v>
      </c>
    </row>
    <row r="1972" spans="1:15" s="1" customFormat="1" ht="32.1" customHeight="1">
      <c r="A1972" s="34"/>
      <c r="B1972" s="34"/>
      <c r="C1972" s="34"/>
      <c r="D1972" s="14" t="s">
        <v>5846</v>
      </c>
      <c r="E1972" s="19">
        <v>5</v>
      </c>
      <c r="F1972" s="20">
        <v>1</v>
      </c>
      <c r="G1972" s="21" t="s">
        <v>26</v>
      </c>
      <c r="H1972" s="21" t="s">
        <v>5847</v>
      </c>
      <c r="I1972" s="19" t="s">
        <v>5848</v>
      </c>
      <c r="J1972" s="20">
        <v>2060203</v>
      </c>
      <c r="K1972" s="20" t="s">
        <v>29</v>
      </c>
      <c r="L1972" s="20">
        <v>50502</v>
      </c>
      <c r="M1972" s="20" t="s">
        <v>30</v>
      </c>
      <c r="N1972" s="20">
        <v>30299</v>
      </c>
      <c r="O1972" s="20" t="s">
        <v>31</v>
      </c>
    </row>
    <row r="1973" spans="1:15" s="1" customFormat="1" ht="32.1" customHeight="1">
      <c r="A1973" s="34"/>
      <c r="B1973" s="34"/>
      <c r="C1973" s="34"/>
      <c r="D1973" s="14" t="s">
        <v>5849</v>
      </c>
      <c r="E1973" s="19">
        <v>5</v>
      </c>
      <c r="F1973" s="20">
        <v>1</v>
      </c>
      <c r="G1973" s="21" t="s">
        <v>26</v>
      </c>
      <c r="H1973" s="21" t="s">
        <v>5850</v>
      </c>
      <c r="I1973" s="19" t="s">
        <v>5851</v>
      </c>
      <c r="J1973" s="20">
        <v>2060203</v>
      </c>
      <c r="K1973" s="20" t="s">
        <v>29</v>
      </c>
      <c r="L1973" s="20">
        <v>50502</v>
      </c>
      <c r="M1973" s="20" t="s">
        <v>30</v>
      </c>
      <c r="N1973" s="20">
        <v>30299</v>
      </c>
      <c r="O1973" s="20" t="s">
        <v>31</v>
      </c>
    </row>
    <row r="1974" spans="1:15" s="1" customFormat="1" ht="32.1" customHeight="1">
      <c r="A1974" s="34"/>
      <c r="B1974" s="34"/>
      <c r="C1974" s="34"/>
      <c r="D1974" s="14" t="s">
        <v>5852</v>
      </c>
      <c r="E1974" s="19">
        <v>5</v>
      </c>
      <c r="F1974" s="20">
        <v>1</v>
      </c>
      <c r="G1974" s="21" t="s">
        <v>26</v>
      </c>
      <c r="H1974" s="21" t="s">
        <v>5853</v>
      </c>
      <c r="I1974" s="19" t="s">
        <v>5854</v>
      </c>
      <c r="J1974" s="20">
        <v>2060203</v>
      </c>
      <c r="K1974" s="20" t="s">
        <v>29</v>
      </c>
      <c r="L1974" s="20">
        <v>50502</v>
      </c>
      <c r="M1974" s="20" t="s">
        <v>30</v>
      </c>
      <c r="N1974" s="20">
        <v>30299</v>
      </c>
      <c r="O1974" s="20" t="s">
        <v>31</v>
      </c>
    </row>
    <row r="1975" spans="1:15" s="1" customFormat="1" ht="32.1" customHeight="1">
      <c r="A1975" s="34"/>
      <c r="B1975" s="34"/>
      <c r="C1975" s="34"/>
      <c r="D1975" s="14" t="s">
        <v>5855</v>
      </c>
      <c r="E1975" s="19">
        <v>5</v>
      </c>
      <c r="F1975" s="20">
        <v>1</v>
      </c>
      <c r="G1975" s="21" t="s">
        <v>26</v>
      </c>
      <c r="H1975" s="21" t="s">
        <v>5856</v>
      </c>
      <c r="I1975" s="19" t="s">
        <v>5857</v>
      </c>
      <c r="J1975" s="20">
        <v>2060203</v>
      </c>
      <c r="K1975" s="20" t="s">
        <v>29</v>
      </c>
      <c r="L1975" s="20">
        <v>50502</v>
      </c>
      <c r="M1975" s="20" t="s">
        <v>30</v>
      </c>
      <c r="N1975" s="20">
        <v>30299</v>
      </c>
      <c r="O1975" s="20" t="s">
        <v>31</v>
      </c>
    </row>
    <row r="1976" spans="1:15" s="1" customFormat="1" ht="32.1" customHeight="1">
      <c r="A1976" s="34"/>
      <c r="B1976" s="34"/>
      <c r="C1976" s="34"/>
      <c r="D1976" s="14" t="s">
        <v>5858</v>
      </c>
      <c r="E1976" s="19">
        <v>5</v>
      </c>
      <c r="F1976" s="20">
        <v>1</v>
      </c>
      <c r="G1976" s="21" t="s">
        <v>26</v>
      </c>
      <c r="H1976" s="21" t="s">
        <v>5859</v>
      </c>
      <c r="I1976" s="19" t="s">
        <v>5860</v>
      </c>
      <c r="J1976" s="20">
        <v>2060203</v>
      </c>
      <c r="K1976" s="20" t="s">
        <v>29</v>
      </c>
      <c r="L1976" s="20">
        <v>50502</v>
      </c>
      <c r="M1976" s="20" t="s">
        <v>30</v>
      </c>
      <c r="N1976" s="20">
        <v>30299</v>
      </c>
      <c r="O1976" s="20" t="s">
        <v>31</v>
      </c>
    </row>
    <row r="1977" spans="1:15" s="1" customFormat="1" ht="32.1" customHeight="1">
      <c r="A1977" s="34"/>
      <c r="B1977" s="34"/>
      <c r="C1977" s="34"/>
      <c r="D1977" s="14" t="s">
        <v>5861</v>
      </c>
      <c r="E1977" s="19">
        <v>5</v>
      </c>
      <c r="F1977" s="20">
        <v>1</v>
      </c>
      <c r="G1977" s="21" t="s">
        <v>26</v>
      </c>
      <c r="H1977" s="21" t="s">
        <v>5862</v>
      </c>
      <c r="I1977" s="19" t="s">
        <v>5863</v>
      </c>
      <c r="J1977" s="20">
        <v>2060203</v>
      </c>
      <c r="K1977" s="20" t="s">
        <v>29</v>
      </c>
      <c r="L1977" s="20">
        <v>50502</v>
      </c>
      <c r="M1977" s="20" t="s">
        <v>30</v>
      </c>
      <c r="N1977" s="20">
        <v>30299</v>
      </c>
      <c r="O1977" s="20" t="s">
        <v>31</v>
      </c>
    </row>
    <row r="1978" spans="1:15" s="1" customFormat="1" ht="32.1" customHeight="1">
      <c r="A1978" s="34"/>
      <c r="B1978" s="34"/>
      <c r="C1978" s="34"/>
      <c r="D1978" s="14" t="s">
        <v>5864</v>
      </c>
      <c r="E1978" s="19">
        <v>5</v>
      </c>
      <c r="F1978" s="20">
        <v>1</v>
      </c>
      <c r="G1978" s="21" t="s">
        <v>26</v>
      </c>
      <c r="H1978" s="21" t="s">
        <v>5865</v>
      </c>
      <c r="I1978" s="19" t="s">
        <v>5866</v>
      </c>
      <c r="J1978" s="20">
        <v>2060203</v>
      </c>
      <c r="K1978" s="20" t="s">
        <v>29</v>
      </c>
      <c r="L1978" s="20">
        <v>50502</v>
      </c>
      <c r="M1978" s="20" t="s">
        <v>30</v>
      </c>
      <c r="N1978" s="20">
        <v>30299</v>
      </c>
      <c r="O1978" s="20" t="s">
        <v>31</v>
      </c>
    </row>
    <row r="1979" spans="1:15" s="1" customFormat="1" ht="32.1" customHeight="1">
      <c r="A1979" s="34"/>
      <c r="B1979" s="34"/>
      <c r="C1979" s="34"/>
      <c r="D1979" s="14" t="s">
        <v>5867</v>
      </c>
      <c r="E1979" s="19">
        <v>5</v>
      </c>
      <c r="F1979" s="20">
        <v>1</v>
      </c>
      <c r="G1979" s="21" t="s">
        <v>26</v>
      </c>
      <c r="H1979" s="21" t="s">
        <v>5868</v>
      </c>
      <c r="I1979" s="19" t="s">
        <v>5869</v>
      </c>
      <c r="J1979" s="20">
        <v>2060203</v>
      </c>
      <c r="K1979" s="20" t="s">
        <v>29</v>
      </c>
      <c r="L1979" s="20">
        <v>50502</v>
      </c>
      <c r="M1979" s="20" t="s">
        <v>30</v>
      </c>
      <c r="N1979" s="20">
        <v>30299</v>
      </c>
      <c r="O1979" s="20" t="s">
        <v>31</v>
      </c>
    </row>
    <row r="1980" spans="1:15" s="1" customFormat="1" ht="32.1" customHeight="1">
      <c r="A1980" s="34"/>
      <c r="B1980" s="34"/>
      <c r="C1980" s="34"/>
      <c r="D1980" s="14" t="s">
        <v>5870</v>
      </c>
      <c r="E1980" s="19">
        <v>5</v>
      </c>
      <c r="F1980" s="20">
        <v>1</v>
      </c>
      <c r="G1980" s="21" t="s">
        <v>26</v>
      </c>
      <c r="H1980" s="21" t="s">
        <v>5871</v>
      </c>
      <c r="I1980" s="19" t="s">
        <v>5872</v>
      </c>
      <c r="J1980" s="20">
        <v>2060203</v>
      </c>
      <c r="K1980" s="20" t="s">
        <v>29</v>
      </c>
      <c r="L1980" s="20">
        <v>50502</v>
      </c>
      <c r="M1980" s="20" t="s">
        <v>30</v>
      </c>
      <c r="N1980" s="20">
        <v>30299</v>
      </c>
      <c r="O1980" s="20" t="s">
        <v>31</v>
      </c>
    </row>
    <row r="1981" spans="1:15" s="1" customFormat="1" ht="32.1" customHeight="1">
      <c r="A1981" s="34"/>
      <c r="B1981" s="34"/>
      <c r="C1981" s="34"/>
      <c r="D1981" s="14" t="s">
        <v>5873</v>
      </c>
      <c r="E1981" s="19">
        <v>5</v>
      </c>
      <c r="F1981" s="20">
        <v>1</v>
      </c>
      <c r="G1981" s="21" t="s">
        <v>26</v>
      </c>
      <c r="H1981" s="21" t="s">
        <v>5874</v>
      </c>
      <c r="I1981" s="19" t="s">
        <v>5875</v>
      </c>
      <c r="J1981" s="20">
        <v>2060203</v>
      </c>
      <c r="K1981" s="20" t="s">
        <v>29</v>
      </c>
      <c r="L1981" s="20">
        <v>50502</v>
      </c>
      <c r="M1981" s="20" t="s">
        <v>30</v>
      </c>
      <c r="N1981" s="20">
        <v>30299</v>
      </c>
      <c r="O1981" s="20" t="s">
        <v>31</v>
      </c>
    </row>
    <row r="1982" spans="1:15" s="1" customFormat="1" ht="32.1" customHeight="1">
      <c r="A1982" s="34"/>
      <c r="B1982" s="34"/>
      <c r="C1982" s="34"/>
      <c r="D1982" s="14" t="s">
        <v>5876</v>
      </c>
      <c r="E1982" s="19">
        <v>5</v>
      </c>
      <c r="F1982" s="20">
        <v>1</v>
      </c>
      <c r="G1982" s="21" t="s">
        <v>26</v>
      </c>
      <c r="H1982" s="21" t="s">
        <v>5877</v>
      </c>
      <c r="I1982" s="19" t="s">
        <v>5878</v>
      </c>
      <c r="J1982" s="20">
        <v>2060203</v>
      </c>
      <c r="K1982" s="20" t="s">
        <v>29</v>
      </c>
      <c r="L1982" s="20">
        <v>50502</v>
      </c>
      <c r="M1982" s="20" t="s">
        <v>30</v>
      </c>
      <c r="N1982" s="20">
        <v>30299</v>
      </c>
      <c r="O1982" s="20" t="s">
        <v>31</v>
      </c>
    </row>
    <row r="1983" spans="1:15" s="1" customFormat="1" ht="32.1" customHeight="1">
      <c r="A1983" s="34"/>
      <c r="B1983" s="34"/>
      <c r="C1983" s="34"/>
      <c r="D1983" s="14" t="s">
        <v>5879</v>
      </c>
      <c r="E1983" s="19">
        <v>5</v>
      </c>
      <c r="F1983" s="20">
        <v>1</v>
      </c>
      <c r="G1983" s="21" t="s">
        <v>26</v>
      </c>
      <c r="H1983" s="21" t="s">
        <v>5880</v>
      </c>
      <c r="I1983" s="19" t="s">
        <v>5881</v>
      </c>
      <c r="J1983" s="20">
        <v>2060203</v>
      </c>
      <c r="K1983" s="20" t="s">
        <v>29</v>
      </c>
      <c r="L1983" s="20">
        <v>50502</v>
      </c>
      <c r="M1983" s="20" t="s">
        <v>30</v>
      </c>
      <c r="N1983" s="20">
        <v>30299</v>
      </c>
      <c r="O1983" s="20" t="s">
        <v>31</v>
      </c>
    </row>
    <row r="1984" spans="1:15" s="1" customFormat="1" ht="32.1" customHeight="1">
      <c r="A1984" s="34"/>
      <c r="B1984" s="34"/>
      <c r="C1984" s="34"/>
      <c r="D1984" s="14" t="s">
        <v>5882</v>
      </c>
      <c r="E1984" s="19">
        <v>5</v>
      </c>
      <c r="F1984" s="20">
        <v>1</v>
      </c>
      <c r="G1984" s="21" t="s">
        <v>26</v>
      </c>
      <c r="H1984" s="21" t="s">
        <v>5883</v>
      </c>
      <c r="I1984" s="19" t="s">
        <v>5884</v>
      </c>
      <c r="J1984" s="20">
        <v>2060203</v>
      </c>
      <c r="K1984" s="20" t="s">
        <v>29</v>
      </c>
      <c r="L1984" s="20">
        <v>50502</v>
      </c>
      <c r="M1984" s="20" t="s">
        <v>30</v>
      </c>
      <c r="N1984" s="20">
        <v>30299</v>
      </c>
      <c r="O1984" s="20" t="s">
        <v>31</v>
      </c>
    </row>
    <row r="1985" spans="1:15" s="1" customFormat="1" ht="32.1" customHeight="1">
      <c r="A1985" s="34"/>
      <c r="B1985" s="34"/>
      <c r="C1985" s="34"/>
      <c r="D1985" s="14" t="s">
        <v>5885</v>
      </c>
      <c r="E1985" s="19">
        <v>5</v>
      </c>
      <c r="F1985" s="20">
        <v>1</v>
      </c>
      <c r="G1985" s="21" t="s">
        <v>26</v>
      </c>
      <c r="H1985" s="21" t="s">
        <v>5886</v>
      </c>
      <c r="I1985" s="19" t="s">
        <v>5887</v>
      </c>
      <c r="J1985" s="20">
        <v>2060203</v>
      </c>
      <c r="K1985" s="20" t="s">
        <v>29</v>
      </c>
      <c r="L1985" s="20">
        <v>50502</v>
      </c>
      <c r="M1985" s="20" t="s">
        <v>30</v>
      </c>
      <c r="N1985" s="20">
        <v>30299</v>
      </c>
      <c r="O1985" s="20" t="s">
        <v>31</v>
      </c>
    </row>
    <row r="1986" spans="1:15" s="1" customFormat="1" ht="32.1" customHeight="1">
      <c r="A1986" s="34"/>
      <c r="B1986" s="34"/>
      <c r="C1986" s="34"/>
      <c r="D1986" s="14" t="s">
        <v>5888</v>
      </c>
      <c r="E1986" s="19">
        <v>5</v>
      </c>
      <c r="F1986" s="20">
        <v>1</v>
      </c>
      <c r="G1986" s="21" t="s">
        <v>26</v>
      </c>
      <c r="H1986" s="21" t="s">
        <v>5889</v>
      </c>
      <c r="I1986" s="19" t="s">
        <v>4747</v>
      </c>
      <c r="J1986" s="20">
        <v>2060203</v>
      </c>
      <c r="K1986" s="20" t="s">
        <v>29</v>
      </c>
      <c r="L1986" s="20">
        <v>50502</v>
      </c>
      <c r="M1986" s="20" t="s">
        <v>30</v>
      </c>
      <c r="N1986" s="20">
        <v>30299</v>
      </c>
      <c r="O1986" s="20" t="s">
        <v>31</v>
      </c>
    </row>
    <row r="1987" spans="1:15" s="1" customFormat="1" ht="32.1" customHeight="1">
      <c r="A1987" s="34"/>
      <c r="B1987" s="34"/>
      <c r="C1987" s="34"/>
      <c r="D1987" s="14" t="s">
        <v>5890</v>
      </c>
      <c r="E1987" s="19">
        <v>5</v>
      </c>
      <c r="F1987" s="20">
        <v>1</v>
      </c>
      <c r="G1987" s="21" t="s">
        <v>26</v>
      </c>
      <c r="H1987" s="21" t="s">
        <v>5891</v>
      </c>
      <c r="I1987" s="19" t="s">
        <v>5892</v>
      </c>
      <c r="J1987" s="20">
        <v>2060203</v>
      </c>
      <c r="K1987" s="20" t="s">
        <v>29</v>
      </c>
      <c r="L1987" s="20">
        <v>50502</v>
      </c>
      <c r="M1987" s="20" t="s">
        <v>30</v>
      </c>
      <c r="N1987" s="20">
        <v>30299</v>
      </c>
      <c r="O1987" s="20" t="s">
        <v>31</v>
      </c>
    </row>
    <row r="1988" spans="1:15" s="1" customFormat="1" ht="32.1" customHeight="1">
      <c r="A1988" s="34" t="s">
        <v>5800</v>
      </c>
      <c r="B1988" s="34" t="s">
        <v>5802</v>
      </c>
      <c r="C1988" s="34"/>
      <c r="D1988" s="14" t="s">
        <v>5893</v>
      </c>
      <c r="E1988" s="19">
        <v>5</v>
      </c>
      <c r="F1988" s="20">
        <v>1</v>
      </c>
      <c r="G1988" s="21" t="s">
        <v>26</v>
      </c>
      <c r="H1988" s="21" t="s">
        <v>5894</v>
      </c>
      <c r="I1988" s="19" t="s">
        <v>5895</v>
      </c>
      <c r="J1988" s="20">
        <v>2060203</v>
      </c>
      <c r="K1988" s="20" t="s">
        <v>29</v>
      </c>
      <c r="L1988" s="20">
        <v>50502</v>
      </c>
      <c r="M1988" s="20" t="s">
        <v>30</v>
      </c>
      <c r="N1988" s="20">
        <v>30299</v>
      </c>
      <c r="O1988" s="20" t="s">
        <v>31</v>
      </c>
    </row>
    <row r="1989" spans="1:15" s="1" customFormat="1" ht="32.1" customHeight="1">
      <c r="A1989" s="34"/>
      <c r="B1989" s="34"/>
      <c r="C1989" s="34"/>
      <c r="D1989" s="14" t="s">
        <v>5896</v>
      </c>
      <c r="E1989" s="19">
        <v>5</v>
      </c>
      <c r="F1989" s="20">
        <v>1</v>
      </c>
      <c r="G1989" s="21" t="s">
        <v>26</v>
      </c>
      <c r="H1989" s="21" t="s">
        <v>5897</v>
      </c>
      <c r="I1989" s="19" t="s">
        <v>5898</v>
      </c>
      <c r="J1989" s="20">
        <v>2060203</v>
      </c>
      <c r="K1989" s="20" t="s">
        <v>29</v>
      </c>
      <c r="L1989" s="20">
        <v>50502</v>
      </c>
      <c r="M1989" s="20" t="s">
        <v>30</v>
      </c>
      <c r="N1989" s="20">
        <v>30299</v>
      </c>
      <c r="O1989" s="20" t="s">
        <v>31</v>
      </c>
    </row>
    <row r="1990" spans="1:15" s="1" customFormat="1" ht="32.1" customHeight="1">
      <c r="A1990" s="34"/>
      <c r="B1990" s="34"/>
      <c r="C1990" s="34"/>
      <c r="D1990" s="14" t="s">
        <v>5899</v>
      </c>
      <c r="E1990" s="19">
        <v>5</v>
      </c>
      <c r="F1990" s="20">
        <v>1</v>
      </c>
      <c r="G1990" s="21" t="s">
        <v>26</v>
      </c>
      <c r="H1990" s="21" t="s">
        <v>5900</v>
      </c>
      <c r="I1990" s="19" t="s">
        <v>5901</v>
      </c>
      <c r="J1990" s="20">
        <v>2060203</v>
      </c>
      <c r="K1990" s="20" t="s">
        <v>29</v>
      </c>
      <c r="L1990" s="20">
        <v>50502</v>
      </c>
      <c r="M1990" s="20" t="s">
        <v>30</v>
      </c>
      <c r="N1990" s="20">
        <v>30299</v>
      </c>
      <c r="O1990" s="20" t="s">
        <v>31</v>
      </c>
    </row>
    <row r="1991" spans="1:15" s="1" customFormat="1" ht="32.1" customHeight="1">
      <c r="A1991" s="34"/>
      <c r="B1991" s="34"/>
      <c r="C1991" s="34"/>
      <c r="D1991" s="14" t="s">
        <v>5902</v>
      </c>
      <c r="E1991" s="19">
        <v>5</v>
      </c>
      <c r="F1991" s="20">
        <v>1</v>
      </c>
      <c r="G1991" s="21" t="s">
        <v>26</v>
      </c>
      <c r="H1991" s="21" t="s">
        <v>5903</v>
      </c>
      <c r="I1991" s="19" t="s">
        <v>5904</v>
      </c>
      <c r="J1991" s="20">
        <v>2060203</v>
      </c>
      <c r="K1991" s="20" t="s">
        <v>29</v>
      </c>
      <c r="L1991" s="20">
        <v>50502</v>
      </c>
      <c r="M1991" s="20" t="s">
        <v>30</v>
      </c>
      <c r="N1991" s="20">
        <v>30299</v>
      </c>
      <c r="O1991" s="20" t="s">
        <v>31</v>
      </c>
    </row>
    <row r="1992" spans="1:15" s="1" customFormat="1" ht="32.1" customHeight="1">
      <c r="A1992" s="34"/>
      <c r="B1992" s="34"/>
      <c r="C1992" s="34"/>
      <c r="D1992" s="14" t="s">
        <v>5905</v>
      </c>
      <c r="E1992" s="19">
        <v>5</v>
      </c>
      <c r="F1992" s="20">
        <v>1</v>
      </c>
      <c r="G1992" s="21" t="s">
        <v>26</v>
      </c>
      <c r="H1992" s="21" t="s">
        <v>5906</v>
      </c>
      <c r="I1992" s="19" t="s">
        <v>5907</v>
      </c>
      <c r="J1992" s="20">
        <v>2060203</v>
      </c>
      <c r="K1992" s="20" t="s">
        <v>29</v>
      </c>
      <c r="L1992" s="20">
        <v>50502</v>
      </c>
      <c r="M1992" s="20" t="s">
        <v>30</v>
      </c>
      <c r="N1992" s="20">
        <v>30299</v>
      </c>
      <c r="O1992" s="20" t="s">
        <v>31</v>
      </c>
    </row>
    <row r="1993" spans="1:15" s="1" customFormat="1" ht="32.1" customHeight="1">
      <c r="A1993" s="34"/>
      <c r="B1993" s="34"/>
      <c r="C1993" s="34"/>
      <c r="D1993" s="14" t="s">
        <v>5908</v>
      </c>
      <c r="E1993" s="19">
        <v>5</v>
      </c>
      <c r="F1993" s="20">
        <v>1</v>
      </c>
      <c r="G1993" s="21" t="s">
        <v>26</v>
      </c>
      <c r="H1993" s="21" t="s">
        <v>5909</v>
      </c>
      <c r="I1993" s="19" t="s">
        <v>5910</v>
      </c>
      <c r="J1993" s="20">
        <v>2060203</v>
      </c>
      <c r="K1993" s="20" t="s">
        <v>29</v>
      </c>
      <c r="L1993" s="20">
        <v>50502</v>
      </c>
      <c r="M1993" s="20" t="s">
        <v>30</v>
      </c>
      <c r="N1993" s="20">
        <v>30299</v>
      </c>
      <c r="O1993" s="20" t="s">
        <v>31</v>
      </c>
    </row>
    <row r="1994" spans="1:15" s="1" customFormat="1" ht="32.1" customHeight="1">
      <c r="A1994" s="34"/>
      <c r="B1994" s="34"/>
      <c r="C1994" s="34"/>
      <c r="D1994" s="14" t="s">
        <v>5911</v>
      </c>
      <c r="E1994" s="19">
        <v>5</v>
      </c>
      <c r="F1994" s="20">
        <v>1</v>
      </c>
      <c r="G1994" s="21" t="s">
        <v>26</v>
      </c>
      <c r="H1994" s="21" t="s">
        <v>5912</v>
      </c>
      <c r="I1994" s="19" t="s">
        <v>5913</v>
      </c>
      <c r="J1994" s="20">
        <v>2060203</v>
      </c>
      <c r="K1994" s="20" t="s">
        <v>29</v>
      </c>
      <c r="L1994" s="20">
        <v>50502</v>
      </c>
      <c r="M1994" s="20" t="s">
        <v>30</v>
      </c>
      <c r="N1994" s="20">
        <v>30299</v>
      </c>
      <c r="O1994" s="20" t="s">
        <v>31</v>
      </c>
    </row>
    <row r="1995" spans="1:15" s="1" customFormat="1" ht="32.1" customHeight="1">
      <c r="A1995" s="34"/>
      <c r="B1995" s="34" t="s">
        <v>5914</v>
      </c>
      <c r="C1995" s="34"/>
      <c r="D1995" s="23" t="s">
        <v>5915</v>
      </c>
      <c r="E1995" s="19">
        <f>SUM(E1996:E2030)</f>
        <v>175</v>
      </c>
      <c r="F1995" s="20"/>
      <c r="G1995" s="21"/>
      <c r="H1995" s="21"/>
      <c r="I1995" s="19"/>
      <c r="J1995" s="21"/>
      <c r="K1995" s="21"/>
      <c r="L1995" s="21"/>
      <c r="M1995" s="21"/>
      <c r="N1995" s="21"/>
      <c r="O1995" s="21"/>
    </row>
    <row r="1996" spans="1:15" s="1" customFormat="1" ht="32.1" customHeight="1">
      <c r="A1996" s="34"/>
      <c r="B1996" s="34"/>
      <c r="C1996" s="34"/>
      <c r="D1996" s="14" t="s">
        <v>5916</v>
      </c>
      <c r="E1996" s="19">
        <v>5</v>
      </c>
      <c r="F1996" s="20">
        <v>1</v>
      </c>
      <c r="G1996" s="21" t="s">
        <v>26</v>
      </c>
      <c r="H1996" s="21" t="s">
        <v>5917</v>
      </c>
      <c r="I1996" s="19" t="s">
        <v>5918</v>
      </c>
      <c r="J1996" s="20">
        <v>2060203</v>
      </c>
      <c r="K1996" s="20" t="s">
        <v>29</v>
      </c>
      <c r="L1996" s="20">
        <v>50502</v>
      </c>
      <c r="M1996" s="20" t="s">
        <v>30</v>
      </c>
      <c r="N1996" s="20">
        <v>30299</v>
      </c>
      <c r="O1996" s="20" t="s">
        <v>31</v>
      </c>
    </row>
    <row r="1997" spans="1:15" s="1" customFormat="1" ht="32.1" customHeight="1">
      <c r="A1997" s="34"/>
      <c r="B1997" s="34"/>
      <c r="C1997" s="34"/>
      <c r="D1997" s="14" t="s">
        <v>5919</v>
      </c>
      <c r="E1997" s="19">
        <v>5</v>
      </c>
      <c r="F1997" s="20">
        <v>1</v>
      </c>
      <c r="G1997" s="21" t="s">
        <v>26</v>
      </c>
      <c r="H1997" s="21" t="s">
        <v>5920</v>
      </c>
      <c r="I1997" s="19" t="s">
        <v>5921</v>
      </c>
      <c r="J1997" s="20">
        <v>2060203</v>
      </c>
      <c r="K1997" s="20" t="s">
        <v>29</v>
      </c>
      <c r="L1997" s="20">
        <v>50502</v>
      </c>
      <c r="M1997" s="20" t="s">
        <v>30</v>
      </c>
      <c r="N1997" s="20">
        <v>30299</v>
      </c>
      <c r="O1997" s="20" t="s">
        <v>31</v>
      </c>
    </row>
    <row r="1998" spans="1:15" s="1" customFormat="1" ht="32.1" customHeight="1">
      <c r="A1998" s="34"/>
      <c r="B1998" s="34"/>
      <c r="C1998" s="34"/>
      <c r="D1998" s="14" t="s">
        <v>5922</v>
      </c>
      <c r="E1998" s="19">
        <v>5</v>
      </c>
      <c r="F1998" s="20">
        <v>1</v>
      </c>
      <c r="G1998" s="21" t="s">
        <v>26</v>
      </c>
      <c r="H1998" s="21" t="s">
        <v>5923</v>
      </c>
      <c r="I1998" s="19" t="s">
        <v>5924</v>
      </c>
      <c r="J1998" s="20">
        <v>2060203</v>
      </c>
      <c r="K1998" s="20" t="s">
        <v>29</v>
      </c>
      <c r="L1998" s="20">
        <v>50502</v>
      </c>
      <c r="M1998" s="20" t="s">
        <v>30</v>
      </c>
      <c r="N1998" s="20">
        <v>30299</v>
      </c>
      <c r="O1998" s="20" t="s">
        <v>31</v>
      </c>
    </row>
    <row r="1999" spans="1:15" s="1" customFormat="1" ht="32.1" customHeight="1">
      <c r="A1999" s="34"/>
      <c r="B1999" s="34"/>
      <c r="C1999" s="34"/>
      <c r="D1999" s="14" t="s">
        <v>5925</v>
      </c>
      <c r="E1999" s="19">
        <v>5</v>
      </c>
      <c r="F1999" s="20">
        <v>1</v>
      </c>
      <c r="G1999" s="21" t="s">
        <v>26</v>
      </c>
      <c r="H1999" s="21" t="s">
        <v>5926</v>
      </c>
      <c r="I1999" s="19" t="s">
        <v>5927</v>
      </c>
      <c r="J1999" s="20">
        <v>2060203</v>
      </c>
      <c r="K1999" s="20" t="s">
        <v>29</v>
      </c>
      <c r="L1999" s="20">
        <v>50502</v>
      </c>
      <c r="M1999" s="20" t="s">
        <v>30</v>
      </c>
      <c r="N1999" s="20">
        <v>30299</v>
      </c>
      <c r="O1999" s="20" t="s">
        <v>31</v>
      </c>
    </row>
    <row r="2000" spans="1:15" s="1" customFormat="1" ht="32.1" customHeight="1">
      <c r="A2000" s="34"/>
      <c r="B2000" s="34"/>
      <c r="C2000" s="34"/>
      <c r="D2000" s="14" t="s">
        <v>5928</v>
      </c>
      <c r="E2000" s="19">
        <v>5</v>
      </c>
      <c r="F2000" s="20">
        <v>1</v>
      </c>
      <c r="G2000" s="21" t="s">
        <v>26</v>
      </c>
      <c r="H2000" s="21" t="s">
        <v>5929</v>
      </c>
      <c r="I2000" s="19" t="s">
        <v>5930</v>
      </c>
      <c r="J2000" s="20">
        <v>2060203</v>
      </c>
      <c r="K2000" s="20" t="s">
        <v>29</v>
      </c>
      <c r="L2000" s="20">
        <v>50502</v>
      </c>
      <c r="M2000" s="20" t="s">
        <v>30</v>
      </c>
      <c r="N2000" s="20">
        <v>30299</v>
      </c>
      <c r="O2000" s="20" t="s">
        <v>31</v>
      </c>
    </row>
    <row r="2001" spans="1:15" s="1" customFormat="1" ht="32.1" customHeight="1">
      <c r="A2001" s="34"/>
      <c r="B2001" s="34"/>
      <c r="C2001" s="34"/>
      <c r="D2001" s="14" t="s">
        <v>5931</v>
      </c>
      <c r="E2001" s="19">
        <v>5</v>
      </c>
      <c r="F2001" s="20">
        <v>1</v>
      </c>
      <c r="G2001" s="21" t="s">
        <v>26</v>
      </c>
      <c r="H2001" s="21" t="s">
        <v>5932</v>
      </c>
      <c r="I2001" s="19" t="s">
        <v>5933</v>
      </c>
      <c r="J2001" s="20">
        <v>2060203</v>
      </c>
      <c r="K2001" s="20" t="s">
        <v>29</v>
      </c>
      <c r="L2001" s="20">
        <v>50502</v>
      </c>
      <c r="M2001" s="20" t="s">
        <v>30</v>
      </c>
      <c r="N2001" s="20">
        <v>30299</v>
      </c>
      <c r="O2001" s="20" t="s">
        <v>31</v>
      </c>
    </row>
    <row r="2002" spans="1:15" s="1" customFormat="1" ht="32.1" customHeight="1">
      <c r="A2002" s="34"/>
      <c r="B2002" s="34"/>
      <c r="C2002" s="34"/>
      <c r="D2002" s="14" t="s">
        <v>5934</v>
      </c>
      <c r="E2002" s="19">
        <v>5</v>
      </c>
      <c r="F2002" s="20">
        <v>1</v>
      </c>
      <c r="G2002" s="21" t="s">
        <v>26</v>
      </c>
      <c r="H2002" s="21" t="s">
        <v>5935</v>
      </c>
      <c r="I2002" s="19" t="s">
        <v>5936</v>
      </c>
      <c r="J2002" s="20">
        <v>2060203</v>
      </c>
      <c r="K2002" s="20" t="s">
        <v>29</v>
      </c>
      <c r="L2002" s="20">
        <v>50502</v>
      </c>
      <c r="M2002" s="20" t="s">
        <v>30</v>
      </c>
      <c r="N2002" s="20">
        <v>30299</v>
      </c>
      <c r="O2002" s="20" t="s">
        <v>31</v>
      </c>
    </row>
    <row r="2003" spans="1:15" s="1" customFormat="1" ht="32.1" customHeight="1">
      <c r="A2003" s="34"/>
      <c r="B2003" s="34"/>
      <c r="C2003" s="34"/>
      <c r="D2003" s="14" t="s">
        <v>5937</v>
      </c>
      <c r="E2003" s="19">
        <v>5</v>
      </c>
      <c r="F2003" s="20">
        <v>1</v>
      </c>
      <c r="G2003" s="21" t="s">
        <v>26</v>
      </c>
      <c r="H2003" s="21" t="s">
        <v>5938</v>
      </c>
      <c r="I2003" s="19" t="s">
        <v>5939</v>
      </c>
      <c r="J2003" s="20">
        <v>2060203</v>
      </c>
      <c r="K2003" s="20" t="s">
        <v>29</v>
      </c>
      <c r="L2003" s="20">
        <v>50502</v>
      </c>
      <c r="M2003" s="20" t="s">
        <v>30</v>
      </c>
      <c r="N2003" s="20">
        <v>30299</v>
      </c>
      <c r="O2003" s="20" t="s">
        <v>31</v>
      </c>
    </row>
    <row r="2004" spans="1:15" s="1" customFormat="1" ht="32.1" customHeight="1">
      <c r="A2004" s="34"/>
      <c r="B2004" s="34"/>
      <c r="C2004" s="34"/>
      <c r="D2004" s="14" t="s">
        <v>5940</v>
      </c>
      <c r="E2004" s="19">
        <v>5</v>
      </c>
      <c r="F2004" s="20">
        <v>1</v>
      </c>
      <c r="G2004" s="21" t="s">
        <v>26</v>
      </c>
      <c r="H2004" s="21" t="s">
        <v>5941</v>
      </c>
      <c r="I2004" s="19" t="s">
        <v>5942</v>
      </c>
      <c r="J2004" s="20">
        <v>2060203</v>
      </c>
      <c r="K2004" s="20" t="s">
        <v>29</v>
      </c>
      <c r="L2004" s="20">
        <v>50502</v>
      </c>
      <c r="M2004" s="20" t="s">
        <v>30</v>
      </c>
      <c r="N2004" s="20">
        <v>30299</v>
      </c>
      <c r="O2004" s="20" t="s">
        <v>31</v>
      </c>
    </row>
    <row r="2005" spans="1:15" s="1" customFormat="1" ht="32.1" customHeight="1">
      <c r="A2005" s="34"/>
      <c r="B2005" s="34"/>
      <c r="C2005" s="34"/>
      <c r="D2005" s="14" t="s">
        <v>5943</v>
      </c>
      <c r="E2005" s="19">
        <v>5</v>
      </c>
      <c r="F2005" s="20">
        <v>1</v>
      </c>
      <c r="G2005" s="21" t="s">
        <v>26</v>
      </c>
      <c r="H2005" s="21" t="s">
        <v>5944</v>
      </c>
      <c r="I2005" s="19" t="s">
        <v>5945</v>
      </c>
      <c r="J2005" s="20">
        <v>2060203</v>
      </c>
      <c r="K2005" s="20" t="s">
        <v>29</v>
      </c>
      <c r="L2005" s="20">
        <v>50502</v>
      </c>
      <c r="M2005" s="20" t="s">
        <v>30</v>
      </c>
      <c r="N2005" s="20">
        <v>30299</v>
      </c>
      <c r="O2005" s="20" t="s">
        <v>31</v>
      </c>
    </row>
    <row r="2006" spans="1:15" s="1" customFormat="1" ht="32.1" customHeight="1">
      <c r="A2006" s="34"/>
      <c r="B2006" s="34"/>
      <c r="C2006" s="34"/>
      <c r="D2006" s="14" t="s">
        <v>5946</v>
      </c>
      <c r="E2006" s="19">
        <v>5</v>
      </c>
      <c r="F2006" s="20">
        <v>1</v>
      </c>
      <c r="G2006" s="21" t="s">
        <v>26</v>
      </c>
      <c r="H2006" s="21" t="s">
        <v>5947</v>
      </c>
      <c r="I2006" s="19" t="s">
        <v>5948</v>
      </c>
      <c r="J2006" s="20">
        <v>2060203</v>
      </c>
      <c r="K2006" s="20" t="s">
        <v>29</v>
      </c>
      <c r="L2006" s="20">
        <v>50502</v>
      </c>
      <c r="M2006" s="20" t="s">
        <v>30</v>
      </c>
      <c r="N2006" s="20">
        <v>30299</v>
      </c>
      <c r="O2006" s="20" t="s">
        <v>31</v>
      </c>
    </row>
    <row r="2007" spans="1:15" s="1" customFormat="1" ht="32.1" customHeight="1">
      <c r="A2007" s="34"/>
      <c r="B2007" s="34"/>
      <c r="C2007" s="34"/>
      <c r="D2007" s="14" t="s">
        <v>5949</v>
      </c>
      <c r="E2007" s="19">
        <v>5</v>
      </c>
      <c r="F2007" s="20">
        <v>1</v>
      </c>
      <c r="G2007" s="21" t="s">
        <v>26</v>
      </c>
      <c r="H2007" s="21" t="s">
        <v>5950</v>
      </c>
      <c r="I2007" s="19" t="s">
        <v>5951</v>
      </c>
      <c r="J2007" s="20">
        <v>2060203</v>
      </c>
      <c r="K2007" s="20" t="s">
        <v>29</v>
      </c>
      <c r="L2007" s="20">
        <v>50502</v>
      </c>
      <c r="M2007" s="20" t="s">
        <v>30</v>
      </c>
      <c r="N2007" s="20">
        <v>30299</v>
      </c>
      <c r="O2007" s="20" t="s">
        <v>31</v>
      </c>
    </row>
    <row r="2008" spans="1:15" s="1" customFormat="1" ht="32.1" customHeight="1">
      <c r="A2008" s="34" t="s">
        <v>5800</v>
      </c>
      <c r="B2008" s="34" t="s">
        <v>5914</v>
      </c>
      <c r="C2008" s="34"/>
      <c r="D2008" s="14" t="s">
        <v>5952</v>
      </c>
      <c r="E2008" s="19">
        <v>5</v>
      </c>
      <c r="F2008" s="20">
        <v>1</v>
      </c>
      <c r="G2008" s="21" t="s">
        <v>26</v>
      </c>
      <c r="H2008" s="21" t="s">
        <v>5953</v>
      </c>
      <c r="I2008" s="19" t="s">
        <v>5954</v>
      </c>
      <c r="J2008" s="20">
        <v>2060203</v>
      </c>
      <c r="K2008" s="20" t="s">
        <v>29</v>
      </c>
      <c r="L2008" s="20">
        <v>50502</v>
      </c>
      <c r="M2008" s="20" t="s">
        <v>30</v>
      </c>
      <c r="N2008" s="20">
        <v>30299</v>
      </c>
      <c r="O2008" s="20" t="s">
        <v>31</v>
      </c>
    </row>
    <row r="2009" spans="1:15" s="1" customFormat="1" ht="32.1" customHeight="1">
      <c r="A2009" s="34"/>
      <c r="B2009" s="34"/>
      <c r="C2009" s="34"/>
      <c r="D2009" s="14" t="s">
        <v>5955</v>
      </c>
      <c r="E2009" s="19">
        <v>5</v>
      </c>
      <c r="F2009" s="20">
        <v>1</v>
      </c>
      <c r="G2009" s="21" t="s">
        <v>26</v>
      </c>
      <c r="H2009" s="21" t="s">
        <v>5956</v>
      </c>
      <c r="I2009" s="19" t="s">
        <v>5957</v>
      </c>
      <c r="J2009" s="20">
        <v>2060203</v>
      </c>
      <c r="K2009" s="20" t="s">
        <v>29</v>
      </c>
      <c r="L2009" s="20">
        <v>50502</v>
      </c>
      <c r="M2009" s="20" t="s">
        <v>30</v>
      </c>
      <c r="N2009" s="20">
        <v>30299</v>
      </c>
      <c r="O2009" s="20" t="s">
        <v>31</v>
      </c>
    </row>
    <row r="2010" spans="1:15" s="1" customFormat="1" ht="32.1" customHeight="1">
      <c r="A2010" s="34"/>
      <c r="B2010" s="34"/>
      <c r="C2010" s="34"/>
      <c r="D2010" s="14" t="s">
        <v>5958</v>
      </c>
      <c r="E2010" s="19">
        <v>5</v>
      </c>
      <c r="F2010" s="20">
        <v>1</v>
      </c>
      <c r="G2010" s="21" t="s">
        <v>26</v>
      </c>
      <c r="H2010" s="21" t="s">
        <v>5959</v>
      </c>
      <c r="I2010" s="19" t="s">
        <v>5960</v>
      </c>
      <c r="J2010" s="20">
        <v>2060203</v>
      </c>
      <c r="K2010" s="20" t="s">
        <v>29</v>
      </c>
      <c r="L2010" s="20">
        <v>50502</v>
      </c>
      <c r="M2010" s="20" t="s">
        <v>30</v>
      </c>
      <c r="N2010" s="20">
        <v>30299</v>
      </c>
      <c r="O2010" s="20" t="s">
        <v>31</v>
      </c>
    </row>
    <row r="2011" spans="1:15" s="1" customFormat="1" ht="32.1" customHeight="1">
      <c r="A2011" s="34"/>
      <c r="B2011" s="34"/>
      <c r="C2011" s="34"/>
      <c r="D2011" s="14" t="s">
        <v>5961</v>
      </c>
      <c r="E2011" s="19">
        <v>5</v>
      </c>
      <c r="F2011" s="20">
        <v>1</v>
      </c>
      <c r="G2011" s="21" t="s">
        <v>26</v>
      </c>
      <c r="H2011" s="21" t="s">
        <v>5962</v>
      </c>
      <c r="I2011" s="19" t="s">
        <v>5963</v>
      </c>
      <c r="J2011" s="20">
        <v>2060203</v>
      </c>
      <c r="K2011" s="20" t="s">
        <v>29</v>
      </c>
      <c r="L2011" s="20">
        <v>50502</v>
      </c>
      <c r="M2011" s="20" t="s">
        <v>30</v>
      </c>
      <c r="N2011" s="20">
        <v>30299</v>
      </c>
      <c r="O2011" s="20" t="s">
        <v>31</v>
      </c>
    </row>
    <row r="2012" spans="1:15" s="1" customFormat="1" ht="32.1" customHeight="1">
      <c r="A2012" s="34"/>
      <c r="B2012" s="34"/>
      <c r="C2012" s="34"/>
      <c r="D2012" s="14" t="s">
        <v>5964</v>
      </c>
      <c r="E2012" s="19">
        <v>5</v>
      </c>
      <c r="F2012" s="20">
        <v>1</v>
      </c>
      <c r="G2012" s="21" t="s">
        <v>26</v>
      </c>
      <c r="H2012" s="21" t="s">
        <v>5965</v>
      </c>
      <c r="I2012" s="19" t="s">
        <v>5966</v>
      </c>
      <c r="J2012" s="20">
        <v>2060203</v>
      </c>
      <c r="K2012" s="20" t="s">
        <v>29</v>
      </c>
      <c r="L2012" s="20">
        <v>50502</v>
      </c>
      <c r="M2012" s="20" t="s">
        <v>30</v>
      </c>
      <c r="N2012" s="20">
        <v>30299</v>
      </c>
      <c r="O2012" s="20" t="s">
        <v>31</v>
      </c>
    </row>
    <row r="2013" spans="1:15" s="1" customFormat="1" ht="32.1" customHeight="1">
      <c r="A2013" s="34"/>
      <c r="B2013" s="34"/>
      <c r="C2013" s="34"/>
      <c r="D2013" s="14" t="s">
        <v>5967</v>
      </c>
      <c r="E2013" s="19">
        <v>5</v>
      </c>
      <c r="F2013" s="20">
        <v>1</v>
      </c>
      <c r="G2013" s="21" t="s">
        <v>26</v>
      </c>
      <c r="H2013" s="21" t="s">
        <v>5968</v>
      </c>
      <c r="I2013" s="19" t="s">
        <v>5969</v>
      </c>
      <c r="J2013" s="20">
        <v>2060203</v>
      </c>
      <c r="K2013" s="20" t="s">
        <v>29</v>
      </c>
      <c r="L2013" s="20">
        <v>50502</v>
      </c>
      <c r="M2013" s="20" t="s">
        <v>30</v>
      </c>
      <c r="N2013" s="20">
        <v>30299</v>
      </c>
      <c r="O2013" s="20" t="s">
        <v>31</v>
      </c>
    </row>
    <row r="2014" spans="1:15" s="1" customFormat="1" ht="32.1" customHeight="1">
      <c r="A2014" s="34"/>
      <c r="B2014" s="34"/>
      <c r="C2014" s="34"/>
      <c r="D2014" s="14" t="s">
        <v>5970</v>
      </c>
      <c r="E2014" s="19">
        <v>5</v>
      </c>
      <c r="F2014" s="20">
        <v>1</v>
      </c>
      <c r="G2014" s="21" t="s">
        <v>26</v>
      </c>
      <c r="H2014" s="21" t="s">
        <v>5971</v>
      </c>
      <c r="I2014" s="19" t="s">
        <v>5972</v>
      </c>
      <c r="J2014" s="20">
        <v>2060203</v>
      </c>
      <c r="K2014" s="20" t="s">
        <v>29</v>
      </c>
      <c r="L2014" s="20">
        <v>50502</v>
      </c>
      <c r="M2014" s="20" t="s">
        <v>30</v>
      </c>
      <c r="N2014" s="20">
        <v>30299</v>
      </c>
      <c r="O2014" s="20" t="s">
        <v>31</v>
      </c>
    </row>
    <row r="2015" spans="1:15" s="1" customFormat="1" ht="40.5">
      <c r="A2015" s="34"/>
      <c r="B2015" s="34"/>
      <c r="C2015" s="34"/>
      <c r="D2015" s="14" t="s">
        <v>5973</v>
      </c>
      <c r="E2015" s="19">
        <v>5</v>
      </c>
      <c r="F2015" s="20">
        <v>1</v>
      </c>
      <c r="G2015" s="21" t="s">
        <v>26</v>
      </c>
      <c r="H2015" s="21" t="s">
        <v>5974</v>
      </c>
      <c r="I2015" s="19" t="s">
        <v>5975</v>
      </c>
      <c r="J2015" s="20">
        <v>2060203</v>
      </c>
      <c r="K2015" s="20" t="s">
        <v>29</v>
      </c>
      <c r="L2015" s="20">
        <v>50502</v>
      </c>
      <c r="M2015" s="20" t="s">
        <v>30</v>
      </c>
      <c r="N2015" s="20">
        <v>30299</v>
      </c>
      <c r="O2015" s="20" t="s">
        <v>31</v>
      </c>
    </row>
    <row r="2016" spans="1:15" s="1" customFormat="1" ht="32.1" customHeight="1">
      <c r="A2016" s="34"/>
      <c r="B2016" s="34"/>
      <c r="C2016" s="34"/>
      <c r="D2016" s="14" t="s">
        <v>5976</v>
      </c>
      <c r="E2016" s="19">
        <v>5</v>
      </c>
      <c r="F2016" s="20">
        <v>1</v>
      </c>
      <c r="G2016" s="21" t="s">
        <v>26</v>
      </c>
      <c r="H2016" s="21" t="s">
        <v>5977</v>
      </c>
      <c r="I2016" s="19" t="s">
        <v>5978</v>
      </c>
      <c r="J2016" s="20">
        <v>2060203</v>
      </c>
      <c r="K2016" s="20" t="s">
        <v>29</v>
      </c>
      <c r="L2016" s="20">
        <v>50502</v>
      </c>
      <c r="M2016" s="20" t="s">
        <v>30</v>
      </c>
      <c r="N2016" s="20">
        <v>30299</v>
      </c>
      <c r="O2016" s="20" t="s">
        <v>31</v>
      </c>
    </row>
    <row r="2017" spans="1:15" s="1" customFormat="1" ht="32.1" customHeight="1">
      <c r="A2017" s="34"/>
      <c r="B2017" s="34"/>
      <c r="C2017" s="34"/>
      <c r="D2017" s="14" t="s">
        <v>5979</v>
      </c>
      <c r="E2017" s="19">
        <v>5</v>
      </c>
      <c r="F2017" s="20">
        <v>1</v>
      </c>
      <c r="G2017" s="21" t="s">
        <v>26</v>
      </c>
      <c r="H2017" s="21" t="s">
        <v>5980</v>
      </c>
      <c r="I2017" s="19" t="s">
        <v>5981</v>
      </c>
      <c r="J2017" s="20">
        <v>2060203</v>
      </c>
      <c r="K2017" s="20" t="s">
        <v>29</v>
      </c>
      <c r="L2017" s="20">
        <v>50502</v>
      </c>
      <c r="M2017" s="20" t="s">
        <v>30</v>
      </c>
      <c r="N2017" s="20">
        <v>30299</v>
      </c>
      <c r="O2017" s="20" t="s">
        <v>31</v>
      </c>
    </row>
    <row r="2018" spans="1:15" s="1" customFormat="1" ht="32.1" customHeight="1">
      <c r="A2018" s="34"/>
      <c r="B2018" s="34"/>
      <c r="C2018" s="34"/>
      <c r="D2018" s="14" t="s">
        <v>5982</v>
      </c>
      <c r="E2018" s="19">
        <v>5</v>
      </c>
      <c r="F2018" s="20">
        <v>1</v>
      </c>
      <c r="G2018" s="21" t="s">
        <v>26</v>
      </c>
      <c r="H2018" s="21" t="s">
        <v>5983</v>
      </c>
      <c r="I2018" s="19" t="s">
        <v>5984</v>
      </c>
      <c r="J2018" s="20">
        <v>2060203</v>
      </c>
      <c r="K2018" s="20" t="s">
        <v>29</v>
      </c>
      <c r="L2018" s="20">
        <v>50502</v>
      </c>
      <c r="M2018" s="20" t="s">
        <v>30</v>
      </c>
      <c r="N2018" s="20">
        <v>30299</v>
      </c>
      <c r="O2018" s="20" t="s">
        <v>31</v>
      </c>
    </row>
    <row r="2019" spans="1:15" s="1" customFormat="1" ht="32.1" customHeight="1">
      <c r="A2019" s="34"/>
      <c r="B2019" s="34"/>
      <c r="C2019" s="34"/>
      <c r="D2019" s="14" t="s">
        <v>5985</v>
      </c>
      <c r="E2019" s="19">
        <v>5</v>
      </c>
      <c r="F2019" s="20">
        <v>1</v>
      </c>
      <c r="G2019" s="21" t="s">
        <v>26</v>
      </c>
      <c r="H2019" s="21" t="s">
        <v>5986</v>
      </c>
      <c r="I2019" s="19" t="s">
        <v>5987</v>
      </c>
      <c r="J2019" s="20">
        <v>2060203</v>
      </c>
      <c r="K2019" s="20" t="s">
        <v>29</v>
      </c>
      <c r="L2019" s="20">
        <v>50502</v>
      </c>
      <c r="M2019" s="20" t="s">
        <v>30</v>
      </c>
      <c r="N2019" s="20">
        <v>30299</v>
      </c>
      <c r="O2019" s="20" t="s">
        <v>31</v>
      </c>
    </row>
    <row r="2020" spans="1:15" s="1" customFormat="1" ht="32.1" customHeight="1">
      <c r="A2020" s="34"/>
      <c r="B2020" s="34"/>
      <c r="C2020" s="34"/>
      <c r="D2020" s="14" t="s">
        <v>5988</v>
      </c>
      <c r="E2020" s="19">
        <v>5</v>
      </c>
      <c r="F2020" s="20">
        <v>1</v>
      </c>
      <c r="G2020" s="21" t="s">
        <v>26</v>
      </c>
      <c r="H2020" s="21" t="s">
        <v>5989</v>
      </c>
      <c r="I2020" s="19" t="s">
        <v>5990</v>
      </c>
      <c r="J2020" s="20">
        <v>2060203</v>
      </c>
      <c r="K2020" s="20" t="s">
        <v>29</v>
      </c>
      <c r="L2020" s="20">
        <v>50502</v>
      </c>
      <c r="M2020" s="20" t="s">
        <v>30</v>
      </c>
      <c r="N2020" s="20">
        <v>30299</v>
      </c>
      <c r="O2020" s="20" t="s">
        <v>31</v>
      </c>
    </row>
    <row r="2021" spans="1:15" s="1" customFormat="1" ht="32.1" customHeight="1">
      <c r="A2021" s="34"/>
      <c r="B2021" s="34"/>
      <c r="C2021" s="34"/>
      <c r="D2021" s="14" t="s">
        <v>5991</v>
      </c>
      <c r="E2021" s="19">
        <v>5</v>
      </c>
      <c r="F2021" s="20">
        <v>1</v>
      </c>
      <c r="G2021" s="21" t="s">
        <v>26</v>
      </c>
      <c r="H2021" s="21" t="s">
        <v>5992</v>
      </c>
      <c r="I2021" s="19" t="s">
        <v>5993</v>
      </c>
      <c r="J2021" s="20">
        <v>2060203</v>
      </c>
      <c r="K2021" s="20" t="s">
        <v>29</v>
      </c>
      <c r="L2021" s="20">
        <v>50502</v>
      </c>
      <c r="M2021" s="20" t="s">
        <v>30</v>
      </c>
      <c r="N2021" s="20">
        <v>30299</v>
      </c>
      <c r="O2021" s="20" t="s">
        <v>31</v>
      </c>
    </row>
    <row r="2022" spans="1:15" s="1" customFormat="1" ht="32.1" customHeight="1">
      <c r="A2022" s="34"/>
      <c r="B2022" s="34"/>
      <c r="C2022" s="34"/>
      <c r="D2022" s="14" t="s">
        <v>5994</v>
      </c>
      <c r="E2022" s="19">
        <v>5</v>
      </c>
      <c r="F2022" s="20">
        <v>1</v>
      </c>
      <c r="G2022" s="21" t="s">
        <v>26</v>
      </c>
      <c r="H2022" s="21" t="s">
        <v>5995</v>
      </c>
      <c r="I2022" s="19" t="s">
        <v>5996</v>
      </c>
      <c r="J2022" s="20">
        <v>2060203</v>
      </c>
      <c r="K2022" s="20" t="s">
        <v>29</v>
      </c>
      <c r="L2022" s="20">
        <v>50502</v>
      </c>
      <c r="M2022" s="20" t="s">
        <v>30</v>
      </c>
      <c r="N2022" s="20">
        <v>30299</v>
      </c>
      <c r="O2022" s="20" t="s">
        <v>31</v>
      </c>
    </row>
    <row r="2023" spans="1:15" s="1" customFormat="1" ht="32.1" customHeight="1">
      <c r="A2023" s="34"/>
      <c r="B2023" s="34"/>
      <c r="C2023" s="34"/>
      <c r="D2023" s="14" t="s">
        <v>5997</v>
      </c>
      <c r="E2023" s="19">
        <v>5</v>
      </c>
      <c r="F2023" s="20">
        <v>1</v>
      </c>
      <c r="G2023" s="21" t="s">
        <v>26</v>
      </c>
      <c r="H2023" s="21" t="s">
        <v>5998</v>
      </c>
      <c r="I2023" s="19" t="s">
        <v>5999</v>
      </c>
      <c r="J2023" s="20">
        <v>2060203</v>
      </c>
      <c r="K2023" s="20" t="s">
        <v>29</v>
      </c>
      <c r="L2023" s="20">
        <v>50502</v>
      </c>
      <c r="M2023" s="20" t="s">
        <v>30</v>
      </c>
      <c r="N2023" s="20">
        <v>30299</v>
      </c>
      <c r="O2023" s="20" t="s">
        <v>31</v>
      </c>
    </row>
    <row r="2024" spans="1:15" s="1" customFormat="1" ht="32.1" customHeight="1">
      <c r="A2024" s="34"/>
      <c r="B2024" s="34"/>
      <c r="C2024" s="34"/>
      <c r="D2024" s="14" t="s">
        <v>6000</v>
      </c>
      <c r="E2024" s="19">
        <v>5</v>
      </c>
      <c r="F2024" s="20">
        <v>1</v>
      </c>
      <c r="G2024" s="21" t="s">
        <v>26</v>
      </c>
      <c r="H2024" s="21" t="s">
        <v>6001</v>
      </c>
      <c r="I2024" s="19" t="s">
        <v>6002</v>
      </c>
      <c r="J2024" s="20">
        <v>2060203</v>
      </c>
      <c r="K2024" s="20" t="s">
        <v>29</v>
      </c>
      <c r="L2024" s="20">
        <v>50502</v>
      </c>
      <c r="M2024" s="20" t="s">
        <v>30</v>
      </c>
      <c r="N2024" s="20">
        <v>30299</v>
      </c>
      <c r="O2024" s="20" t="s">
        <v>31</v>
      </c>
    </row>
    <row r="2025" spans="1:15" s="1" customFormat="1" ht="32.1" customHeight="1">
      <c r="A2025" s="34"/>
      <c r="B2025" s="34"/>
      <c r="C2025" s="34"/>
      <c r="D2025" s="14" t="s">
        <v>6003</v>
      </c>
      <c r="E2025" s="19">
        <v>5</v>
      </c>
      <c r="F2025" s="20">
        <v>1</v>
      </c>
      <c r="G2025" s="21" t="s">
        <v>26</v>
      </c>
      <c r="H2025" s="21" t="s">
        <v>6004</v>
      </c>
      <c r="I2025" s="19" t="s">
        <v>6005</v>
      </c>
      <c r="J2025" s="20">
        <v>2060203</v>
      </c>
      <c r="K2025" s="20" t="s">
        <v>29</v>
      </c>
      <c r="L2025" s="20">
        <v>50502</v>
      </c>
      <c r="M2025" s="20" t="s">
        <v>30</v>
      </c>
      <c r="N2025" s="20">
        <v>30299</v>
      </c>
      <c r="O2025" s="20" t="s">
        <v>31</v>
      </c>
    </row>
    <row r="2026" spans="1:15" s="1" customFormat="1" ht="32.1" customHeight="1">
      <c r="A2026" s="34"/>
      <c r="B2026" s="34"/>
      <c r="C2026" s="34"/>
      <c r="D2026" s="14" t="s">
        <v>6006</v>
      </c>
      <c r="E2026" s="19">
        <v>5</v>
      </c>
      <c r="F2026" s="20">
        <v>1</v>
      </c>
      <c r="G2026" s="21" t="s">
        <v>26</v>
      </c>
      <c r="H2026" s="21" t="s">
        <v>6007</v>
      </c>
      <c r="I2026" s="19" t="s">
        <v>6008</v>
      </c>
      <c r="J2026" s="20">
        <v>2060203</v>
      </c>
      <c r="K2026" s="20" t="s">
        <v>29</v>
      </c>
      <c r="L2026" s="20">
        <v>50502</v>
      </c>
      <c r="M2026" s="20" t="s">
        <v>30</v>
      </c>
      <c r="N2026" s="20">
        <v>30299</v>
      </c>
      <c r="O2026" s="20" t="s">
        <v>31</v>
      </c>
    </row>
    <row r="2027" spans="1:15" s="1" customFormat="1" ht="32.1" customHeight="1">
      <c r="A2027" s="34"/>
      <c r="B2027" s="34"/>
      <c r="C2027" s="34"/>
      <c r="D2027" s="14" t="s">
        <v>6009</v>
      </c>
      <c r="E2027" s="19">
        <v>5</v>
      </c>
      <c r="F2027" s="20">
        <v>1</v>
      </c>
      <c r="G2027" s="21" t="s">
        <v>26</v>
      </c>
      <c r="H2027" s="21" t="s">
        <v>6010</v>
      </c>
      <c r="I2027" s="19" t="s">
        <v>6011</v>
      </c>
      <c r="J2027" s="20">
        <v>2060203</v>
      </c>
      <c r="K2027" s="20" t="s">
        <v>29</v>
      </c>
      <c r="L2027" s="20">
        <v>50502</v>
      </c>
      <c r="M2027" s="20" t="s">
        <v>30</v>
      </c>
      <c r="N2027" s="20">
        <v>30299</v>
      </c>
      <c r="O2027" s="20" t="s">
        <v>31</v>
      </c>
    </row>
    <row r="2028" spans="1:15" s="1" customFormat="1" ht="32.1" customHeight="1">
      <c r="A2028" s="34" t="s">
        <v>5800</v>
      </c>
      <c r="B2028" s="34" t="s">
        <v>5914</v>
      </c>
      <c r="C2028" s="34"/>
      <c r="D2028" s="14" t="s">
        <v>6012</v>
      </c>
      <c r="E2028" s="19">
        <v>5</v>
      </c>
      <c r="F2028" s="20">
        <v>1</v>
      </c>
      <c r="G2028" s="21" t="s">
        <v>26</v>
      </c>
      <c r="H2028" s="21" t="s">
        <v>6013</v>
      </c>
      <c r="I2028" s="19" t="s">
        <v>6014</v>
      </c>
      <c r="J2028" s="20">
        <v>2060203</v>
      </c>
      <c r="K2028" s="20" t="s">
        <v>29</v>
      </c>
      <c r="L2028" s="20">
        <v>50502</v>
      </c>
      <c r="M2028" s="20" t="s">
        <v>30</v>
      </c>
      <c r="N2028" s="20">
        <v>30299</v>
      </c>
      <c r="O2028" s="20" t="s">
        <v>31</v>
      </c>
    </row>
    <row r="2029" spans="1:15" s="1" customFormat="1" ht="32.1" customHeight="1">
      <c r="A2029" s="34"/>
      <c r="B2029" s="34"/>
      <c r="C2029" s="34"/>
      <c r="D2029" s="14" t="s">
        <v>6015</v>
      </c>
      <c r="E2029" s="19">
        <v>5</v>
      </c>
      <c r="F2029" s="20">
        <v>1</v>
      </c>
      <c r="G2029" s="21" t="s">
        <v>26</v>
      </c>
      <c r="H2029" s="21" t="s">
        <v>6016</v>
      </c>
      <c r="I2029" s="19" t="s">
        <v>6017</v>
      </c>
      <c r="J2029" s="20">
        <v>2060203</v>
      </c>
      <c r="K2029" s="20" t="s">
        <v>29</v>
      </c>
      <c r="L2029" s="20">
        <v>50502</v>
      </c>
      <c r="M2029" s="20" t="s">
        <v>30</v>
      </c>
      <c r="N2029" s="20">
        <v>30299</v>
      </c>
      <c r="O2029" s="20" t="s">
        <v>31</v>
      </c>
    </row>
    <row r="2030" spans="1:15" s="1" customFormat="1" ht="32.1" customHeight="1">
      <c r="A2030" s="34"/>
      <c r="B2030" s="34"/>
      <c r="C2030" s="34"/>
      <c r="D2030" s="14" t="s">
        <v>6018</v>
      </c>
      <c r="E2030" s="19">
        <v>5</v>
      </c>
      <c r="F2030" s="20">
        <v>1</v>
      </c>
      <c r="G2030" s="21" t="s">
        <v>26</v>
      </c>
      <c r="H2030" s="21" t="s">
        <v>6019</v>
      </c>
      <c r="I2030" s="19" t="s">
        <v>6020</v>
      </c>
      <c r="J2030" s="20">
        <v>2060203</v>
      </c>
      <c r="K2030" s="20" t="s">
        <v>29</v>
      </c>
      <c r="L2030" s="20">
        <v>50502</v>
      </c>
      <c r="M2030" s="20" t="s">
        <v>30</v>
      </c>
      <c r="N2030" s="20">
        <v>30299</v>
      </c>
      <c r="O2030" s="20" t="s">
        <v>31</v>
      </c>
    </row>
    <row r="2031" spans="1:15" s="1" customFormat="1" ht="32.1" customHeight="1">
      <c r="A2031" s="34"/>
      <c r="B2031" s="34" t="s">
        <v>6021</v>
      </c>
      <c r="C2031" s="34"/>
      <c r="D2031" s="23" t="s">
        <v>6022</v>
      </c>
      <c r="E2031" s="19">
        <f>SUM(E2032:E2058)</f>
        <v>145</v>
      </c>
      <c r="F2031" s="20"/>
      <c r="G2031" s="21"/>
      <c r="H2031" s="21"/>
      <c r="I2031" s="19"/>
      <c r="J2031" s="20"/>
      <c r="K2031" s="20"/>
      <c r="L2031" s="20"/>
      <c r="M2031" s="20"/>
      <c r="N2031" s="20"/>
      <c r="O2031" s="20"/>
    </row>
    <row r="2032" spans="1:15" s="1" customFormat="1" ht="32.1" customHeight="1">
      <c r="A2032" s="34"/>
      <c r="B2032" s="34"/>
      <c r="C2032" s="34"/>
      <c r="D2032" s="14" t="s">
        <v>6023</v>
      </c>
      <c r="E2032" s="19">
        <v>10</v>
      </c>
      <c r="F2032" s="20">
        <v>1</v>
      </c>
      <c r="G2032" s="21" t="s">
        <v>26</v>
      </c>
      <c r="H2032" s="21" t="s">
        <v>6024</v>
      </c>
      <c r="I2032" s="19" t="s">
        <v>6025</v>
      </c>
      <c r="J2032" s="20">
        <v>2060203</v>
      </c>
      <c r="K2032" s="20" t="s">
        <v>29</v>
      </c>
      <c r="L2032" s="20">
        <v>50502</v>
      </c>
      <c r="M2032" s="20" t="s">
        <v>30</v>
      </c>
      <c r="N2032" s="20">
        <v>30299</v>
      </c>
      <c r="O2032" s="20" t="s">
        <v>31</v>
      </c>
    </row>
    <row r="2033" spans="1:15" s="1" customFormat="1" ht="32.1" customHeight="1">
      <c r="A2033" s="34"/>
      <c r="B2033" s="34"/>
      <c r="C2033" s="34"/>
      <c r="D2033" s="14" t="s">
        <v>6026</v>
      </c>
      <c r="E2033" s="19">
        <v>10</v>
      </c>
      <c r="F2033" s="20">
        <v>1</v>
      </c>
      <c r="G2033" s="21" t="s">
        <v>26</v>
      </c>
      <c r="H2033" s="21" t="s">
        <v>6027</v>
      </c>
      <c r="I2033" s="19" t="s">
        <v>6028</v>
      </c>
      <c r="J2033" s="20">
        <v>2060203</v>
      </c>
      <c r="K2033" s="20" t="s">
        <v>29</v>
      </c>
      <c r="L2033" s="20">
        <v>50502</v>
      </c>
      <c r="M2033" s="20" t="s">
        <v>30</v>
      </c>
      <c r="N2033" s="20">
        <v>30299</v>
      </c>
      <c r="O2033" s="20" t="s">
        <v>31</v>
      </c>
    </row>
    <row r="2034" spans="1:15" s="1" customFormat="1" ht="32.1" customHeight="1">
      <c r="A2034" s="34"/>
      <c r="B2034" s="34"/>
      <c r="C2034" s="34"/>
      <c r="D2034" s="14" t="s">
        <v>6029</v>
      </c>
      <c r="E2034" s="19">
        <v>5</v>
      </c>
      <c r="F2034" s="20">
        <v>1</v>
      </c>
      <c r="G2034" s="21" t="s">
        <v>26</v>
      </c>
      <c r="H2034" s="21" t="s">
        <v>6030</v>
      </c>
      <c r="I2034" s="19" t="s">
        <v>6031</v>
      </c>
      <c r="J2034" s="20">
        <v>2060203</v>
      </c>
      <c r="K2034" s="20" t="s">
        <v>29</v>
      </c>
      <c r="L2034" s="20">
        <v>50502</v>
      </c>
      <c r="M2034" s="20" t="s">
        <v>30</v>
      </c>
      <c r="N2034" s="20">
        <v>30299</v>
      </c>
      <c r="O2034" s="20" t="s">
        <v>31</v>
      </c>
    </row>
    <row r="2035" spans="1:15" s="1" customFormat="1" ht="32.1" customHeight="1">
      <c r="A2035" s="34"/>
      <c r="B2035" s="34"/>
      <c r="C2035" s="34"/>
      <c r="D2035" s="14" t="s">
        <v>6032</v>
      </c>
      <c r="E2035" s="19">
        <v>5</v>
      </c>
      <c r="F2035" s="20">
        <v>1</v>
      </c>
      <c r="G2035" s="21" t="s">
        <v>26</v>
      </c>
      <c r="H2035" s="21" t="s">
        <v>6033</v>
      </c>
      <c r="I2035" s="19" t="s">
        <v>6034</v>
      </c>
      <c r="J2035" s="20">
        <v>2060203</v>
      </c>
      <c r="K2035" s="20" t="s">
        <v>29</v>
      </c>
      <c r="L2035" s="20">
        <v>50502</v>
      </c>
      <c r="M2035" s="20" t="s">
        <v>30</v>
      </c>
      <c r="N2035" s="20">
        <v>30299</v>
      </c>
      <c r="O2035" s="20" t="s">
        <v>31</v>
      </c>
    </row>
    <row r="2036" spans="1:15" s="1" customFormat="1" ht="32.1" customHeight="1">
      <c r="A2036" s="34"/>
      <c r="B2036" s="34"/>
      <c r="C2036" s="34"/>
      <c r="D2036" s="14" t="s">
        <v>6035</v>
      </c>
      <c r="E2036" s="19">
        <v>5</v>
      </c>
      <c r="F2036" s="20">
        <v>1</v>
      </c>
      <c r="G2036" s="21" t="s">
        <v>26</v>
      </c>
      <c r="H2036" s="21" t="s">
        <v>6036</v>
      </c>
      <c r="I2036" s="19" t="s">
        <v>6037</v>
      </c>
      <c r="J2036" s="20">
        <v>2060203</v>
      </c>
      <c r="K2036" s="20" t="s">
        <v>29</v>
      </c>
      <c r="L2036" s="20">
        <v>50502</v>
      </c>
      <c r="M2036" s="20" t="s">
        <v>30</v>
      </c>
      <c r="N2036" s="20">
        <v>30299</v>
      </c>
      <c r="O2036" s="20" t="s">
        <v>31</v>
      </c>
    </row>
    <row r="2037" spans="1:15" s="1" customFormat="1" ht="32.1" customHeight="1">
      <c r="A2037" s="34"/>
      <c r="B2037" s="34"/>
      <c r="C2037" s="34"/>
      <c r="D2037" s="14" t="s">
        <v>6038</v>
      </c>
      <c r="E2037" s="19">
        <v>5</v>
      </c>
      <c r="F2037" s="20">
        <v>1</v>
      </c>
      <c r="G2037" s="21" t="s">
        <v>26</v>
      </c>
      <c r="H2037" s="21" t="s">
        <v>6039</v>
      </c>
      <c r="I2037" s="19" t="s">
        <v>6040</v>
      </c>
      <c r="J2037" s="20">
        <v>2060203</v>
      </c>
      <c r="K2037" s="20" t="s">
        <v>29</v>
      </c>
      <c r="L2037" s="20">
        <v>50502</v>
      </c>
      <c r="M2037" s="20" t="s">
        <v>30</v>
      </c>
      <c r="N2037" s="20">
        <v>30299</v>
      </c>
      <c r="O2037" s="20" t="s">
        <v>31</v>
      </c>
    </row>
    <row r="2038" spans="1:15" s="1" customFormat="1" ht="32.1" customHeight="1">
      <c r="A2038" s="34"/>
      <c r="B2038" s="34"/>
      <c r="C2038" s="34"/>
      <c r="D2038" s="14" t="s">
        <v>6041</v>
      </c>
      <c r="E2038" s="19">
        <v>5</v>
      </c>
      <c r="F2038" s="20">
        <v>1</v>
      </c>
      <c r="G2038" s="21" t="s">
        <v>26</v>
      </c>
      <c r="H2038" s="21" t="s">
        <v>6042</v>
      </c>
      <c r="I2038" s="19" t="s">
        <v>6043</v>
      </c>
      <c r="J2038" s="20">
        <v>2060203</v>
      </c>
      <c r="K2038" s="20" t="s">
        <v>29</v>
      </c>
      <c r="L2038" s="20">
        <v>50502</v>
      </c>
      <c r="M2038" s="20" t="s">
        <v>30</v>
      </c>
      <c r="N2038" s="20">
        <v>30299</v>
      </c>
      <c r="O2038" s="20" t="s">
        <v>31</v>
      </c>
    </row>
    <row r="2039" spans="1:15" s="1" customFormat="1" ht="32.1" customHeight="1">
      <c r="A2039" s="34"/>
      <c r="B2039" s="34"/>
      <c r="C2039" s="34"/>
      <c r="D2039" s="14" t="s">
        <v>6044</v>
      </c>
      <c r="E2039" s="19">
        <v>5</v>
      </c>
      <c r="F2039" s="20">
        <v>1</v>
      </c>
      <c r="G2039" s="21" t="s">
        <v>26</v>
      </c>
      <c r="H2039" s="21" t="s">
        <v>6045</v>
      </c>
      <c r="I2039" s="19" t="s">
        <v>6046</v>
      </c>
      <c r="J2039" s="20">
        <v>2060203</v>
      </c>
      <c r="K2039" s="20" t="s">
        <v>29</v>
      </c>
      <c r="L2039" s="20">
        <v>50502</v>
      </c>
      <c r="M2039" s="20" t="s">
        <v>30</v>
      </c>
      <c r="N2039" s="20">
        <v>30299</v>
      </c>
      <c r="O2039" s="20" t="s">
        <v>31</v>
      </c>
    </row>
    <row r="2040" spans="1:15" s="1" customFormat="1" ht="32.1" customHeight="1">
      <c r="A2040" s="34"/>
      <c r="B2040" s="34"/>
      <c r="C2040" s="34"/>
      <c r="D2040" s="14" t="s">
        <v>6047</v>
      </c>
      <c r="E2040" s="19">
        <v>5</v>
      </c>
      <c r="F2040" s="20">
        <v>1</v>
      </c>
      <c r="G2040" s="21" t="s">
        <v>26</v>
      </c>
      <c r="H2040" s="21" t="s">
        <v>6048</v>
      </c>
      <c r="I2040" s="19" t="s">
        <v>6049</v>
      </c>
      <c r="J2040" s="20">
        <v>2060203</v>
      </c>
      <c r="K2040" s="20" t="s">
        <v>29</v>
      </c>
      <c r="L2040" s="20">
        <v>50502</v>
      </c>
      <c r="M2040" s="20" t="s">
        <v>30</v>
      </c>
      <c r="N2040" s="20">
        <v>30299</v>
      </c>
      <c r="O2040" s="20" t="s">
        <v>31</v>
      </c>
    </row>
    <row r="2041" spans="1:15" s="1" customFormat="1" ht="32.1" customHeight="1">
      <c r="A2041" s="34"/>
      <c r="B2041" s="34"/>
      <c r="C2041" s="34"/>
      <c r="D2041" s="14" t="s">
        <v>6050</v>
      </c>
      <c r="E2041" s="19">
        <v>5</v>
      </c>
      <c r="F2041" s="20">
        <v>1</v>
      </c>
      <c r="G2041" s="21" t="s">
        <v>26</v>
      </c>
      <c r="H2041" s="21" t="s">
        <v>6051</v>
      </c>
      <c r="I2041" s="19" t="s">
        <v>6052</v>
      </c>
      <c r="J2041" s="20">
        <v>2060203</v>
      </c>
      <c r="K2041" s="20" t="s">
        <v>29</v>
      </c>
      <c r="L2041" s="20">
        <v>50502</v>
      </c>
      <c r="M2041" s="20" t="s">
        <v>30</v>
      </c>
      <c r="N2041" s="20">
        <v>30299</v>
      </c>
      <c r="O2041" s="20" t="s">
        <v>31</v>
      </c>
    </row>
    <row r="2042" spans="1:15" s="1" customFormat="1" ht="32.1" customHeight="1">
      <c r="A2042" s="34"/>
      <c r="B2042" s="34"/>
      <c r="C2042" s="34"/>
      <c r="D2042" s="14" t="s">
        <v>6053</v>
      </c>
      <c r="E2042" s="19">
        <v>5</v>
      </c>
      <c r="F2042" s="20">
        <v>1</v>
      </c>
      <c r="G2042" s="21" t="s">
        <v>26</v>
      </c>
      <c r="H2042" s="21" t="s">
        <v>6054</v>
      </c>
      <c r="I2042" s="19" t="s">
        <v>6055</v>
      </c>
      <c r="J2042" s="20">
        <v>2060203</v>
      </c>
      <c r="K2042" s="20" t="s">
        <v>29</v>
      </c>
      <c r="L2042" s="20">
        <v>50502</v>
      </c>
      <c r="M2042" s="20" t="s">
        <v>30</v>
      </c>
      <c r="N2042" s="20">
        <v>30299</v>
      </c>
      <c r="O2042" s="20" t="s">
        <v>31</v>
      </c>
    </row>
    <row r="2043" spans="1:15" s="1" customFormat="1" ht="32.1" customHeight="1">
      <c r="A2043" s="34"/>
      <c r="B2043" s="34"/>
      <c r="C2043" s="34"/>
      <c r="D2043" s="14" t="s">
        <v>6056</v>
      </c>
      <c r="E2043" s="19">
        <v>5</v>
      </c>
      <c r="F2043" s="20">
        <v>1</v>
      </c>
      <c r="G2043" s="21" t="s">
        <v>26</v>
      </c>
      <c r="H2043" s="21" t="s">
        <v>6057</v>
      </c>
      <c r="I2043" s="19" t="s">
        <v>6058</v>
      </c>
      <c r="J2043" s="20">
        <v>2060203</v>
      </c>
      <c r="K2043" s="20" t="s">
        <v>29</v>
      </c>
      <c r="L2043" s="20">
        <v>50502</v>
      </c>
      <c r="M2043" s="20" t="s">
        <v>30</v>
      </c>
      <c r="N2043" s="20">
        <v>30299</v>
      </c>
      <c r="O2043" s="20" t="s">
        <v>31</v>
      </c>
    </row>
    <row r="2044" spans="1:15" s="1" customFormat="1" ht="32.1" customHeight="1">
      <c r="A2044" s="34"/>
      <c r="B2044" s="34"/>
      <c r="C2044" s="34"/>
      <c r="D2044" s="14" t="s">
        <v>6059</v>
      </c>
      <c r="E2044" s="19">
        <v>5</v>
      </c>
      <c r="F2044" s="20">
        <v>1</v>
      </c>
      <c r="G2044" s="21" t="s">
        <v>26</v>
      </c>
      <c r="H2044" s="21" t="s">
        <v>6060</v>
      </c>
      <c r="I2044" s="19" t="s">
        <v>6061</v>
      </c>
      <c r="J2044" s="20">
        <v>2060203</v>
      </c>
      <c r="K2044" s="20" t="s">
        <v>29</v>
      </c>
      <c r="L2044" s="20">
        <v>50502</v>
      </c>
      <c r="M2044" s="20" t="s">
        <v>30</v>
      </c>
      <c r="N2044" s="20">
        <v>30299</v>
      </c>
      <c r="O2044" s="20" t="s">
        <v>31</v>
      </c>
    </row>
    <row r="2045" spans="1:15" s="1" customFormat="1" ht="32.1" customHeight="1">
      <c r="A2045" s="34"/>
      <c r="B2045" s="34"/>
      <c r="C2045" s="34"/>
      <c r="D2045" s="14" t="s">
        <v>6062</v>
      </c>
      <c r="E2045" s="19">
        <v>5</v>
      </c>
      <c r="F2045" s="20">
        <v>1</v>
      </c>
      <c r="G2045" s="21" t="s">
        <v>26</v>
      </c>
      <c r="H2045" s="21" t="s">
        <v>6063</v>
      </c>
      <c r="I2045" s="19" t="s">
        <v>6064</v>
      </c>
      <c r="J2045" s="20">
        <v>2060203</v>
      </c>
      <c r="K2045" s="20" t="s">
        <v>29</v>
      </c>
      <c r="L2045" s="20">
        <v>50502</v>
      </c>
      <c r="M2045" s="20" t="s">
        <v>30</v>
      </c>
      <c r="N2045" s="20">
        <v>30299</v>
      </c>
      <c r="O2045" s="20" t="s">
        <v>31</v>
      </c>
    </row>
    <row r="2046" spans="1:15" s="1" customFormat="1" ht="32.1" customHeight="1">
      <c r="A2046" s="34"/>
      <c r="B2046" s="34"/>
      <c r="C2046" s="34"/>
      <c r="D2046" s="14" t="s">
        <v>6065</v>
      </c>
      <c r="E2046" s="19">
        <v>5</v>
      </c>
      <c r="F2046" s="20">
        <v>1</v>
      </c>
      <c r="G2046" s="21" t="s">
        <v>26</v>
      </c>
      <c r="H2046" s="21" t="s">
        <v>6066</v>
      </c>
      <c r="I2046" s="19" t="s">
        <v>6067</v>
      </c>
      <c r="J2046" s="20">
        <v>2060203</v>
      </c>
      <c r="K2046" s="20" t="s">
        <v>29</v>
      </c>
      <c r="L2046" s="20">
        <v>50502</v>
      </c>
      <c r="M2046" s="20" t="s">
        <v>30</v>
      </c>
      <c r="N2046" s="20">
        <v>30299</v>
      </c>
      <c r="O2046" s="20" t="s">
        <v>31</v>
      </c>
    </row>
    <row r="2047" spans="1:15" s="1" customFormat="1" ht="32.1" customHeight="1">
      <c r="A2047" s="34"/>
      <c r="B2047" s="34"/>
      <c r="C2047" s="34"/>
      <c r="D2047" s="14" t="s">
        <v>6068</v>
      </c>
      <c r="E2047" s="19">
        <v>5</v>
      </c>
      <c r="F2047" s="20">
        <v>1</v>
      </c>
      <c r="G2047" s="21" t="s">
        <v>26</v>
      </c>
      <c r="H2047" s="21" t="s">
        <v>6069</v>
      </c>
      <c r="I2047" s="19" t="s">
        <v>6070</v>
      </c>
      <c r="J2047" s="20">
        <v>2060203</v>
      </c>
      <c r="K2047" s="20" t="s">
        <v>29</v>
      </c>
      <c r="L2047" s="20">
        <v>50502</v>
      </c>
      <c r="M2047" s="20" t="s">
        <v>30</v>
      </c>
      <c r="N2047" s="20">
        <v>30299</v>
      </c>
      <c r="O2047" s="20" t="s">
        <v>31</v>
      </c>
    </row>
    <row r="2048" spans="1:15" s="1" customFormat="1" ht="32.1" customHeight="1">
      <c r="A2048" s="34" t="s">
        <v>5800</v>
      </c>
      <c r="B2048" s="34" t="s">
        <v>6021</v>
      </c>
      <c r="C2048" s="34"/>
      <c r="D2048" s="14" t="s">
        <v>6071</v>
      </c>
      <c r="E2048" s="19">
        <v>5</v>
      </c>
      <c r="F2048" s="20">
        <v>1</v>
      </c>
      <c r="G2048" s="21" t="s">
        <v>26</v>
      </c>
      <c r="H2048" s="21" t="s">
        <v>6072</v>
      </c>
      <c r="I2048" s="19" t="s">
        <v>6073</v>
      </c>
      <c r="J2048" s="20">
        <v>2060203</v>
      </c>
      <c r="K2048" s="20" t="s">
        <v>29</v>
      </c>
      <c r="L2048" s="20">
        <v>50502</v>
      </c>
      <c r="M2048" s="20" t="s">
        <v>30</v>
      </c>
      <c r="N2048" s="20">
        <v>30299</v>
      </c>
      <c r="O2048" s="20" t="s">
        <v>31</v>
      </c>
    </row>
    <row r="2049" spans="1:15" s="1" customFormat="1" ht="32.1" customHeight="1">
      <c r="A2049" s="34"/>
      <c r="B2049" s="34"/>
      <c r="C2049" s="34"/>
      <c r="D2049" s="14" t="s">
        <v>6074</v>
      </c>
      <c r="E2049" s="19">
        <v>5</v>
      </c>
      <c r="F2049" s="20">
        <v>1</v>
      </c>
      <c r="G2049" s="21" t="s">
        <v>26</v>
      </c>
      <c r="H2049" s="21" t="s">
        <v>6075</v>
      </c>
      <c r="I2049" s="19" t="s">
        <v>6076</v>
      </c>
      <c r="J2049" s="20">
        <v>2060203</v>
      </c>
      <c r="K2049" s="20" t="s">
        <v>29</v>
      </c>
      <c r="L2049" s="20">
        <v>50502</v>
      </c>
      <c r="M2049" s="20" t="s">
        <v>30</v>
      </c>
      <c r="N2049" s="20">
        <v>30299</v>
      </c>
      <c r="O2049" s="20" t="s">
        <v>31</v>
      </c>
    </row>
    <row r="2050" spans="1:15" s="1" customFormat="1" ht="32.1" customHeight="1">
      <c r="A2050" s="34"/>
      <c r="B2050" s="34"/>
      <c r="C2050" s="34"/>
      <c r="D2050" s="14" t="s">
        <v>6077</v>
      </c>
      <c r="E2050" s="19">
        <v>5</v>
      </c>
      <c r="F2050" s="20">
        <v>1</v>
      </c>
      <c r="G2050" s="21" t="s">
        <v>26</v>
      </c>
      <c r="H2050" s="21" t="s">
        <v>6078</v>
      </c>
      <c r="I2050" s="19" t="s">
        <v>6079</v>
      </c>
      <c r="J2050" s="20">
        <v>2060203</v>
      </c>
      <c r="K2050" s="20" t="s">
        <v>29</v>
      </c>
      <c r="L2050" s="20">
        <v>50502</v>
      </c>
      <c r="M2050" s="20" t="s">
        <v>30</v>
      </c>
      <c r="N2050" s="20">
        <v>30299</v>
      </c>
      <c r="O2050" s="20" t="s">
        <v>31</v>
      </c>
    </row>
    <row r="2051" spans="1:15" s="1" customFormat="1" ht="32.1" customHeight="1">
      <c r="A2051" s="34"/>
      <c r="B2051" s="34"/>
      <c r="C2051" s="34"/>
      <c r="D2051" s="14" t="s">
        <v>6080</v>
      </c>
      <c r="E2051" s="19">
        <v>5</v>
      </c>
      <c r="F2051" s="20">
        <v>1</v>
      </c>
      <c r="G2051" s="21" t="s">
        <v>26</v>
      </c>
      <c r="H2051" s="21" t="s">
        <v>6081</v>
      </c>
      <c r="I2051" s="19" t="s">
        <v>6082</v>
      </c>
      <c r="J2051" s="20">
        <v>2060203</v>
      </c>
      <c r="K2051" s="20" t="s">
        <v>29</v>
      </c>
      <c r="L2051" s="20">
        <v>50502</v>
      </c>
      <c r="M2051" s="20" t="s">
        <v>30</v>
      </c>
      <c r="N2051" s="20">
        <v>30299</v>
      </c>
      <c r="O2051" s="20" t="s">
        <v>31</v>
      </c>
    </row>
    <row r="2052" spans="1:15" s="1" customFormat="1" ht="32.1" customHeight="1">
      <c r="A2052" s="34"/>
      <c r="B2052" s="34"/>
      <c r="C2052" s="34"/>
      <c r="D2052" s="14" t="s">
        <v>6083</v>
      </c>
      <c r="E2052" s="19">
        <v>5</v>
      </c>
      <c r="F2052" s="20">
        <v>1</v>
      </c>
      <c r="G2052" s="21" t="s">
        <v>26</v>
      </c>
      <c r="H2052" s="21" t="s">
        <v>6084</v>
      </c>
      <c r="I2052" s="19" t="s">
        <v>6085</v>
      </c>
      <c r="J2052" s="20">
        <v>2060203</v>
      </c>
      <c r="K2052" s="20" t="s">
        <v>29</v>
      </c>
      <c r="L2052" s="20">
        <v>50502</v>
      </c>
      <c r="M2052" s="20" t="s">
        <v>30</v>
      </c>
      <c r="N2052" s="20">
        <v>30299</v>
      </c>
      <c r="O2052" s="20" t="s">
        <v>31</v>
      </c>
    </row>
    <row r="2053" spans="1:15" s="1" customFormat="1" ht="32.1" customHeight="1">
      <c r="A2053" s="34"/>
      <c r="B2053" s="34"/>
      <c r="C2053" s="34"/>
      <c r="D2053" s="14" t="s">
        <v>6086</v>
      </c>
      <c r="E2053" s="19">
        <v>5</v>
      </c>
      <c r="F2053" s="20">
        <v>1</v>
      </c>
      <c r="G2053" s="21" t="s">
        <v>26</v>
      </c>
      <c r="H2053" s="21" t="s">
        <v>6087</v>
      </c>
      <c r="I2053" s="19" t="s">
        <v>6088</v>
      </c>
      <c r="J2053" s="20">
        <v>2060203</v>
      </c>
      <c r="K2053" s="20" t="s">
        <v>29</v>
      </c>
      <c r="L2053" s="20">
        <v>50502</v>
      </c>
      <c r="M2053" s="20" t="s">
        <v>30</v>
      </c>
      <c r="N2053" s="20">
        <v>30299</v>
      </c>
      <c r="O2053" s="20" t="s">
        <v>31</v>
      </c>
    </row>
    <row r="2054" spans="1:15" s="1" customFormat="1" ht="32.1" customHeight="1">
      <c r="A2054" s="34"/>
      <c r="B2054" s="34"/>
      <c r="C2054" s="34"/>
      <c r="D2054" s="14" t="s">
        <v>6089</v>
      </c>
      <c r="E2054" s="19">
        <v>5</v>
      </c>
      <c r="F2054" s="20">
        <v>1</v>
      </c>
      <c r="G2054" s="21" t="s">
        <v>26</v>
      </c>
      <c r="H2054" s="21" t="s">
        <v>6090</v>
      </c>
      <c r="I2054" s="19" t="s">
        <v>6091</v>
      </c>
      <c r="J2054" s="20">
        <v>2060203</v>
      </c>
      <c r="K2054" s="20" t="s">
        <v>29</v>
      </c>
      <c r="L2054" s="20">
        <v>50502</v>
      </c>
      <c r="M2054" s="20" t="s">
        <v>30</v>
      </c>
      <c r="N2054" s="20">
        <v>30299</v>
      </c>
      <c r="O2054" s="20" t="s">
        <v>31</v>
      </c>
    </row>
    <row r="2055" spans="1:15" s="1" customFormat="1" ht="32.1" customHeight="1">
      <c r="A2055" s="34"/>
      <c r="B2055" s="34"/>
      <c r="C2055" s="34"/>
      <c r="D2055" s="14" t="s">
        <v>6092</v>
      </c>
      <c r="E2055" s="19">
        <v>5</v>
      </c>
      <c r="F2055" s="20">
        <v>1</v>
      </c>
      <c r="G2055" s="21" t="s">
        <v>26</v>
      </c>
      <c r="H2055" s="21" t="s">
        <v>6093</v>
      </c>
      <c r="I2055" s="19" t="s">
        <v>6094</v>
      </c>
      <c r="J2055" s="20">
        <v>2060203</v>
      </c>
      <c r="K2055" s="20" t="s">
        <v>29</v>
      </c>
      <c r="L2055" s="20">
        <v>50502</v>
      </c>
      <c r="M2055" s="20" t="s">
        <v>30</v>
      </c>
      <c r="N2055" s="20">
        <v>30299</v>
      </c>
      <c r="O2055" s="20" t="s">
        <v>31</v>
      </c>
    </row>
    <row r="2056" spans="1:15" s="1" customFormat="1" ht="32.1" customHeight="1">
      <c r="A2056" s="34"/>
      <c r="B2056" s="34"/>
      <c r="C2056" s="34"/>
      <c r="D2056" s="14" t="s">
        <v>6095</v>
      </c>
      <c r="E2056" s="19">
        <v>5</v>
      </c>
      <c r="F2056" s="20">
        <v>1</v>
      </c>
      <c r="G2056" s="21" t="s">
        <v>26</v>
      </c>
      <c r="H2056" s="21" t="s">
        <v>6096</v>
      </c>
      <c r="I2056" s="19" t="s">
        <v>6097</v>
      </c>
      <c r="J2056" s="20">
        <v>2060203</v>
      </c>
      <c r="K2056" s="20" t="s">
        <v>29</v>
      </c>
      <c r="L2056" s="20">
        <v>50502</v>
      </c>
      <c r="M2056" s="20" t="s">
        <v>30</v>
      </c>
      <c r="N2056" s="20">
        <v>30299</v>
      </c>
      <c r="O2056" s="20" t="s">
        <v>31</v>
      </c>
    </row>
    <row r="2057" spans="1:15" s="1" customFormat="1" ht="32.1" customHeight="1">
      <c r="A2057" s="34"/>
      <c r="B2057" s="34"/>
      <c r="C2057" s="34"/>
      <c r="D2057" s="14" t="s">
        <v>6098</v>
      </c>
      <c r="E2057" s="19">
        <v>5</v>
      </c>
      <c r="F2057" s="20">
        <v>1</v>
      </c>
      <c r="G2057" s="21" t="s">
        <v>26</v>
      </c>
      <c r="H2057" s="21" t="s">
        <v>6099</v>
      </c>
      <c r="I2057" s="19" t="s">
        <v>6100</v>
      </c>
      <c r="J2057" s="20">
        <v>2060203</v>
      </c>
      <c r="K2057" s="20" t="s">
        <v>29</v>
      </c>
      <c r="L2057" s="20">
        <v>50502</v>
      </c>
      <c r="M2057" s="20" t="s">
        <v>30</v>
      </c>
      <c r="N2057" s="20">
        <v>30299</v>
      </c>
      <c r="O2057" s="20" t="s">
        <v>31</v>
      </c>
    </row>
    <row r="2058" spans="1:15" s="1" customFormat="1" ht="32.1" customHeight="1">
      <c r="A2058" s="34"/>
      <c r="B2058" s="34"/>
      <c r="C2058" s="34"/>
      <c r="D2058" s="14" t="s">
        <v>6101</v>
      </c>
      <c r="E2058" s="19">
        <v>5</v>
      </c>
      <c r="F2058" s="20">
        <v>1</v>
      </c>
      <c r="G2058" s="21" t="s">
        <v>26</v>
      </c>
      <c r="H2058" s="21" t="s">
        <v>6102</v>
      </c>
      <c r="I2058" s="19" t="s">
        <v>6103</v>
      </c>
      <c r="J2058" s="20">
        <v>2060203</v>
      </c>
      <c r="K2058" s="20" t="s">
        <v>29</v>
      </c>
      <c r="L2058" s="20">
        <v>50502</v>
      </c>
      <c r="M2058" s="20" t="s">
        <v>30</v>
      </c>
      <c r="N2058" s="20">
        <v>30299</v>
      </c>
      <c r="O2058" s="20" t="s">
        <v>31</v>
      </c>
    </row>
    <row r="2059" spans="1:15" s="1" customFormat="1" ht="32.1" customHeight="1">
      <c r="A2059" s="34"/>
      <c r="B2059" s="34" t="s">
        <v>6104</v>
      </c>
      <c r="C2059" s="34"/>
      <c r="D2059" s="23" t="s">
        <v>6105</v>
      </c>
      <c r="E2059" s="19">
        <f>SUM(E2060:E2084)</f>
        <v>130</v>
      </c>
      <c r="F2059" s="20">
        <v>1</v>
      </c>
      <c r="G2059" s="21"/>
      <c r="H2059" s="21"/>
      <c r="I2059" s="19"/>
      <c r="J2059" s="20"/>
      <c r="K2059" s="20"/>
      <c r="L2059" s="20"/>
      <c r="M2059" s="20"/>
      <c r="N2059" s="20"/>
      <c r="O2059" s="20"/>
    </row>
    <row r="2060" spans="1:15" s="1" customFormat="1" ht="32.1" customHeight="1">
      <c r="A2060" s="34"/>
      <c r="B2060" s="34"/>
      <c r="C2060" s="34"/>
      <c r="D2060" s="14" t="s">
        <v>6106</v>
      </c>
      <c r="E2060" s="19">
        <v>10</v>
      </c>
      <c r="F2060" s="20">
        <v>1</v>
      </c>
      <c r="G2060" s="21" t="s">
        <v>26</v>
      </c>
      <c r="H2060" s="21" t="s">
        <v>6107</v>
      </c>
      <c r="I2060" s="19" t="s">
        <v>6108</v>
      </c>
      <c r="J2060" s="20">
        <v>2060203</v>
      </c>
      <c r="K2060" s="20" t="s">
        <v>29</v>
      </c>
      <c r="L2060" s="20">
        <v>50502</v>
      </c>
      <c r="M2060" s="20" t="s">
        <v>30</v>
      </c>
      <c r="N2060" s="20">
        <v>30299</v>
      </c>
      <c r="O2060" s="20" t="s">
        <v>31</v>
      </c>
    </row>
    <row r="2061" spans="1:15" s="1" customFormat="1" ht="48.95" customHeight="1">
      <c r="A2061" s="34"/>
      <c r="B2061" s="34"/>
      <c r="C2061" s="34"/>
      <c r="D2061" s="14" t="s">
        <v>6109</v>
      </c>
      <c r="E2061" s="19">
        <v>5</v>
      </c>
      <c r="F2061" s="20">
        <v>1</v>
      </c>
      <c r="G2061" s="21" t="s">
        <v>26</v>
      </c>
      <c r="H2061" s="21" t="s">
        <v>6110</v>
      </c>
      <c r="I2061" s="19" t="s">
        <v>6111</v>
      </c>
      <c r="J2061" s="20">
        <v>2060203</v>
      </c>
      <c r="K2061" s="20" t="s">
        <v>29</v>
      </c>
      <c r="L2061" s="20">
        <v>50502</v>
      </c>
      <c r="M2061" s="20" t="s">
        <v>30</v>
      </c>
      <c r="N2061" s="20">
        <v>30299</v>
      </c>
      <c r="O2061" s="20" t="s">
        <v>31</v>
      </c>
    </row>
    <row r="2062" spans="1:15" s="1" customFormat="1" ht="32.1" customHeight="1">
      <c r="A2062" s="34"/>
      <c r="B2062" s="34"/>
      <c r="C2062" s="34"/>
      <c r="D2062" s="14" t="s">
        <v>6112</v>
      </c>
      <c r="E2062" s="19">
        <v>5</v>
      </c>
      <c r="F2062" s="20">
        <v>1</v>
      </c>
      <c r="G2062" s="21" t="s">
        <v>26</v>
      </c>
      <c r="H2062" s="21" t="s">
        <v>6113</v>
      </c>
      <c r="I2062" s="19" t="s">
        <v>6114</v>
      </c>
      <c r="J2062" s="20">
        <v>2060203</v>
      </c>
      <c r="K2062" s="20" t="s">
        <v>29</v>
      </c>
      <c r="L2062" s="20">
        <v>50502</v>
      </c>
      <c r="M2062" s="20" t="s">
        <v>30</v>
      </c>
      <c r="N2062" s="20">
        <v>30299</v>
      </c>
      <c r="O2062" s="20" t="s">
        <v>31</v>
      </c>
    </row>
    <row r="2063" spans="1:15" s="1" customFormat="1" ht="32.1" customHeight="1">
      <c r="A2063" s="34"/>
      <c r="B2063" s="34"/>
      <c r="C2063" s="34"/>
      <c r="D2063" s="14" t="s">
        <v>6115</v>
      </c>
      <c r="E2063" s="19">
        <v>5</v>
      </c>
      <c r="F2063" s="20">
        <v>1</v>
      </c>
      <c r="G2063" s="21" t="s">
        <v>26</v>
      </c>
      <c r="H2063" s="21" t="s">
        <v>6116</v>
      </c>
      <c r="I2063" s="19" t="s">
        <v>6117</v>
      </c>
      <c r="J2063" s="20">
        <v>2060203</v>
      </c>
      <c r="K2063" s="20" t="s">
        <v>29</v>
      </c>
      <c r="L2063" s="20">
        <v>50502</v>
      </c>
      <c r="M2063" s="20" t="s">
        <v>30</v>
      </c>
      <c r="N2063" s="20">
        <v>30299</v>
      </c>
      <c r="O2063" s="20" t="s">
        <v>31</v>
      </c>
    </row>
    <row r="2064" spans="1:15" s="1" customFormat="1" ht="32.1" customHeight="1">
      <c r="A2064" s="34"/>
      <c r="B2064" s="34"/>
      <c r="C2064" s="34"/>
      <c r="D2064" s="14" t="s">
        <v>6118</v>
      </c>
      <c r="E2064" s="19">
        <v>5</v>
      </c>
      <c r="F2064" s="20">
        <v>1</v>
      </c>
      <c r="G2064" s="21" t="s">
        <v>26</v>
      </c>
      <c r="H2064" s="21" t="s">
        <v>6119</v>
      </c>
      <c r="I2064" s="19" t="s">
        <v>6120</v>
      </c>
      <c r="J2064" s="20">
        <v>2060203</v>
      </c>
      <c r="K2064" s="20" t="s">
        <v>29</v>
      </c>
      <c r="L2064" s="20">
        <v>50502</v>
      </c>
      <c r="M2064" s="20" t="s">
        <v>30</v>
      </c>
      <c r="N2064" s="20">
        <v>30299</v>
      </c>
      <c r="O2064" s="20" t="s">
        <v>31</v>
      </c>
    </row>
    <row r="2065" spans="1:15" s="1" customFormat="1" ht="32.1" customHeight="1">
      <c r="A2065" s="34"/>
      <c r="B2065" s="34"/>
      <c r="C2065" s="34"/>
      <c r="D2065" s="14" t="s">
        <v>6121</v>
      </c>
      <c r="E2065" s="19">
        <v>5</v>
      </c>
      <c r="F2065" s="20">
        <v>1</v>
      </c>
      <c r="G2065" s="21" t="s">
        <v>26</v>
      </c>
      <c r="H2065" s="21" t="s">
        <v>6122</v>
      </c>
      <c r="I2065" s="19" t="s">
        <v>4424</v>
      </c>
      <c r="J2065" s="20">
        <v>2060203</v>
      </c>
      <c r="K2065" s="20" t="s">
        <v>29</v>
      </c>
      <c r="L2065" s="20">
        <v>50502</v>
      </c>
      <c r="M2065" s="20" t="s">
        <v>30</v>
      </c>
      <c r="N2065" s="20">
        <v>30299</v>
      </c>
      <c r="O2065" s="20" t="s">
        <v>31</v>
      </c>
    </row>
    <row r="2066" spans="1:15" s="1" customFormat="1" ht="32.1" customHeight="1">
      <c r="A2066" s="34"/>
      <c r="B2066" s="34"/>
      <c r="C2066" s="34"/>
      <c r="D2066" s="14" t="s">
        <v>6123</v>
      </c>
      <c r="E2066" s="19">
        <v>5</v>
      </c>
      <c r="F2066" s="20">
        <v>1</v>
      </c>
      <c r="G2066" s="21" t="s">
        <v>26</v>
      </c>
      <c r="H2066" s="21" t="s">
        <v>6124</v>
      </c>
      <c r="I2066" s="19" t="s">
        <v>6125</v>
      </c>
      <c r="J2066" s="20">
        <v>2060203</v>
      </c>
      <c r="K2066" s="20" t="s">
        <v>29</v>
      </c>
      <c r="L2066" s="20">
        <v>50502</v>
      </c>
      <c r="M2066" s="20" t="s">
        <v>30</v>
      </c>
      <c r="N2066" s="20">
        <v>30299</v>
      </c>
      <c r="O2066" s="20" t="s">
        <v>31</v>
      </c>
    </row>
    <row r="2067" spans="1:15" s="1" customFormat="1" ht="32.1" customHeight="1">
      <c r="A2067" s="34" t="s">
        <v>5800</v>
      </c>
      <c r="B2067" s="34" t="s">
        <v>6104</v>
      </c>
      <c r="C2067" s="34"/>
      <c r="D2067" s="14" t="s">
        <v>6126</v>
      </c>
      <c r="E2067" s="19">
        <v>5</v>
      </c>
      <c r="F2067" s="20">
        <v>1</v>
      </c>
      <c r="G2067" s="21" t="s">
        <v>26</v>
      </c>
      <c r="H2067" s="21" t="s">
        <v>6127</v>
      </c>
      <c r="I2067" s="19" t="s">
        <v>6128</v>
      </c>
      <c r="J2067" s="20">
        <v>2060203</v>
      </c>
      <c r="K2067" s="20" t="s">
        <v>29</v>
      </c>
      <c r="L2067" s="20">
        <v>50502</v>
      </c>
      <c r="M2067" s="20" t="s">
        <v>30</v>
      </c>
      <c r="N2067" s="20">
        <v>30299</v>
      </c>
      <c r="O2067" s="20" t="s">
        <v>31</v>
      </c>
    </row>
    <row r="2068" spans="1:15" s="1" customFormat="1" ht="32.1" customHeight="1">
      <c r="A2068" s="34"/>
      <c r="B2068" s="34"/>
      <c r="C2068" s="34"/>
      <c r="D2068" s="14" t="s">
        <v>6129</v>
      </c>
      <c r="E2068" s="19">
        <v>5</v>
      </c>
      <c r="F2068" s="20">
        <v>1</v>
      </c>
      <c r="G2068" s="21" t="s">
        <v>26</v>
      </c>
      <c r="H2068" s="21" t="s">
        <v>6130</v>
      </c>
      <c r="I2068" s="19" t="s">
        <v>6131</v>
      </c>
      <c r="J2068" s="20">
        <v>2060203</v>
      </c>
      <c r="K2068" s="20" t="s">
        <v>29</v>
      </c>
      <c r="L2068" s="20">
        <v>50502</v>
      </c>
      <c r="M2068" s="20" t="s">
        <v>30</v>
      </c>
      <c r="N2068" s="20">
        <v>30299</v>
      </c>
      <c r="O2068" s="20" t="s">
        <v>31</v>
      </c>
    </row>
    <row r="2069" spans="1:15" s="1" customFormat="1" ht="45" customHeight="1">
      <c r="A2069" s="34"/>
      <c r="B2069" s="34"/>
      <c r="C2069" s="34"/>
      <c r="D2069" s="14" t="s">
        <v>6132</v>
      </c>
      <c r="E2069" s="19">
        <v>5</v>
      </c>
      <c r="F2069" s="20">
        <v>1</v>
      </c>
      <c r="G2069" s="21" t="s">
        <v>26</v>
      </c>
      <c r="H2069" s="21" t="s">
        <v>6133</v>
      </c>
      <c r="I2069" s="19" t="s">
        <v>6134</v>
      </c>
      <c r="J2069" s="20">
        <v>2060203</v>
      </c>
      <c r="K2069" s="20" t="s">
        <v>29</v>
      </c>
      <c r="L2069" s="20">
        <v>50502</v>
      </c>
      <c r="M2069" s="20" t="s">
        <v>30</v>
      </c>
      <c r="N2069" s="20">
        <v>30299</v>
      </c>
      <c r="O2069" s="20" t="s">
        <v>31</v>
      </c>
    </row>
    <row r="2070" spans="1:15" s="1" customFormat="1" ht="32.1" customHeight="1">
      <c r="A2070" s="34"/>
      <c r="B2070" s="34"/>
      <c r="C2070" s="34"/>
      <c r="D2070" s="14" t="s">
        <v>6135</v>
      </c>
      <c r="E2070" s="19">
        <v>5</v>
      </c>
      <c r="F2070" s="20">
        <v>1</v>
      </c>
      <c r="G2070" s="21" t="s">
        <v>26</v>
      </c>
      <c r="H2070" s="21" t="s">
        <v>6136</v>
      </c>
      <c r="I2070" s="19" t="s">
        <v>6137</v>
      </c>
      <c r="J2070" s="20">
        <v>2060203</v>
      </c>
      <c r="K2070" s="20" t="s">
        <v>29</v>
      </c>
      <c r="L2070" s="20">
        <v>50502</v>
      </c>
      <c r="M2070" s="20" t="s">
        <v>30</v>
      </c>
      <c r="N2070" s="20">
        <v>30299</v>
      </c>
      <c r="O2070" s="20" t="s">
        <v>31</v>
      </c>
    </row>
    <row r="2071" spans="1:15" s="1" customFormat="1" ht="32.1" customHeight="1">
      <c r="A2071" s="34"/>
      <c r="B2071" s="34"/>
      <c r="C2071" s="34"/>
      <c r="D2071" s="14" t="s">
        <v>6138</v>
      </c>
      <c r="E2071" s="19">
        <v>5</v>
      </c>
      <c r="F2071" s="20">
        <v>1</v>
      </c>
      <c r="G2071" s="21" t="s">
        <v>26</v>
      </c>
      <c r="H2071" s="21" t="s">
        <v>6139</v>
      </c>
      <c r="I2071" s="19" t="s">
        <v>4361</v>
      </c>
      <c r="J2071" s="20">
        <v>2060203</v>
      </c>
      <c r="K2071" s="20" t="s">
        <v>29</v>
      </c>
      <c r="L2071" s="20">
        <v>50502</v>
      </c>
      <c r="M2071" s="20" t="s">
        <v>30</v>
      </c>
      <c r="N2071" s="20">
        <v>30299</v>
      </c>
      <c r="O2071" s="20" t="s">
        <v>31</v>
      </c>
    </row>
    <row r="2072" spans="1:15" s="1" customFormat="1" ht="32.1" customHeight="1">
      <c r="A2072" s="34"/>
      <c r="B2072" s="34"/>
      <c r="C2072" s="34"/>
      <c r="D2072" s="14" t="s">
        <v>6140</v>
      </c>
      <c r="E2072" s="19">
        <v>5</v>
      </c>
      <c r="F2072" s="20">
        <v>1</v>
      </c>
      <c r="G2072" s="21" t="s">
        <v>26</v>
      </c>
      <c r="H2072" s="21" t="s">
        <v>6141</v>
      </c>
      <c r="I2072" s="19" t="s">
        <v>6142</v>
      </c>
      <c r="J2072" s="20">
        <v>2060203</v>
      </c>
      <c r="K2072" s="20" t="s">
        <v>29</v>
      </c>
      <c r="L2072" s="20">
        <v>50502</v>
      </c>
      <c r="M2072" s="20" t="s">
        <v>30</v>
      </c>
      <c r="N2072" s="20">
        <v>30299</v>
      </c>
      <c r="O2072" s="20" t="s">
        <v>31</v>
      </c>
    </row>
    <row r="2073" spans="1:15" s="1" customFormat="1" ht="45.95" customHeight="1">
      <c r="A2073" s="34"/>
      <c r="B2073" s="34"/>
      <c r="C2073" s="34"/>
      <c r="D2073" s="14" t="s">
        <v>6143</v>
      </c>
      <c r="E2073" s="19">
        <v>5</v>
      </c>
      <c r="F2073" s="20">
        <v>1</v>
      </c>
      <c r="G2073" s="21" t="s">
        <v>26</v>
      </c>
      <c r="H2073" s="21" t="s">
        <v>6144</v>
      </c>
      <c r="I2073" s="19" t="s">
        <v>6145</v>
      </c>
      <c r="J2073" s="20">
        <v>2060203</v>
      </c>
      <c r="K2073" s="20" t="s">
        <v>29</v>
      </c>
      <c r="L2073" s="20">
        <v>50502</v>
      </c>
      <c r="M2073" s="20" t="s">
        <v>30</v>
      </c>
      <c r="N2073" s="20">
        <v>30299</v>
      </c>
      <c r="O2073" s="20" t="s">
        <v>31</v>
      </c>
    </row>
    <row r="2074" spans="1:15" s="1" customFormat="1" ht="32.1" customHeight="1">
      <c r="A2074" s="34"/>
      <c r="B2074" s="34"/>
      <c r="C2074" s="34"/>
      <c r="D2074" s="14" t="s">
        <v>6146</v>
      </c>
      <c r="E2074" s="19">
        <v>5</v>
      </c>
      <c r="F2074" s="20">
        <v>1</v>
      </c>
      <c r="G2074" s="21" t="s">
        <v>26</v>
      </c>
      <c r="H2074" s="21" t="s">
        <v>6147</v>
      </c>
      <c r="I2074" s="19" t="s">
        <v>6148</v>
      </c>
      <c r="J2074" s="20">
        <v>2060203</v>
      </c>
      <c r="K2074" s="20" t="s">
        <v>29</v>
      </c>
      <c r="L2074" s="20">
        <v>50502</v>
      </c>
      <c r="M2074" s="20" t="s">
        <v>30</v>
      </c>
      <c r="N2074" s="20">
        <v>30299</v>
      </c>
      <c r="O2074" s="20" t="s">
        <v>31</v>
      </c>
    </row>
    <row r="2075" spans="1:15" s="1" customFormat="1" ht="32.1" customHeight="1">
      <c r="A2075" s="34"/>
      <c r="B2075" s="34"/>
      <c r="C2075" s="34"/>
      <c r="D2075" s="14" t="s">
        <v>6149</v>
      </c>
      <c r="E2075" s="19">
        <v>5</v>
      </c>
      <c r="F2075" s="20">
        <v>1</v>
      </c>
      <c r="G2075" s="21" t="s">
        <v>26</v>
      </c>
      <c r="H2075" s="21" t="s">
        <v>6150</v>
      </c>
      <c r="I2075" s="19" t="s">
        <v>6151</v>
      </c>
      <c r="J2075" s="20">
        <v>2060203</v>
      </c>
      <c r="K2075" s="20" t="s">
        <v>29</v>
      </c>
      <c r="L2075" s="20">
        <v>50502</v>
      </c>
      <c r="M2075" s="20" t="s">
        <v>30</v>
      </c>
      <c r="N2075" s="20">
        <v>30299</v>
      </c>
      <c r="O2075" s="20" t="s">
        <v>31</v>
      </c>
    </row>
    <row r="2076" spans="1:15" s="1" customFormat="1" ht="32.1" customHeight="1">
      <c r="A2076" s="34"/>
      <c r="B2076" s="34"/>
      <c r="C2076" s="34"/>
      <c r="D2076" s="14" t="s">
        <v>6152</v>
      </c>
      <c r="E2076" s="19">
        <v>5</v>
      </c>
      <c r="F2076" s="20">
        <v>1</v>
      </c>
      <c r="G2076" s="21" t="s">
        <v>26</v>
      </c>
      <c r="H2076" s="21" t="s">
        <v>6153</v>
      </c>
      <c r="I2076" s="19" t="s">
        <v>6154</v>
      </c>
      <c r="J2076" s="20">
        <v>2060203</v>
      </c>
      <c r="K2076" s="20" t="s">
        <v>29</v>
      </c>
      <c r="L2076" s="20">
        <v>50502</v>
      </c>
      <c r="M2076" s="20" t="s">
        <v>30</v>
      </c>
      <c r="N2076" s="20">
        <v>30299</v>
      </c>
      <c r="O2076" s="20" t="s">
        <v>31</v>
      </c>
    </row>
    <row r="2077" spans="1:15" s="1" customFormat="1" ht="32.1" customHeight="1">
      <c r="A2077" s="34"/>
      <c r="B2077" s="34"/>
      <c r="C2077" s="34"/>
      <c r="D2077" s="14" t="s">
        <v>6155</v>
      </c>
      <c r="E2077" s="19">
        <v>5</v>
      </c>
      <c r="F2077" s="20">
        <v>1</v>
      </c>
      <c r="G2077" s="21" t="s">
        <v>26</v>
      </c>
      <c r="H2077" s="21" t="s">
        <v>6156</v>
      </c>
      <c r="I2077" s="19" t="s">
        <v>6157</v>
      </c>
      <c r="J2077" s="20">
        <v>2060203</v>
      </c>
      <c r="K2077" s="20" t="s">
        <v>29</v>
      </c>
      <c r="L2077" s="20">
        <v>50502</v>
      </c>
      <c r="M2077" s="20" t="s">
        <v>30</v>
      </c>
      <c r="N2077" s="20">
        <v>30299</v>
      </c>
      <c r="O2077" s="20" t="s">
        <v>31</v>
      </c>
    </row>
    <row r="2078" spans="1:15" s="1" customFormat="1" ht="32.1" customHeight="1">
      <c r="A2078" s="34"/>
      <c r="B2078" s="34"/>
      <c r="C2078" s="34"/>
      <c r="D2078" s="14" t="s">
        <v>6158</v>
      </c>
      <c r="E2078" s="19">
        <v>5</v>
      </c>
      <c r="F2078" s="20">
        <v>1</v>
      </c>
      <c r="G2078" s="21" t="s">
        <v>26</v>
      </c>
      <c r="H2078" s="21" t="s">
        <v>6159</v>
      </c>
      <c r="I2078" s="19" t="s">
        <v>6160</v>
      </c>
      <c r="J2078" s="20">
        <v>2060203</v>
      </c>
      <c r="K2078" s="20" t="s">
        <v>29</v>
      </c>
      <c r="L2078" s="20">
        <v>50502</v>
      </c>
      <c r="M2078" s="20" t="s">
        <v>30</v>
      </c>
      <c r="N2078" s="20">
        <v>30299</v>
      </c>
      <c r="O2078" s="20" t="s">
        <v>31</v>
      </c>
    </row>
    <row r="2079" spans="1:15" s="1" customFormat="1" ht="32.1" customHeight="1">
      <c r="A2079" s="34"/>
      <c r="B2079" s="34"/>
      <c r="C2079" s="34"/>
      <c r="D2079" s="14" t="s">
        <v>6161</v>
      </c>
      <c r="E2079" s="19">
        <v>5</v>
      </c>
      <c r="F2079" s="20">
        <v>1</v>
      </c>
      <c r="G2079" s="21" t="s">
        <v>26</v>
      </c>
      <c r="H2079" s="21" t="s">
        <v>6162</v>
      </c>
      <c r="I2079" s="19" t="s">
        <v>6163</v>
      </c>
      <c r="J2079" s="20">
        <v>2060203</v>
      </c>
      <c r="K2079" s="20" t="s">
        <v>29</v>
      </c>
      <c r="L2079" s="20">
        <v>50502</v>
      </c>
      <c r="M2079" s="20" t="s">
        <v>30</v>
      </c>
      <c r="N2079" s="20">
        <v>30299</v>
      </c>
      <c r="O2079" s="20" t="s">
        <v>31</v>
      </c>
    </row>
    <row r="2080" spans="1:15" s="1" customFormat="1" ht="32.1" customHeight="1">
      <c r="A2080" s="34"/>
      <c r="B2080" s="34"/>
      <c r="C2080" s="34"/>
      <c r="D2080" s="14" t="s">
        <v>6164</v>
      </c>
      <c r="E2080" s="19">
        <v>5</v>
      </c>
      <c r="F2080" s="20">
        <v>1</v>
      </c>
      <c r="G2080" s="21" t="s">
        <v>26</v>
      </c>
      <c r="H2080" s="21" t="s">
        <v>6165</v>
      </c>
      <c r="I2080" s="19" t="s">
        <v>6166</v>
      </c>
      <c r="J2080" s="20">
        <v>2060203</v>
      </c>
      <c r="K2080" s="20" t="s">
        <v>29</v>
      </c>
      <c r="L2080" s="20">
        <v>50502</v>
      </c>
      <c r="M2080" s="20" t="s">
        <v>30</v>
      </c>
      <c r="N2080" s="20">
        <v>30299</v>
      </c>
      <c r="O2080" s="20" t="s">
        <v>31</v>
      </c>
    </row>
    <row r="2081" spans="1:15" s="1" customFormat="1" ht="45" customHeight="1">
      <c r="A2081" s="34"/>
      <c r="B2081" s="34"/>
      <c r="C2081" s="34"/>
      <c r="D2081" s="14" t="s">
        <v>6167</v>
      </c>
      <c r="E2081" s="19">
        <v>5</v>
      </c>
      <c r="F2081" s="20">
        <v>1</v>
      </c>
      <c r="G2081" s="21" t="s">
        <v>26</v>
      </c>
      <c r="H2081" s="21" t="s">
        <v>6168</v>
      </c>
      <c r="I2081" s="19" t="s">
        <v>6169</v>
      </c>
      <c r="J2081" s="20">
        <v>2060203</v>
      </c>
      <c r="K2081" s="20" t="s">
        <v>29</v>
      </c>
      <c r="L2081" s="20">
        <v>50502</v>
      </c>
      <c r="M2081" s="20" t="s">
        <v>30</v>
      </c>
      <c r="N2081" s="20">
        <v>30299</v>
      </c>
      <c r="O2081" s="20" t="s">
        <v>31</v>
      </c>
    </row>
    <row r="2082" spans="1:15" s="1" customFormat="1" ht="39" customHeight="1">
      <c r="A2082" s="34"/>
      <c r="B2082" s="34"/>
      <c r="C2082" s="34"/>
      <c r="D2082" s="14" t="s">
        <v>6170</v>
      </c>
      <c r="E2082" s="19">
        <v>5</v>
      </c>
      <c r="F2082" s="20">
        <v>1</v>
      </c>
      <c r="G2082" s="21" t="s">
        <v>26</v>
      </c>
      <c r="H2082" s="21" t="s">
        <v>6171</v>
      </c>
      <c r="I2082" s="19" t="s">
        <v>6172</v>
      </c>
      <c r="J2082" s="20">
        <v>2060203</v>
      </c>
      <c r="K2082" s="20" t="s">
        <v>29</v>
      </c>
      <c r="L2082" s="20">
        <v>50502</v>
      </c>
      <c r="M2082" s="20" t="s">
        <v>30</v>
      </c>
      <c r="N2082" s="20">
        <v>30299</v>
      </c>
      <c r="O2082" s="20" t="s">
        <v>31</v>
      </c>
    </row>
    <row r="2083" spans="1:15" s="1" customFormat="1" ht="32.1" customHeight="1">
      <c r="A2083" s="34"/>
      <c r="B2083" s="34"/>
      <c r="C2083" s="34"/>
      <c r="D2083" s="14" t="s">
        <v>6173</v>
      </c>
      <c r="E2083" s="19">
        <v>5</v>
      </c>
      <c r="F2083" s="20">
        <v>1</v>
      </c>
      <c r="G2083" s="21" t="s">
        <v>26</v>
      </c>
      <c r="H2083" s="21" t="s">
        <v>6174</v>
      </c>
      <c r="I2083" s="19" t="s">
        <v>6175</v>
      </c>
      <c r="J2083" s="20">
        <v>2060203</v>
      </c>
      <c r="K2083" s="20" t="s">
        <v>29</v>
      </c>
      <c r="L2083" s="20">
        <v>50502</v>
      </c>
      <c r="M2083" s="20" t="s">
        <v>30</v>
      </c>
      <c r="N2083" s="20">
        <v>30299</v>
      </c>
      <c r="O2083" s="20" t="s">
        <v>31</v>
      </c>
    </row>
    <row r="2084" spans="1:15" s="1" customFormat="1" ht="32.1" customHeight="1">
      <c r="A2084" s="34"/>
      <c r="B2084" s="34"/>
      <c r="C2084" s="34"/>
      <c r="D2084" s="14" t="s">
        <v>6176</v>
      </c>
      <c r="E2084" s="19">
        <v>5</v>
      </c>
      <c r="F2084" s="20">
        <v>1</v>
      </c>
      <c r="G2084" s="21" t="s">
        <v>26</v>
      </c>
      <c r="H2084" s="21" t="s">
        <v>6177</v>
      </c>
      <c r="I2084" s="19" t="s">
        <v>6178</v>
      </c>
      <c r="J2084" s="20">
        <v>2060203</v>
      </c>
      <c r="K2084" s="20" t="s">
        <v>29</v>
      </c>
      <c r="L2084" s="20">
        <v>50502</v>
      </c>
      <c r="M2084" s="20" t="s">
        <v>30</v>
      </c>
      <c r="N2084" s="20">
        <v>30299</v>
      </c>
      <c r="O2084" s="20" t="s">
        <v>31</v>
      </c>
    </row>
    <row r="2085" spans="1:15" s="1" customFormat="1" ht="32.1" customHeight="1">
      <c r="A2085" s="34" t="s">
        <v>5800</v>
      </c>
      <c r="B2085" s="34" t="s">
        <v>6179</v>
      </c>
      <c r="C2085" s="34"/>
      <c r="D2085" s="23" t="s">
        <v>6180</v>
      </c>
      <c r="E2085" s="19">
        <f>SUM(E2086:E2102)</f>
        <v>85</v>
      </c>
      <c r="F2085" s="20"/>
      <c r="G2085" s="21"/>
      <c r="H2085" s="21"/>
      <c r="I2085" s="19"/>
      <c r="J2085" s="21"/>
      <c r="K2085" s="21"/>
      <c r="L2085" s="21"/>
      <c r="M2085" s="21"/>
      <c r="N2085" s="21"/>
      <c r="O2085" s="21"/>
    </row>
    <row r="2086" spans="1:15" s="1" customFormat="1" ht="32.1" customHeight="1">
      <c r="A2086" s="34"/>
      <c r="B2086" s="34"/>
      <c r="C2086" s="34"/>
      <c r="D2086" s="14" t="s">
        <v>6181</v>
      </c>
      <c r="E2086" s="19">
        <v>5</v>
      </c>
      <c r="F2086" s="20">
        <v>1</v>
      </c>
      <c r="G2086" s="21" t="s">
        <v>26</v>
      </c>
      <c r="H2086" s="21" t="s">
        <v>6182</v>
      </c>
      <c r="I2086" s="19" t="s">
        <v>6183</v>
      </c>
      <c r="J2086" s="20">
        <v>2060203</v>
      </c>
      <c r="K2086" s="20" t="s">
        <v>29</v>
      </c>
      <c r="L2086" s="20">
        <v>50502</v>
      </c>
      <c r="M2086" s="20" t="s">
        <v>30</v>
      </c>
      <c r="N2086" s="20">
        <v>30299</v>
      </c>
      <c r="O2086" s="20" t="s">
        <v>31</v>
      </c>
    </row>
    <row r="2087" spans="1:15" s="1" customFormat="1" ht="32.1" customHeight="1">
      <c r="A2087" s="34"/>
      <c r="B2087" s="34"/>
      <c r="C2087" s="34"/>
      <c r="D2087" s="14" t="s">
        <v>6184</v>
      </c>
      <c r="E2087" s="19">
        <v>5</v>
      </c>
      <c r="F2087" s="20">
        <v>1</v>
      </c>
      <c r="G2087" s="21" t="s">
        <v>26</v>
      </c>
      <c r="H2087" s="21" t="s">
        <v>6185</v>
      </c>
      <c r="I2087" s="19" t="s">
        <v>6186</v>
      </c>
      <c r="J2087" s="20">
        <v>2060203</v>
      </c>
      <c r="K2087" s="20" t="s">
        <v>29</v>
      </c>
      <c r="L2087" s="20">
        <v>50502</v>
      </c>
      <c r="M2087" s="20" t="s">
        <v>30</v>
      </c>
      <c r="N2087" s="20">
        <v>30299</v>
      </c>
      <c r="O2087" s="20" t="s">
        <v>31</v>
      </c>
    </row>
    <row r="2088" spans="1:15" s="1" customFormat="1" ht="32.1" customHeight="1">
      <c r="A2088" s="34"/>
      <c r="B2088" s="34"/>
      <c r="C2088" s="34"/>
      <c r="D2088" s="14" t="s">
        <v>6187</v>
      </c>
      <c r="E2088" s="19">
        <v>5</v>
      </c>
      <c r="F2088" s="20">
        <v>1</v>
      </c>
      <c r="G2088" s="21" t="s">
        <v>26</v>
      </c>
      <c r="H2088" s="21" t="s">
        <v>6188</v>
      </c>
      <c r="I2088" s="19" t="s">
        <v>6189</v>
      </c>
      <c r="J2088" s="20">
        <v>2060203</v>
      </c>
      <c r="K2088" s="20" t="s">
        <v>29</v>
      </c>
      <c r="L2088" s="20">
        <v>50502</v>
      </c>
      <c r="M2088" s="20" t="s">
        <v>30</v>
      </c>
      <c r="N2088" s="20">
        <v>30299</v>
      </c>
      <c r="O2088" s="20" t="s">
        <v>31</v>
      </c>
    </row>
    <row r="2089" spans="1:15" s="1" customFormat="1" ht="32.1" customHeight="1">
      <c r="A2089" s="34"/>
      <c r="B2089" s="34"/>
      <c r="C2089" s="34"/>
      <c r="D2089" s="14" t="s">
        <v>6190</v>
      </c>
      <c r="E2089" s="19">
        <v>5</v>
      </c>
      <c r="F2089" s="20">
        <v>1</v>
      </c>
      <c r="G2089" s="21" t="s">
        <v>26</v>
      </c>
      <c r="H2089" s="21" t="s">
        <v>6191</v>
      </c>
      <c r="I2089" s="19" t="s">
        <v>6192</v>
      </c>
      <c r="J2089" s="20">
        <v>2060203</v>
      </c>
      <c r="K2089" s="20" t="s">
        <v>29</v>
      </c>
      <c r="L2089" s="20">
        <v>50502</v>
      </c>
      <c r="M2089" s="20" t="s">
        <v>30</v>
      </c>
      <c r="N2089" s="20">
        <v>30299</v>
      </c>
      <c r="O2089" s="20" t="s">
        <v>31</v>
      </c>
    </row>
    <row r="2090" spans="1:15" s="1" customFormat="1" ht="32.1" customHeight="1">
      <c r="A2090" s="34"/>
      <c r="B2090" s="34"/>
      <c r="C2090" s="34"/>
      <c r="D2090" s="14" t="s">
        <v>6193</v>
      </c>
      <c r="E2090" s="19">
        <v>5</v>
      </c>
      <c r="F2090" s="20">
        <v>1</v>
      </c>
      <c r="G2090" s="21" t="s">
        <v>26</v>
      </c>
      <c r="H2090" s="21" t="s">
        <v>6194</v>
      </c>
      <c r="I2090" s="19" t="s">
        <v>6195</v>
      </c>
      <c r="J2090" s="20">
        <v>2060203</v>
      </c>
      <c r="K2090" s="20" t="s">
        <v>29</v>
      </c>
      <c r="L2090" s="20">
        <v>50502</v>
      </c>
      <c r="M2090" s="20" t="s">
        <v>30</v>
      </c>
      <c r="N2090" s="20">
        <v>30299</v>
      </c>
      <c r="O2090" s="20" t="s">
        <v>31</v>
      </c>
    </row>
    <row r="2091" spans="1:15" s="1" customFormat="1" ht="32.1" customHeight="1">
      <c r="A2091" s="34"/>
      <c r="B2091" s="34"/>
      <c r="C2091" s="34"/>
      <c r="D2091" s="14" t="s">
        <v>6196</v>
      </c>
      <c r="E2091" s="19">
        <v>5</v>
      </c>
      <c r="F2091" s="20">
        <v>1</v>
      </c>
      <c r="G2091" s="21" t="s">
        <v>26</v>
      </c>
      <c r="H2091" s="21" t="s">
        <v>6197</v>
      </c>
      <c r="I2091" s="19" t="s">
        <v>6198</v>
      </c>
      <c r="J2091" s="20">
        <v>2060203</v>
      </c>
      <c r="K2091" s="20" t="s">
        <v>29</v>
      </c>
      <c r="L2091" s="20">
        <v>50502</v>
      </c>
      <c r="M2091" s="20" t="s">
        <v>30</v>
      </c>
      <c r="N2091" s="20">
        <v>30299</v>
      </c>
      <c r="O2091" s="20" t="s">
        <v>31</v>
      </c>
    </row>
    <row r="2092" spans="1:15" s="1" customFormat="1" ht="32.1" customHeight="1">
      <c r="A2092" s="34"/>
      <c r="B2092" s="34"/>
      <c r="C2092" s="34"/>
      <c r="D2092" s="14" t="s">
        <v>6199</v>
      </c>
      <c r="E2092" s="19">
        <v>5</v>
      </c>
      <c r="F2092" s="20">
        <v>1</v>
      </c>
      <c r="G2092" s="21" t="s">
        <v>26</v>
      </c>
      <c r="H2092" s="21" t="s">
        <v>6200</v>
      </c>
      <c r="I2092" s="19" t="s">
        <v>6201</v>
      </c>
      <c r="J2092" s="20">
        <v>2060203</v>
      </c>
      <c r="K2092" s="20" t="s">
        <v>29</v>
      </c>
      <c r="L2092" s="20">
        <v>50502</v>
      </c>
      <c r="M2092" s="20" t="s">
        <v>30</v>
      </c>
      <c r="N2092" s="20">
        <v>30299</v>
      </c>
      <c r="O2092" s="20" t="s">
        <v>31</v>
      </c>
    </row>
    <row r="2093" spans="1:15" s="1" customFormat="1" ht="32.1" customHeight="1">
      <c r="A2093" s="34"/>
      <c r="B2093" s="34"/>
      <c r="C2093" s="34"/>
      <c r="D2093" s="14" t="s">
        <v>6202</v>
      </c>
      <c r="E2093" s="19">
        <v>5</v>
      </c>
      <c r="F2093" s="20">
        <v>1</v>
      </c>
      <c r="G2093" s="21" t="s">
        <v>26</v>
      </c>
      <c r="H2093" s="21" t="s">
        <v>6203</v>
      </c>
      <c r="I2093" s="19" t="s">
        <v>6204</v>
      </c>
      <c r="J2093" s="20">
        <v>2060203</v>
      </c>
      <c r="K2093" s="20" t="s">
        <v>29</v>
      </c>
      <c r="L2093" s="20">
        <v>50502</v>
      </c>
      <c r="M2093" s="20" t="s">
        <v>30</v>
      </c>
      <c r="N2093" s="20">
        <v>30299</v>
      </c>
      <c r="O2093" s="20" t="s">
        <v>31</v>
      </c>
    </row>
    <row r="2094" spans="1:15" s="1" customFormat="1" ht="32.1" customHeight="1">
      <c r="A2094" s="34"/>
      <c r="B2094" s="34"/>
      <c r="C2094" s="34"/>
      <c r="D2094" s="14" t="s">
        <v>6205</v>
      </c>
      <c r="E2094" s="19">
        <v>5</v>
      </c>
      <c r="F2094" s="20">
        <v>1</v>
      </c>
      <c r="G2094" s="21" t="s">
        <v>26</v>
      </c>
      <c r="H2094" s="21" t="s">
        <v>6206</v>
      </c>
      <c r="I2094" s="19" t="s">
        <v>6207</v>
      </c>
      <c r="J2094" s="20">
        <v>2060203</v>
      </c>
      <c r="K2094" s="20" t="s">
        <v>29</v>
      </c>
      <c r="L2094" s="20">
        <v>50502</v>
      </c>
      <c r="M2094" s="20" t="s">
        <v>30</v>
      </c>
      <c r="N2094" s="20">
        <v>30299</v>
      </c>
      <c r="O2094" s="20" t="s">
        <v>31</v>
      </c>
    </row>
    <row r="2095" spans="1:15" s="1" customFormat="1" ht="32.1" customHeight="1">
      <c r="A2095" s="34"/>
      <c r="B2095" s="34"/>
      <c r="C2095" s="34"/>
      <c r="D2095" s="14" t="s">
        <v>6208</v>
      </c>
      <c r="E2095" s="19">
        <v>5</v>
      </c>
      <c r="F2095" s="20">
        <v>1</v>
      </c>
      <c r="G2095" s="21" t="s">
        <v>26</v>
      </c>
      <c r="H2095" s="21" t="s">
        <v>6209</v>
      </c>
      <c r="I2095" s="19" t="s">
        <v>6210</v>
      </c>
      <c r="J2095" s="20">
        <v>2060203</v>
      </c>
      <c r="K2095" s="20" t="s">
        <v>29</v>
      </c>
      <c r="L2095" s="20">
        <v>50502</v>
      </c>
      <c r="M2095" s="20" t="s">
        <v>30</v>
      </c>
      <c r="N2095" s="20">
        <v>30299</v>
      </c>
      <c r="O2095" s="20" t="s">
        <v>31</v>
      </c>
    </row>
    <row r="2096" spans="1:15" s="1" customFormat="1" ht="27">
      <c r="A2096" s="34"/>
      <c r="B2096" s="34"/>
      <c r="C2096" s="34"/>
      <c r="D2096" s="14" t="s">
        <v>6211</v>
      </c>
      <c r="E2096" s="19">
        <v>5</v>
      </c>
      <c r="F2096" s="20">
        <v>1</v>
      </c>
      <c r="G2096" s="21" t="s">
        <v>26</v>
      </c>
      <c r="H2096" s="21" t="s">
        <v>6212</v>
      </c>
      <c r="I2096" s="19" t="s">
        <v>6213</v>
      </c>
      <c r="J2096" s="20">
        <v>2060203</v>
      </c>
      <c r="K2096" s="20" t="s">
        <v>29</v>
      </c>
      <c r="L2096" s="20">
        <v>50502</v>
      </c>
      <c r="M2096" s="20" t="s">
        <v>30</v>
      </c>
      <c r="N2096" s="20">
        <v>30299</v>
      </c>
      <c r="O2096" s="20" t="s">
        <v>31</v>
      </c>
    </row>
    <row r="2097" spans="1:15" s="1" customFormat="1" ht="32.1" customHeight="1">
      <c r="A2097" s="34"/>
      <c r="B2097" s="34"/>
      <c r="C2097" s="34"/>
      <c r="D2097" s="14" t="s">
        <v>6214</v>
      </c>
      <c r="E2097" s="19">
        <v>5</v>
      </c>
      <c r="F2097" s="20">
        <v>1</v>
      </c>
      <c r="G2097" s="21" t="s">
        <v>26</v>
      </c>
      <c r="H2097" s="21" t="s">
        <v>6215</v>
      </c>
      <c r="I2097" s="19" t="s">
        <v>6216</v>
      </c>
      <c r="J2097" s="20">
        <v>2060203</v>
      </c>
      <c r="K2097" s="20" t="s">
        <v>29</v>
      </c>
      <c r="L2097" s="20">
        <v>50502</v>
      </c>
      <c r="M2097" s="20" t="s">
        <v>30</v>
      </c>
      <c r="N2097" s="20">
        <v>30299</v>
      </c>
      <c r="O2097" s="20" t="s">
        <v>31</v>
      </c>
    </row>
    <row r="2098" spans="1:15" s="1" customFormat="1" ht="32.1" customHeight="1">
      <c r="A2098" s="34"/>
      <c r="B2098" s="34"/>
      <c r="C2098" s="34"/>
      <c r="D2098" s="14" t="s">
        <v>6217</v>
      </c>
      <c r="E2098" s="19">
        <v>5</v>
      </c>
      <c r="F2098" s="20">
        <v>1</v>
      </c>
      <c r="G2098" s="21" t="s">
        <v>26</v>
      </c>
      <c r="H2098" s="21" t="s">
        <v>6218</v>
      </c>
      <c r="I2098" s="19" t="s">
        <v>6219</v>
      </c>
      <c r="J2098" s="20">
        <v>2060203</v>
      </c>
      <c r="K2098" s="20" t="s">
        <v>29</v>
      </c>
      <c r="L2098" s="20">
        <v>50502</v>
      </c>
      <c r="M2098" s="20" t="s">
        <v>30</v>
      </c>
      <c r="N2098" s="20">
        <v>30299</v>
      </c>
      <c r="O2098" s="20" t="s">
        <v>31</v>
      </c>
    </row>
    <row r="2099" spans="1:15" s="1" customFormat="1" ht="32.1" customHeight="1">
      <c r="A2099" s="34"/>
      <c r="B2099" s="34"/>
      <c r="C2099" s="34"/>
      <c r="D2099" s="14" t="s">
        <v>6220</v>
      </c>
      <c r="E2099" s="19">
        <v>5</v>
      </c>
      <c r="F2099" s="20">
        <v>1</v>
      </c>
      <c r="G2099" s="21" t="s">
        <v>26</v>
      </c>
      <c r="H2099" s="21" t="s">
        <v>6221</v>
      </c>
      <c r="I2099" s="19" t="s">
        <v>6222</v>
      </c>
      <c r="J2099" s="20">
        <v>2060203</v>
      </c>
      <c r="K2099" s="20" t="s">
        <v>29</v>
      </c>
      <c r="L2099" s="20">
        <v>50502</v>
      </c>
      <c r="M2099" s="20" t="s">
        <v>30</v>
      </c>
      <c r="N2099" s="20">
        <v>30299</v>
      </c>
      <c r="O2099" s="20" t="s">
        <v>31</v>
      </c>
    </row>
    <row r="2100" spans="1:15" s="1" customFormat="1" ht="32.1" customHeight="1">
      <c r="A2100" s="34"/>
      <c r="B2100" s="34"/>
      <c r="C2100" s="34"/>
      <c r="D2100" s="14" t="s">
        <v>6223</v>
      </c>
      <c r="E2100" s="19">
        <v>5</v>
      </c>
      <c r="F2100" s="20">
        <v>1</v>
      </c>
      <c r="G2100" s="21" t="s">
        <v>26</v>
      </c>
      <c r="H2100" s="21" t="s">
        <v>6224</v>
      </c>
      <c r="I2100" s="19" t="s">
        <v>6225</v>
      </c>
      <c r="J2100" s="20">
        <v>2060203</v>
      </c>
      <c r="K2100" s="20" t="s">
        <v>29</v>
      </c>
      <c r="L2100" s="20">
        <v>50502</v>
      </c>
      <c r="M2100" s="20" t="s">
        <v>30</v>
      </c>
      <c r="N2100" s="20">
        <v>30299</v>
      </c>
      <c r="O2100" s="20" t="s">
        <v>31</v>
      </c>
    </row>
    <row r="2101" spans="1:15" s="1" customFormat="1" ht="32.1" customHeight="1">
      <c r="A2101" s="34"/>
      <c r="B2101" s="34"/>
      <c r="C2101" s="34"/>
      <c r="D2101" s="14" t="s">
        <v>6226</v>
      </c>
      <c r="E2101" s="19">
        <v>5</v>
      </c>
      <c r="F2101" s="20">
        <v>1</v>
      </c>
      <c r="G2101" s="21" t="s">
        <v>26</v>
      </c>
      <c r="H2101" s="21" t="s">
        <v>6227</v>
      </c>
      <c r="I2101" s="19" t="s">
        <v>6228</v>
      </c>
      <c r="J2101" s="20">
        <v>2060203</v>
      </c>
      <c r="K2101" s="20" t="s">
        <v>29</v>
      </c>
      <c r="L2101" s="20">
        <v>50502</v>
      </c>
      <c r="M2101" s="20" t="s">
        <v>30</v>
      </c>
      <c r="N2101" s="20">
        <v>30299</v>
      </c>
      <c r="O2101" s="20" t="s">
        <v>31</v>
      </c>
    </row>
    <row r="2102" spans="1:15" s="1" customFormat="1" ht="32.1" customHeight="1">
      <c r="A2102" s="34"/>
      <c r="B2102" s="34"/>
      <c r="C2102" s="34"/>
      <c r="D2102" s="14" t="s">
        <v>6229</v>
      </c>
      <c r="E2102" s="19">
        <v>5</v>
      </c>
      <c r="F2102" s="20">
        <v>1</v>
      </c>
      <c r="G2102" s="21" t="s">
        <v>26</v>
      </c>
      <c r="H2102" s="21" t="s">
        <v>6230</v>
      </c>
      <c r="I2102" s="19" t="s">
        <v>6231</v>
      </c>
      <c r="J2102" s="20">
        <v>2060203</v>
      </c>
      <c r="K2102" s="20" t="s">
        <v>29</v>
      </c>
      <c r="L2102" s="20">
        <v>50502</v>
      </c>
      <c r="M2102" s="20" t="s">
        <v>30</v>
      </c>
      <c r="N2102" s="20">
        <v>30299</v>
      </c>
      <c r="O2102" s="20" t="s">
        <v>31</v>
      </c>
    </row>
    <row r="2103" spans="1:15" s="1" customFormat="1" ht="32.1" customHeight="1">
      <c r="A2103" s="34"/>
      <c r="B2103" s="34" t="s">
        <v>6232</v>
      </c>
      <c r="C2103" s="34"/>
      <c r="D2103" s="26" t="s">
        <v>6233</v>
      </c>
      <c r="E2103" s="19">
        <f>SUM(E2104:E2119)</f>
        <v>80</v>
      </c>
      <c r="F2103" s="20"/>
      <c r="G2103" s="21"/>
      <c r="H2103" s="21"/>
      <c r="I2103" s="19"/>
      <c r="J2103" s="20"/>
      <c r="K2103" s="20"/>
      <c r="L2103" s="20"/>
      <c r="M2103" s="20"/>
      <c r="N2103" s="20"/>
      <c r="O2103" s="20"/>
    </row>
    <row r="2104" spans="1:15" s="1" customFormat="1" ht="32.1" customHeight="1">
      <c r="A2104" s="34"/>
      <c r="B2104" s="34"/>
      <c r="C2104" s="34"/>
      <c r="D2104" s="14" t="s">
        <v>6234</v>
      </c>
      <c r="E2104" s="19">
        <v>5</v>
      </c>
      <c r="F2104" s="20">
        <v>1</v>
      </c>
      <c r="G2104" s="21" t="s">
        <v>26</v>
      </c>
      <c r="H2104" s="21" t="s">
        <v>6235</v>
      </c>
      <c r="I2104" s="19" t="s">
        <v>6236</v>
      </c>
      <c r="J2104" s="20">
        <v>2060203</v>
      </c>
      <c r="K2104" s="20" t="s">
        <v>29</v>
      </c>
      <c r="L2104" s="20">
        <v>50502</v>
      </c>
      <c r="M2104" s="20" t="s">
        <v>30</v>
      </c>
      <c r="N2104" s="20">
        <v>30299</v>
      </c>
      <c r="O2104" s="20" t="s">
        <v>31</v>
      </c>
    </row>
    <row r="2105" spans="1:15" s="1" customFormat="1" ht="32.1" customHeight="1">
      <c r="A2105" s="34" t="s">
        <v>5800</v>
      </c>
      <c r="B2105" s="34" t="s">
        <v>6232</v>
      </c>
      <c r="C2105" s="34"/>
      <c r="D2105" s="14" t="s">
        <v>6237</v>
      </c>
      <c r="E2105" s="19">
        <v>5</v>
      </c>
      <c r="F2105" s="20">
        <v>1</v>
      </c>
      <c r="G2105" s="21" t="s">
        <v>26</v>
      </c>
      <c r="H2105" s="21" t="s">
        <v>6238</v>
      </c>
      <c r="I2105" s="19" t="s">
        <v>6239</v>
      </c>
      <c r="J2105" s="20">
        <v>2060203</v>
      </c>
      <c r="K2105" s="20" t="s">
        <v>29</v>
      </c>
      <c r="L2105" s="20">
        <v>50502</v>
      </c>
      <c r="M2105" s="20" t="s">
        <v>30</v>
      </c>
      <c r="N2105" s="20">
        <v>30299</v>
      </c>
      <c r="O2105" s="20" t="s">
        <v>31</v>
      </c>
    </row>
    <row r="2106" spans="1:15" s="1" customFormat="1" ht="32.1" customHeight="1">
      <c r="A2106" s="34"/>
      <c r="B2106" s="34"/>
      <c r="C2106" s="34"/>
      <c r="D2106" s="14" t="s">
        <v>6240</v>
      </c>
      <c r="E2106" s="19">
        <v>5</v>
      </c>
      <c r="F2106" s="20">
        <v>1</v>
      </c>
      <c r="G2106" s="21" t="s">
        <v>26</v>
      </c>
      <c r="H2106" s="21" t="s">
        <v>6241</v>
      </c>
      <c r="I2106" s="19" t="s">
        <v>6242</v>
      </c>
      <c r="J2106" s="20">
        <v>2060203</v>
      </c>
      <c r="K2106" s="20" t="s">
        <v>29</v>
      </c>
      <c r="L2106" s="20">
        <v>50502</v>
      </c>
      <c r="M2106" s="20" t="s">
        <v>30</v>
      </c>
      <c r="N2106" s="20">
        <v>30299</v>
      </c>
      <c r="O2106" s="20" t="s">
        <v>31</v>
      </c>
    </row>
    <row r="2107" spans="1:15" s="1" customFormat="1" ht="32.1" customHeight="1">
      <c r="A2107" s="34"/>
      <c r="B2107" s="34"/>
      <c r="C2107" s="34"/>
      <c r="D2107" s="14" t="s">
        <v>6243</v>
      </c>
      <c r="E2107" s="19">
        <v>5</v>
      </c>
      <c r="F2107" s="20">
        <v>1</v>
      </c>
      <c r="G2107" s="21" t="s">
        <v>26</v>
      </c>
      <c r="H2107" s="21" t="s">
        <v>6244</v>
      </c>
      <c r="I2107" s="19" t="s">
        <v>6245</v>
      </c>
      <c r="J2107" s="20">
        <v>2060203</v>
      </c>
      <c r="K2107" s="20" t="s">
        <v>29</v>
      </c>
      <c r="L2107" s="20">
        <v>50502</v>
      </c>
      <c r="M2107" s="20" t="s">
        <v>30</v>
      </c>
      <c r="N2107" s="20">
        <v>30299</v>
      </c>
      <c r="O2107" s="20" t="s">
        <v>31</v>
      </c>
    </row>
    <row r="2108" spans="1:15" s="1" customFormat="1" ht="32.1" customHeight="1">
      <c r="A2108" s="34"/>
      <c r="B2108" s="34"/>
      <c r="C2108" s="34"/>
      <c r="D2108" s="14" t="s">
        <v>6246</v>
      </c>
      <c r="E2108" s="19">
        <v>5</v>
      </c>
      <c r="F2108" s="20">
        <v>1</v>
      </c>
      <c r="G2108" s="21" t="s">
        <v>26</v>
      </c>
      <c r="H2108" s="21" t="s">
        <v>6247</v>
      </c>
      <c r="I2108" s="19" t="s">
        <v>6248</v>
      </c>
      <c r="J2108" s="20">
        <v>2060203</v>
      </c>
      <c r="K2108" s="20" t="s">
        <v>29</v>
      </c>
      <c r="L2108" s="20">
        <v>50502</v>
      </c>
      <c r="M2108" s="20" t="s">
        <v>30</v>
      </c>
      <c r="N2108" s="20">
        <v>30299</v>
      </c>
      <c r="O2108" s="20" t="s">
        <v>31</v>
      </c>
    </row>
    <row r="2109" spans="1:15" s="1" customFormat="1" ht="32.1" customHeight="1">
      <c r="A2109" s="34"/>
      <c r="B2109" s="34"/>
      <c r="C2109" s="34"/>
      <c r="D2109" s="14" t="s">
        <v>6249</v>
      </c>
      <c r="E2109" s="19">
        <v>5</v>
      </c>
      <c r="F2109" s="20">
        <v>1</v>
      </c>
      <c r="G2109" s="21" t="s">
        <v>26</v>
      </c>
      <c r="H2109" s="21" t="s">
        <v>6250</v>
      </c>
      <c r="I2109" s="19" t="s">
        <v>6251</v>
      </c>
      <c r="J2109" s="20">
        <v>2060203</v>
      </c>
      <c r="K2109" s="20" t="s">
        <v>29</v>
      </c>
      <c r="L2109" s="20">
        <v>50502</v>
      </c>
      <c r="M2109" s="20" t="s">
        <v>30</v>
      </c>
      <c r="N2109" s="20">
        <v>30299</v>
      </c>
      <c r="O2109" s="20" t="s">
        <v>31</v>
      </c>
    </row>
    <row r="2110" spans="1:15" s="1" customFormat="1" ht="32.1" customHeight="1">
      <c r="A2110" s="34"/>
      <c r="B2110" s="34"/>
      <c r="C2110" s="34"/>
      <c r="D2110" s="14" t="s">
        <v>6252</v>
      </c>
      <c r="E2110" s="19">
        <v>5</v>
      </c>
      <c r="F2110" s="20">
        <v>1</v>
      </c>
      <c r="G2110" s="21" t="s">
        <v>26</v>
      </c>
      <c r="H2110" s="21" t="s">
        <v>6253</v>
      </c>
      <c r="I2110" s="19" t="s">
        <v>6254</v>
      </c>
      <c r="J2110" s="20">
        <v>2060203</v>
      </c>
      <c r="K2110" s="20" t="s">
        <v>29</v>
      </c>
      <c r="L2110" s="20">
        <v>50502</v>
      </c>
      <c r="M2110" s="20" t="s">
        <v>30</v>
      </c>
      <c r="N2110" s="20">
        <v>30299</v>
      </c>
      <c r="O2110" s="20" t="s">
        <v>31</v>
      </c>
    </row>
    <row r="2111" spans="1:15" s="1" customFormat="1" ht="32.1" customHeight="1">
      <c r="A2111" s="34"/>
      <c r="B2111" s="34"/>
      <c r="C2111" s="34"/>
      <c r="D2111" s="14" t="s">
        <v>6255</v>
      </c>
      <c r="E2111" s="19">
        <v>5</v>
      </c>
      <c r="F2111" s="20">
        <v>1</v>
      </c>
      <c r="G2111" s="21" t="s">
        <v>26</v>
      </c>
      <c r="H2111" s="21" t="s">
        <v>6256</v>
      </c>
      <c r="I2111" s="19" t="s">
        <v>6257</v>
      </c>
      <c r="J2111" s="20">
        <v>2060203</v>
      </c>
      <c r="K2111" s="20" t="s">
        <v>29</v>
      </c>
      <c r="L2111" s="20">
        <v>50502</v>
      </c>
      <c r="M2111" s="20" t="s">
        <v>30</v>
      </c>
      <c r="N2111" s="20">
        <v>30299</v>
      </c>
      <c r="O2111" s="20" t="s">
        <v>31</v>
      </c>
    </row>
    <row r="2112" spans="1:15" s="1" customFormat="1" ht="32.1" customHeight="1">
      <c r="A2112" s="34"/>
      <c r="B2112" s="34"/>
      <c r="C2112" s="34"/>
      <c r="D2112" s="14" t="s">
        <v>6258</v>
      </c>
      <c r="E2112" s="19">
        <v>5</v>
      </c>
      <c r="F2112" s="20">
        <v>1</v>
      </c>
      <c r="G2112" s="21" t="s">
        <v>26</v>
      </c>
      <c r="H2112" s="21" t="s">
        <v>6259</v>
      </c>
      <c r="I2112" s="19" t="s">
        <v>6260</v>
      </c>
      <c r="J2112" s="20">
        <v>2060203</v>
      </c>
      <c r="K2112" s="20" t="s">
        <v>29</v>
      </c>
      <c r="L2112" s="20">
        <v>50502</v>
      </c>
      <c r="M2112" s="20" t="s">
        <v>30</v>
      </c>
      <c r="N2112" s="20">
        <v>30299</v>
      </c>
      <c r="O2112" s="20" t="s">
        <v>31</v>
      </c>
    </row>
    <row r="2113" spans="1:15" s="1" customFormat="1" ht="42" customHeight="1">
      <c r="A2113" s="34"/>
      <c r="B2113" s="34"/>
      <c r="C2113" s="34"/>
      <c r="D2113" s="14" t="s">
        <v>6261</v>
      </c>
      <c r="E2113" s="19">
        <v>5</v>
      </c>
      <c r="F2113" s="20">
        <v>1</v>
      </c>
      <c r="G2113" s="21" t="s">
        <v>26</v>
      </c>
      <c r="H2113" s="21" t="s">
        <v>6262</v>
      </c>
      <c r="I2113" s="19" t="s">
        <v>2102</v>
      </c>
      <c r="J2113" s="20">
        <v>2060203</v>
      </c>
      <c r="K2113" s="20" t="s">
        <v>29</v>
      </c>
      <c r="L2113" s="20">
        <v>50502</v>
      </c>
      <c r="M2113" s="20" t="s">
        <v>30</v>
      </c>
      <c r="N2113" s="20">
        <v>30299</v>
      </c>
      <c r="O2113" s="20" t="s">
        <v>31</v>
      </c>
    </row>
    <row r="2114" spans="1:15" s="1" customFormat="1" ht="32.1" customHeight="1">
      <c r="A2114" s="34"/>
      <c r="B2114" s="34"/>
      <c r="C2114" s="34"/>
      <c r="D2114" s="14" t="s">
        <v>6263</v>
      </c>
      <c r="E2114" s="19">
        <v>5</v>
      </c>
      <c r="F2114" s="20">
        <v>1</v>
      </c>
      <c r="G2114" s="21" t="s">
        <v>26</v>
      </c>
      <c r="H2114" s="21" t="s">
        <v>6264</v>
      </c>
      <c r="I2114" s="19" t="s">
        <v>6265</v>
      </c>
      <c r="J2114" s="20">
        <v>2060203</v>
      </c>
      <c r="K2114" s="20" t="s">
        <v>29</v>
      </c>
      <c r="L2114" s="20">
        <v>50502</v>
      </c>
      <c r="M2114" s="20" t="s">
        <v>30</v>
      </c>
      <c r="N2114" s="20">
        <v>30299</v>
      </c>
      <c r="O2114" s="20" t="s">
        <v>31</v>
      </c>
    </row>
    <row r="2115" spans="1:15" s="1" customFormat="1" ht="32.1" customHeight="1">
      <c r="A2115" s="34"/>
      <c r="B2115" s="34"/>
      <c r="C2115" s="34"/>
      <c r="D2115" s="14" t="s">
        <v>6266</v>
      </c>
      <c r="E2115" s="19">
        <v>5</v>
      </c>
      <c r="F2115" s="20">
        <v>1</v>
      </c>
      <c r="G2115" s="21" t="s">
        <v>26</v>
      </c>
      <c r="H2115" s="21" t="s">
        <v>6267</v>
      </c>
      <c r="I2115" s="19" t="s">
        <v>6268</v>
      </c>
      <c r="J2115" s="20">
        <v>2060203</v>
      </c>
      <c r="K2115" s="20" t="s">
        <v>29</v>
      </c>
      <c r="L2115" s="20">
        <v>50502</v>
      </c>
      <c r="M2115" s="20" t="s">
        <v>30</v>
      </c>
      <c r="N2115" s="20">
        <v>30299</v>
      </c>
      <c r="O2115" s="20" t="s">
        <v>31</v>
      </c>
    </row>
    <row r="2116" spans="1:15" s="1" customFormat="1" ht="32.1" customHeight="1">
      <c r="A2116" s="34"/>
      <c r="B2116" s="34"/>
      <c r="C2116" s="34"/>
      <c r="D2116" s="14" t="s">
        <v>6269</v>
      </c>
      <c r="E2116" s="19">
        <v>5</v>
      </c>
      <c r="F2116" s="20">
        <v>1</v>
      </c>
      <c r="G2116" s="21" t="s">
        <v>26</v>
      </c>
      <c r="H2116" s="21" t="s">
        <v>6270</v>
      </c>
      <c r="I2116" s="19" t="s">
        <v>6271</v>
      </c>
      <c r="J2116" s="20">
        <v>2060203</v>
      </c>
      <c r="K2116" s="20" t="s">
        <v>29</v>
      </c>
      <c r="L2116" s="20">
        <v>50502</v>
      </c>
      <c r="M2116" s="20" t="s">
        <v>30</v>
      </c>
      <c r="N2116" s="20">
        <v>30299</v>
      </c>
      <c r="O2116" s="20" t="s">
        <v>31</v>
      </c>
    </row>
    <row r="2117" spans="1:15" s="1" customFormat="1" ht="32.1" customHeight="1">
      <c r="A2117" s="34"/>
      <c r="B2117" s="34"/>
      <c r="C2117" s="34"/>
      <c r="D2117" s="14" t="s">
        <v>6272</v>
      </c>
      <c r="E2117" s="19">
        <v>5</v>
      </c>
      <c r="F2117" s="20">
        <v>1</v>
      </c>
      <c r="G2117" s="21" t="s">
        <v>26</v>
      </c>
      <c r="H2117" s="21" t="s">
        <v>6273</v>
      </c>
      <c r="I2117" s="19" t="s">
        <v>6274</v>
      </c>
      <c r="J2117" s="20">
        <v>2060203</v>
      </c>
      <c r="K2117" s="20" t="s">
        <v>29</v>
      </c>
      <c r="L2117" s="20">
        <v>50502</v>
      </c>
      <c r="M2117" s="20" t="s">
        <v>30</v>
      </c>
      <c r="N2117" s="20">
        <v>30299</v>
      </c>
      <c r="O2117" s="20" t="s">
        <v>31</v>
      </c>
    </row>
    <row r="2118" spans="1:15" s="1" customFormat="1" ht="32.1" customHeight="1">
      <c r="A2118" s="34"/>
      <c r="B2118" s="34"/>
      <c r="C2118" s="34"/>
      <c r="D2118" s="14" t="s">
        <v>6275</v>
      </c>
      <c r="E2118" s="19">
        <v>5</v>
      </c>
      <c r="F2118" s="20">
        <v>1</v>
      </c>
      <c r="G2118" s="21" t="s">
        <v>26</v>
      </c>
      <c r="H2118" s="21" t="s">
        <v>6276</v>
      </c>
      <c r="I2118" s="19" t="s">
        <v>6277</v>
      </c>
      <c r="J2118" s="20">
        <v>2060203</v>
      </c>
      <c r="K2118" s="20" t="s">
        <v>29</v>
      </c>
      <c r="L2118" s="20">
        <v>50502</v>
      </c>
      <c r="M2118" s="20" t="s">
        <v>30</v>
      </c>
      <c r="N2118" s="20">
        <v>30299</v>
      </c>
      <c r="O2118" s="20" t="s">
        <v>31</v>
      </c>
    </row>
    <row r="2119" spans="1:15" s="1" customFormat="1" ht="32.1" customHeight="1">
      <c r="A2119" s="34"/>
      <c r="B2119" s="34"/>
      <c r="C2119" s="34"/>
      <c r="D2119" s="14" t="s">
        <v>6278</v>
      </c>
      <c r="E2119" s="19">
        <v>5</v>
      </c>
      <c r="F2119" s="20">
        <v>1</v>
      </c>
      <c r="G2119" s="21" t="s">
        <v>26</v>
      </c>
      <c r="H2119" s="21" t="s">
        <v>6279</v>
      </c>
      <c r="I2119" s="19" t="s">
        <v>6280</v>
      </c>
      <c r="J2119" s="20">
        <v>2060203</v>
      </c>
      <c r="K2119" s="20" t="s">
        <v>29</v>
      </c>
      <c r="L2119" s="20">
        <v>50502</v>
      </c>
      <c r="M2119" s="20" t="s">
        <v>30</v>
      </c>
      <c r="N2119" s="20">
        <v>30299</v>
      </c>
      <c r="O2119" s="20" t="s">
        <v>31</v>
      </c>
    </row>
    <row r="2120" spans="1:15" s="1" customFormat="1" ht="32.1" customHeight="1">
      <c r="A2120" s="34"/>
      <c r="B2120" s="34" t="s">
        <v>6281</v>
      </c>
      <c r="C2120" s="34"/>
      <c r="D2120" s="23" t="s">
        <v>6282</v>
      </c>
      <c r="E2120" s="19">
        <f>SUM(E2121:E2134)</f>
        <v>70</v>
      </c>
      <c r="F2120" s="20"/>
      <c r="G2120" s="21"/>
      <c r="H2120" s="21"/>
      <c r="I2120" s="19"/>
      <c r="J2120" s="20"/>
      <c r="K2120" s="20"/>
      <c r="L2120" s="20"/>
      <c r="M2120" s="20"/>
      <c r="N2120" s="20"/>
      <c r="O2120" s="20"/>
    </row>
    <row r="2121" spans="1:15" s="1" customFormat="1" ht="32.1" customHeight="1">
      <c r="A2121" s="34"/>
      <c r="B2121" s="34"/>
      <c r="C2121" s="34"/>
      <c r="D2121" s="14" t="s">
        <v>6283</v>
      </c>
      <c r="E2121" s="19">
        <v>5</v>
      </c>
      <c r="F2121" s="20">
        <v>1</v>
      </c>
      <c r="G2121" s="21" t="s">
        <v>26</v>
      </c>
      <c r="H2121" s="21" t="s">
        <v>6284</v>
      </c>
      <c r="I2121" s="19" t="s">
        <v>6285</v>
      </c>
      <c r="J2121" s="20">
        <v>2060203</v>
      </c>
      <c r="K2121" s="20" t="s">
        <v>29</v>
      </c>
      <c r="L2121" s="20">
        <v>50502</v>
      </c>
      <c r="M2121" s="20" t="s">
        <v>30</v>
      </c>
      <c r="N2121" s="20">
        <v>30299</v>
      </c>
      <c r="O2121" s="20" t="s">
        <v>31</v>
      </c>
    </row>
    <row r="2122" spans="1:15" s="1" customFormat="1" ht="32.1" customHeight="1">
      <c r="A2122" s="34"/>
      <c r="B2122" s="34"/>
      <c r="C2122" s="34"/>
      <c r="D2122" s="14" t="s">
        <v>6286</v>
      </c>
      <c r="E2122" s="19">
        <v>5</v>
      </c>
      <c r="F2122" s="20">
        <v>1</v>
      </c>
      <c r="G2122" s="21" t="s">
        <v>26</v>
      </c>
      <c r="H2122" s="21" t="s">
        <v>6287</v>
      </c>
      <c r="I2122" s="19" t="s">
        <v>6288</v>
      </c>
      <c r="J2122" s="20">
        <v>2060203</v>
      </c>
      <c r="K2122" s="20" t="s">
        <v>29</v>
      </c>
      <c r="L2122" s="20">
        <v>50502</v>
      </c>
      <c r="M2122" s="20" t="s">
        <v>30</v>
      </c>
      <c r="N2122" s="20">
        <v>30299</v>
      </c>
      <c r="O2122" s="20" t="s">
        <v>31</v>
      </c>
    </row>
    <row r="2123" spans="1:15" s="1" customFormat="1" ht="32.1" customHeight="1">
      <c r="A2123" s="34"/>
      <c r="B2123" s="34"/>
      <c r="C2123" s="34"/>
      <c r="D2123" s="14" t="s">
        <v>6289</v>
      </c>
      <c r="E2123" s="19">
        <v>5</v>
      </c>
      <c r="F2123" s="20">
        <v>1</v>
      </c>
      <c r="G2123" s="21" t="s">
        <v>26</v>
      </c>
      <c r="H2123" s="21" t="s">
        <v>6290</v>
      </c>
      <c r="I2123" s="19" t="s">
        <v>6291</v>
      </c>
      <c r="J2123" s="20">
        <v>2060203</v>
      </c>
      <c r="K2123" s="20" t="s">
        <v>29</v>
      </c>
      <c r="L2123" s="20">
        <v>50502</v>
      </c>
      <c r="M2123" s="20" t="s">
        <v>30</v>
      </c>
      <c r="N2123" s="20">
        <v>30299</v>
      </c>
      <c r="O2123" s="20" t="s">
        <v>31</v>
      </c>
    </row>
    <row r="2124" spans="1:15" s="1" customFormat="1" ht="32.1" customHeight="1">
      <c r="A2124" s="34"/>
      <c r="B2124" s="34"/>
      <c r="C2124" s="34"/>
      <c r="D2124" s="14" t="s">
        <v>6292</v>
      </c>
      <c r="E2124" s="19">
        <v>5</v>
      </c>
      <c r="F2124" s="20">
        <v>1</v>
      </c>
      <c r="G2124" s="21" t="s">
        <v>26</v>
      </c>
      <c r="H2124" s="21" t="s">
        <v>6293</v>
      </c>
      <c r="I2124" s="19" t="s">
        <v>6294</v>
      </c>
      <c r="J2124" s="20">
        <v>2060203</v>
      </c>
      <c r="K2124" s="20" t="s">
        <v>29</v>
      </c>
      <c r="L2124" s="20">
        <v>50502</v>
      </c>
      <c r="M2124" s="20" t="s">
        <v>30</v>
      </c>
      <c r="N2124" s="20">
        <v>30299</v>
      </c>
      <c r="O2124" s="20" t="s">
        <v>31</v>
      </c>
    </row>
    <row r="2125" spans="1:15" s="1" customFormat="1" ht="32.1" customHeight="1">
      <c r="A2125" s="34" t="s">
        <v>5800</v>
      </c>
      <c r="B2125" s="34" t="s">
        <v>6281</v>
      </c>
      <c r="C2125" s="34"/>
      <c r="D2125" s="14" t="s">
        <v>6295</v>
      </c>
      <c r="E2125" s="19">
        <v>5</v>
      </c>
      <c r="F2125" s="20">
        <v>1</v>
      </c>
      <c r="G2125" s="21" t="s">
        <v>26</v>
      </c>
      <c r="H2125" s="21" t="s">
        <v>6296</v>
      </c>
      <c r="I2125" s="19" t="s">
        <v>6297</v>
      </c>
      <c r="J2125" s="20">
        <v>2060203</v>
      </c>
      <c r="K2125" s="20" t="s">
        <v>29</v>
      </c>
      <c r="L2125" s="20">
        <v>50502</v>
      </c>
      <c r="M2125" s="20" t="s">
        <v>30</v>
      </c>
      <c r="N2125" s="20">
        <v>30299</v>
      </c>
      <c r="O2125" s="20" t="s">
        <v>31</v>
      </c>
    </row>
    <row r="2126" spans="1:15" s="1" customFormat="1" ht="32.1" customHeight="1">
      <c r="A2126" s="34"/>
      <c r="B2126" s="34"/>
      <c r="C2126" s="34"/>
      <c r="D2126" s="14" t="s">
        <v>6298</v>
      </c>
      <c r="E2126" s="19">
        <v>5</v>
      </c>
      <c r="F2126" s="20">
        <v>1</v>
      </c>
      <c r="G2126" s="21" t="s">
        <v>26</v>
      </c>
      <c r="H2126" s="21" t="s">
        <v>6299</v>
      </c>
      <c r="I2126" s="19" t="s">
        <v>6300</v>
      </c>
      <c r="J2126" s="20">
        <v>2060203</v>
      </c>
      <c r="K2126" s="20" t="s">
        <v>29</v>
      </c>
      <c r="L2126" s="20">
        <v>50502</v>
      </c>
      <c r="M2126" s="20" t="s">
        <v>30</v>
      </c>
      <c r="N2126" s="20">
        <v>30299</v>
      </c>
      <c r="O2126" s="20" t="s">
        <v>31</v>
      </c>
    </row>
    <row r="2127" spans="1:15" s="1" customFormat="1" ht="32.1" customHeight="1">
      <c r="A2127" s="34"/>
      <c r="B2127" s="34"/>
      <c r="C2127" s="34"/>
      <c r="D2127" s="14" t="s">
        <v>6301</v>
      </c>
      <c r="E2127" s="19">
        <v>5</v>
      </c>
      <c r="F2127" s="20">
        <v>1</v>
      </c>
      <c r="G2127" s="21" t="s">
        <v>26</v>
      </c>
      <c r="H2127" s="21" t="s">
        <v>6302</v>
      </c>
      <c r="I2127" s="19" t="s">
        <v>6303</v>
      </c>
      <c r="J2127" s="20">
        <v>2060203</v>
      </c>
      <c r="K2127" s="20" t="s">
        <v>29</v>
      </c>
      <c r="L2127" s="20">
        <v>50502</v>
      </c>
      <c r="M2127" s="20" t="s">
        <v>30</v>
      </c>
      <c r="N2127" s="20">
        <v>30299</v>
      </c>
      <c r="O2127" s="20" t="s">
        <v>31</v>
      </c>
    </row>
    <row r="2128" spans="1:15" s="1" customFormat="1" ht="32.1" customHeight="1">
      <c r="A2128" s="34"/>
      <c r="B2128" s="34"/>
      <c r="C2128" s="34"/>
      <c r="D2128" s="14" t="s">
        <v>6304</v>
      </c>
      <c r="E2128" s="19">
        <v>5</v>
      </c>
      <c r="F2128" s="20">
        <v>1</v>
      </c>
      <c r="G2128" s="21" t="s">
        <v>26</v>
      </c>
      <c r="H2128" s="21" t="s">
        <v>6305</v>
      </c>
      <c r="I2128" s="19" t="s">
        <v>6306</v>
      </c>
      <c r="J2128" s="20">
        <v>2060203</v>
      </c>
      <c r="K2128" s="20" t="s">
        <v>29</v>
      </c>
      <c r="L2128" s="20">
        <v>50502</v>
      </c>
      <c r="M2128" s="20" t="s">
        <v>30</v>
      </c>
      <c r="N2128" s="20">
        <v>30299</v>
      </c>
      <c r="O2128" s="20" t="s">
        <v>31</v>
      </c>
    </row>
    <row r="2129" spans="1:15" s="1" customFormat="1" ht="32.1" customHeight="1">
      <c r="A2129" s="34"/>
      <c r="B2129" s="34"/>
      <c r="C2129" s="34"/>
      <c r="D2129" s="14" t="s">
        <v>6307</v>
      </c>
      <c r="E2129" s="19">
        <v>5</v>
      </c>
      <c r="F2129" s="20">
        <v>1</v>
      </c>
      <c r="G2129" s="21" t="s">
        <v>26</v>
      </c>
      <c r="H2129" s="21" t="s">
        <v>6308</v>
      </c>
      <c r="I2129" s="19" t="s">
        <v>6309</v>
      </c>
      <c r="J2129" s="20">
        <v>2060203</v>
      </c>
      <c r="K2129" s="20" t="s">
        <v>29</v>
      </c>
      <c r="L2129" s="20">
        <v>50502</v>
      </c>
      <c r="M2129" s="20" t="s">
        <v>30</v>
      </c>
      <c r="N2129" s="20">
        <v>30299</v>
      </c>
      <c r="O2129" s="20" t="s">
        <v>31</v>
      </c>
    </row>
    <row r="2130" spans="1:15" s="1" customFormat="1" ht="32.1" customHeight="1">
      <c r="A2130" s="34"/>
      <c r="B2130" s="34"/>
      <c r="C2130" s="34"/>
      <c r="D2130" s="14" t="s">
        <v>6310</v>
      </c>
      <c r="E2130" s="19">
        <v>5</v>
      </c>
      <c r="F2130" s="20">
        <v>1</v>
      </c>
      <c r="G2130" s="21" t="s">
        <v>26</v>
      </c>
      <c r="H2130" s="21" t="s">
        <v>6311</v>
      </c>
      <c r="I2130" s="19" t="s">
        <v>6312</v>
      </c>
      <c r="J2130" s="20">
        <v>2060203</v>
      </c>
      <c r="K2130" s="20" t="s">
        <v>29</v>
      </c>
      <c r="L2130" s="20">
        <v>50502</v>
      </c>
      <c r="M2130" s="20" t="s">
        <v>30</v>
      </c>
      <c r="N2130" s="20">
        <v>30299</v>
      </c>
      <c r="O2130" s="20" t="s">
        <v>31</v>
      </c>
    </row>
    <row r="2131" spans="1:15" s="1" customFormat="1" ht="32.1" customHeight="1">
      <c r="A2131" s="34"/>
      <c r="B2131" s="34"/>
      <c r="C2131" s="34"/>
      <c r="D2131" s="14" t="s">
        <v>6313</v>
      </c>
      <c r="E2131" s="19">
        <v>5</v>
      </c>
      <c r="F2131" s="20">
        <v>1</v>
      </c>
      <c r="G2131" s="21" t="s">
        <v>26</v>
      </c>
      <c r="H2131" s="21" t="s">
        <v>6314</v>
      </c>
      <c r="I2131" s="19" t="s">
        <v>6315</v>
      </c>
      <c r="J2131" s="20">
        <v>2060203</v>
      </c>
      <c r="K2131" s="20" t="s">
        <v>29</v>
      </c>
      <c r="L2131" s="20">
        <v>50502</v>
      </c>
      <c r="M2131" s="20" t="s">
        <v>30</v>
      </c>
      <c r="N2131" s="20">
        <v>30299</v>
      </c>
      <c r="O2131" s="20" t="s">
        <v>31</v>
      </c>
    </row>
    <row r="2132" spans="1:15" s="1" customFormat="1" ht="32.1" customHeight="1">
      <c r="A2132" s="34"/>
      <c r="B2132" s="34"/>
      <c r="C2132" s="34"/>
      <c r="D2132" s="14" t="s">
        <v>6316</v>
      </c>
      <c r="E2132" s="19">
        <v>5</v>
      </c>
      <c r="F2132" s="20">
        <v>1</v>
      </c>
      <c r="G2132" s="21" t="s">
        <v>26</v>
      </c>
      <c r="H2132" s="21" t="s">
        <v>6317</v>
      </c>
      <c r="I2132" s="19" t="s">
        <v>6318</v>
      </c>
      <c r="J2132" s="20">
        <v>2060203</v>
      </c>
      <c r="K2132" s="20" t="s">
        <v>29</v>
      </c>
      <c r="L2132" s="20">
        <v>50502</v>
      </c>
      <c r="M2132" s="20" t="s">
        <v>30</v>
      </c>
      <c r="N2132" s="20">
        <v>30299</v>
      </c>
      <c r="O2132" s="20" t="s">
        <v>31</v>
      </c>
    </row>
    <row r="2133" spans="1:15" s="1" customFormat="1" ht="32.1" customHeight="1">
      <c r="A2133" s="34"/>
      <c r="B2133" s="34"/>
      <c r="C2133" s="34"/>
      <c r="D2133" s="14" t="s">
        <v>6319</v>
      </c>
      <c r="E2133" s="19">
        <v>5</v>
      </c>
      <c r="F2133" s="20">
        <v>1</v>
      </c>
      <c r="G2133" s="21" t="s">
        <v>26</v>
      </c>
      <c r="H2133" s="21" t="s">
        <v>6320</v>
      </c>
      <c r="I2133" s="19" t="s">
        <v>6321</v>
      </c>
      <c r="J2133" s="20">
        <v>2060203</v>
      </c>
      <c r="K2133" s="20" t="s">
        <v>29</v>
      </c>
      <c r="L2133" s="20">
        <v>50502</v>
      </c>
      <c r="M2133" s="20" t="s">
        <v>30</v>
      </c>
      <c r="N2133" s="20">
        <v>30299</v>
      </c>
      <c r="O2133" s="20" t="s">
        <v>31</v>
      </c>
    </row>
    <row r="2134" spans="1:15" s="1" customFormat="1" ht="32.1" customHeight="1">
      <c r="A2134" s="34"/>
      <c r="B2134" s="34"/>
      <c r="C2134" s="34"/>
      <c r="D2134" s="14" t="s">
        <v>6322</v>
      </c>
      <c r="E2134" s="19">
        <v>5</v>
      </c>
      <c r="F2134" s="20">
        <v>1</v>
      </c>
      <c r="G2134" s="21" t="s">
        <v>26</v>
      </c>
      <c r="H2134" s="21" t="s">
        <v>6323</v>
      </c>
      <c r="I2134" s="19" t="s">
        <v>6324</v>
      </c>
      <c r="J2134" s="20">
        <v>2060203</v>
      </c>
      <c r="K2134" s="20" t="s">
        <v>29</v>
      </c>
      <c r="L2134" s="20">
        <v>50502</v>
      </c>
      <c r="M2134" s="20" t="s">
        <v>30</v>
      </c>
      <c r="N2134" s="20">
        <v>30299</v>
      </c>
      <c r="O2134" s="20" t="s">
        <v>31</v>
      </c>
    </row>
    <row r="2135" spans="1:15" s="1" customFormat="1" ht="32.1" customHeight="1">
      <c r="A2135" s="34"/>
      <c r="B2135" s="34" t="s">
        <v>6325</v>
      </c>
      <c r="C2135" s="34"/>
      <c r="D2135" s="23" t="s">
        <v>6326</v>
      </c>
      <c r="E2135" s="19">
        <f>SUM(E2136:E2147)</f>
        <v>105</v>
      </c>
      <c r="F2135" s="20"/>
      <c r="G2135" s="21"/>
      <c r="H2135" s="21"/>
      <c r="I2135" s="19"/>
      <c r="J2135" s="20"/>
      <c r="K2135" s="20"/>
      <c r="L2135" s="20"/>
      <c r="M2135" s="20"/>
      <c r="N2135" s="20"/>
      <c r="O2135" s="20"/>
    </row>
    <row r="2136" spans="1:15" s="1" customFormat="1" ht="32.1" customHeight="1">
      <c r="A2136" s="34"/>
      <c r="B2136" s="34"/>
      <c r="C2136" s="34"/>
      <c r="D2136" s="14" t="s">
        <v>6327</v>
      </c>
      <c r="E2136" s="19">
        <v>50</v>
      </c>
      <c r="F2136" s="20">
        <v>1</v>
      </c>
      <c r="G2136" s="21" t="s">
        <v>26</v>
      </c>
      <c r="H2136" s="21" t="s">
        <v>6328</v>
      </c>
      <c r="I2136" s="19" t="s">
        <v>6329</v>
      </c>
      <c r="J2136" s="20">
        <v>2060203</v>
      </c>
      <c r="K2136" s="20" t="s">
        <v>29</v>
      </c>
      <c r="L2136" s="20">
        <v>50502</v>
      </c>
      <c r="M2136" s="20" t="s">
        <v>30</v>
      </c>
      <c r="N2136" s="20">
        <v>30299</v>
      </c>
      <c r="O2136" s="20" t="s">
        <v>31</v>
      </c>
    </row>
    <row r="2137" spans="1:15" s="1" customFormat="1" ht="32.1" customHeight="1">
      <c r="A2137" s="34"/>
      <c r="B2137" s="34"/>
      <c r="C2137" s="34"/>
      <c r="D2137" s="14" t="s">
        <v>6330</v>
      </c>
      <c r="E2137" s="19">
        <v>5</v>
      </c>
      <c r="F2137" s="20">
        <v>1</v>
      </c>
      <c r="G2137" s="21" t="s">
        <v>26</v>
      </c>
      <c r="H2137" s="21" t="s">
        <v>6331</v>
      </c>
      <c r="I2137" s="19" t="s">
        <v>6332</v>
      </c>
      <c r="J2137" s="20">
        <v>2060203</v>
      </c>
      <c r="K2137" s="20" t="s">
        <v>29</v>
      </c>
      <c r="L2137" s="20">
        <v>50502</v>
      </c>
      <c r="M2137" s="20" t="s">
        <v>30</v>
      </c>
      <c r="N2137" s="20">
        <v>30299</v>
      </c>
      <c r="O2137" s="20" t="s">
        <v>31</v>
      </c>
    </row>
    <row r="2138" spans="1:15" s="1" customFormat="1" ht="32.1" customHeight="1">
      <c r="A2138" s="34"/>
      <c r="B2138" s="34"/>
      <c r="C2138" s="34"/>
      <c r="D2138" s="14" t="s">
        <v>6333</v>
      </c>
      <c r="E2138" s="19">
        <v>5</v>
      </c>
      <c r="F2138" s="20">
        <v>1</v>
      </c>
      <c r="G2138" s="21" t="s">
        <v>26</v>
      </c>
      <c r="H2138" s="21" t="s">
        <v>6334</v>
      </c>
      <c r="I2138" s="19" t="s">
        <v>6335</v>
      </c>
      <c r="J2138" s="20">
        <v>2060203</v>
      </c>
      <c r="K2138" s="20" t="s">
        <v>29</v>
      </c>
      <c r="L2138" s="20">
        <v>50502</v>
      </c>
      <c r="M2138" s="20" t="s">
        <v>30</v>
      </c>
      <c r="N2138" s="20">
        <v>30299</v>
      </c>
      <c r="O2138" s="20" t="s">
        <v>31</v>
      </c>
    </row>
    <row r="2139" spans="1:15" s="1" customFormat="1" ht="32.1" customHeight="1">
      <c r="A2139" s="34"/>
      <c r="B2139" s="34"/>
      <c r="C2139" s="34"/>
      <c r="D2139" s="14" t="s">
        <v>6336</v>
      </c>
      <c r="E2139" s="19">
        <v>5</v>
      </c>
      <c r="F2139" s="20">
        <v>1</v>
      </c>
      <c r="G2139" s="21" t="s">
        <v>26</v>
      </c>
      <c r="H2139" s="21" t="s">
        <v>6337</v>
      </c>
      <c r="I2139" s="19" t="s">
        <v>6338</v>
      </c>
      <c r="J2139" s="20">
        <v>2060203</v>
      </c>
      <c r="K2139" s="20" t="s">
        <v>29</v>
      </c>
      <c r="L2139" s="20">
        <v>50502</v>
      </c>
      <c r="M2139" s="20" t="s">
        <v>30</v>
      </c>
      <c r="N2139" s="20">
        <v>30299</v>
      </c>
      <c r="O2139" s="20" t="s">
        <v>31</v>
      </c>
    </row>
    <row r="2140" spans="1:15" s="1" customFormat="1" ht="32.1" customHeight="1">
      <c r="A2140" s="34"/>
      <c r="B2140" s="34"/>
      <c r="C2140" s="34"/>
      <c r="D2140" s="14" t="s">
        <v>6339</v>
      </c>
      <c r="E2140" s="19">
        <v>5</v>
      </c>
      <c r="F2140" s="20">
        <v>1</v>
      </c>
      <c r="G2140" s="21" t="s">
        <v>26</v>
      </c>
      <c r="H2140" s="21" t="s">
        <v>6340</v>
      </c>
      <c r="I2140" s="19" t="s">
        <v>34</v>
      </c>
      <c r="J2140" s="20">
        <v>2060203</v>
      </c>
      <c r="K2140" s="20" t="s">
        <v>29</v>
      </c>
      <c r="L2140" s="20">
        <v>50502</v>
      </c>
      <c r="M2140" s="20" t="s">
        <v>30</v>
      </c>
      <c r="N2140" s="20">
        <v>30299</v>
      </c>
      <c r="O2140" s="20" t="s">
        <v>31</v>
      </c>
    </row>
    <row r="2141" spans="1:15" s="1" customFormat="1" ht="32.1" customHeight="1">
      <c r="A2141" s="34"/>
      <c r="B2141" s="34"/>
      <c r="C2141" s="34"/>
      <c r="D2141" s="14" t="s">
        <v>6341</v>
      </c>
      <c r="E2141" s="19">
        <v>5</v>
      </c>
      <c r="F2141" s="20">
        <v>1</v>
      </c>
      <c r="G2141" s="21" t="s">
        <v>26</v>
      </c>
      <c r="H2141" s="21" t="s">
        <v>6342</v>
      </c>
      <c r="I2141" s="19" t="s">
        <v>6343</v>
      </c>
      <c r="J2141" s="20">
        <v>2060203</v>
      </c>
      <c r="K2141" s="20" t="s">
        <v>29</v>
      </c>
      <c r="L2141" s="20">
        <v>50502</v>
      </c>
      <c r="M2141" s="20" t="s">
        <v>30</v>
      </c>
      <c r="N2141" s="20">
        <v>30299</v>
      </c>
      <c r="O2141" s="20" t="s">
        <v>31</v>
      </c>
    </row>
    <row r="2142" spans="1:15" s="1" customFormat="1" ht="32.1" customHeight="1">
      <c r="A2142" s="34"/>
      <c r="B2142" s="34"/>
      <c r="C2142" s="34"/>
      <c r="D2142" s="14" t="s">
        <v>6344</v>
      </c>
      <c r="E2142" s="19">
        <v>5</v>
      </c>
      <c r="F2142" s="20">
        <v>1</v>
      </c>
      <c r="G2142" s="21" t="s">
        <v>26</v>
      </c>
      <c r="H2142" s="21" t="s">
        <v>6345</v>
      </c>
      <c r="I2142" s="19" t="s">
        <v>6346</v>
      </c>
      <c r="J2142" s="20">
        <v>2060203</v>
      </c>
      <c r="K2142" s="20" t="s">
        <v>29</v>
      </c>
      <c r="L2142" s="20">
        <v>50502</v>
      </c>
      <c r="M2142" s="20" t="s">
        <v>30</v>
      </c>
      <c r="N2142" s="20">
        <v>30299</v>
      </c>
      <c r="O2142" s="20" t="s">
        <v>31</v>
      </c>
    </row>
    <row r="2143" spans="1:15" s="1" customFormat="1" ht="32.1" customHeight="1">
      <c r="A2143" s="34"/>
      <c r="B2143" s="34"/>
      <c r="C2143" s="34"/>
      <c r="D2143" s="14" t="s">
        <v>6347</v>
      </c>
      <c r="E2143" s="19">
        <v>5</v>
      </c>
      <c r="F2143" s="20">
        <v>1</v>
      </c>
      <c r="G2143" s="21" t="s">
        <v>26</v>
      </c>
      <c r="H2143" s="21" t="s">
        <v>6348</v>
      </c>
      <c r="I2143" s="19" t="s">
        <v>6349</v>
      </c>
      <c r="J2143" s="20">
        <v>2060203</v>
      </c>
      <c r="K2143" s="20" t="s">
        <v>29</v>
      </c>
      <c r="L2143" s="20">
        <v>50502</v>
      </c>
      <c r="M2143" s="20" t="s">
        <v>30</v>
      </c>
      <c r="N2143" s="20">
        <v>30299</v>
      </c>
      <c r="O2143" s="20" t="s">
        <v>31</v>
      </c>
    </row>
    <row r="2144" spans="1:15" s="1" customFormat="1" ht="32.1" customHeight="1">
      <c r="A2144" s="34"/>
      <c r="B2144" s="34"/>
      <c r="C2144" s="34"/>
      <c r="D2144" s="14" t="s">
        <v>6350</v>
      </c>
      <c r="E2144" s="19">
        <v>5</v>
      </c>
      <c r="F2144" s="20">
        <v>1</v>
      </c>
      <c r="G2144" s="21" t="s">
        <v>26</v>
      </c>
      <c r="H2144" s="21" t="s">
        <v>6351</v>
      </c>
      <c r="I2144" s="19" t="s">
        <v>6352</v>
      </c>
      <c r="J2144" s="20">
        <v>2060203</v>
      </c>
      <c r="K2144" s="20" t="s">
        <v>29</v>
      </c>
      <c r="L2144" s="20">
        <v>50502</v>
      </c>
      <c r="M2144" s="20" t="s">
        <v>30</v>
      </c>
      <c r="N2144" s="20">
        <v>30299</v>
      </c>
      <c r="O2144" s="20" t="s">
        <v>31</v>
      </c>
    </row>
    <row r="2145" spans="1:15" s="1" customFormat="1" ht="32.1" customHeight="1">
      <c r="A2145" s="34" t="s">
        <v>5800</v>
      </c>
      <c r="B2145" s="34" t="s">
        <v>6325</v>
      </c>
      <c r="C2145" s="34"/>
      <c r="D2145" s="14" t="s">
        <v>6353</v>
      </c>
      <c r="E2145" s="19">
        <v>5</v>
      </c>
      <c r="F2145" s="20">
        <v>1</v>
      </c>
      <c r="G2145" s="21" t="s">
        <v>26</v>
      </c>
      <c r="H2145" s="21" t="s">
        <v>6354</v>
      </c>
      <c r="I2145" s="19" t="s">
        <v>6355</v>
      </c>
      <c r="J2145" s="20">
        <v>2060203</v>
      </c>
      <c r="K2145" s="20" t="s">
        <v>29</v>
      </c>
      <c r="L2145" s="20">
        <v>50502</v>
      </c>
      <c r="M2145" s="20" t="s">
        <v>30</v>
      </c>
      <c r="N2145" s="20">
        <v>30299</v>
      </c>
      <c r="O2145" s="20" t="s">
        <v>31</v>
      </c>
    </row>
    <row r="2146" spans="1:15" s="1" customFormat="1" ht="32.1" customHeight="1">
      <c r="A2146" s="34"/>
      <c r="B2146" s="34"/>
      <c r="C2146" s="34"/>
      <c r="D2146" s="14" t="s">
        <v>6356</v>
      </c>
      <c r="E2146" s="19">
        <v>5</v>
      </c>
      <c r="F2146" s="20">
        <v>1</v>
      </c>
      <c r="G2146" s="21" t="s">
        <v>26</v>
      </c>
      <c r="H2146" s="21" t="s">
        <v>6357</v>
      </c>
      <c r="I2146" s="19" t="s">
        <v>6358</v>
      </c>
      <c r="J2146" s="20">
        <v>2060203</v>
      </c>
      <c r="K2146" s="20" t="s">
        <v>29</v>
      </c>
      <c r="L2146" s="20">
        <v>50502</v>
      </c>
      <c r="M2146" s="20" t="s">
        <v>30</v>
      </c>
      <c r="N2146" s="20">
        <v>30299</v>
      </c>
      <c r="O2146" s="20" t="s">
        <v>31</v>
      </c>
    </row>
    <row r="2147" spans="1:15" s="1" customFormat="1" ht="39.950000000000003" customHeight="1">
      <c r="A2147" s="34"/>
      <c r="B2147" s="34"/>
      <c r="C2147" s="34"/>
      <c r="D2147" s="14" t="s">
        <v>6359</v>
      </c>
      <c r="E2147" s="19">
        <v>5</v>
      </c>
      <c r="F2147" s="20">
        <v>1</v>
      </c>
      <c r="G2147" s="21" t="s">
        <v>26</v>
      </c>
      <c r="H2147" s="21" t="s">
        <v>6360</v>
      </c>
      <c r="I2147" s="19" t="s">
        <v>6361</v>
      </c>
      <c r="J2147" s="20">
        <v>2060203</v>
      </c>
      <c r="K2147" s="20" t="s">
        <v>29</v>
      </c>
      <c r="L2147" s="20">
        <v>50502</v>
      </c>
      <c r="M2147" s="20" t="s">
        <v>30</v>
      </c>
      <c r="N2147" s="20">
        <v>30299</v>
      </c>
      <c r="O2147" s="20" t="s">
        <v>31</v>
      </c>
    </row>
    <row r="2148" spans="1:15" s="1" customFormat="1" ht="32.1" customHeight="1">
      <c r="A2148" s="34"/>
      <c r="B2148" s="34" t="s">
        <v>6362</v>
      </c>
      <c r="C2148" s="34"/>
      <c r="D2148" s="23" t="s">
        <v>6363</v>
      </c>
      <c r="E2148" s="19">
        <f>SUM(E2149:E2157)</f>
        <v>45</v>
      </c>
      <c r="F2148" s="20"/>
      <c r="G2148" s="21"/>
      <c r="H2148" s="21"/>
      <c r="I2148" s="19"/>
      <c r="J2148" s="20"/>
      <c r="K2148" s="20"/>
      <c r="L2148" s="20"/>
      <c r="M2148" s="20"/>
      <c r="N2148" s="20"/>
      <c r="O2148" s="20"/>
    </row>
    <row r="2149" spans="1:15" s="1" customFormat="1" ht="32.1" customHeight="1">
      <c r="A2149" s="34"/>
      <c r="B2149" s="34"/>
      <c r="C2149" s="34"/>
      <c r="D2149" s="14" t="s">
        <v>6364</v>
      </c>
      <c r="E2149" s="19">
        <v>5</v>
      </c>
      <c r="F2149" s="20">
        <v>1</v>
      </c>
      <c r="G2149" s="21" t="s">
        <v>26</v>
      </c>
      <c r="H2149" s="21" t="s">
        <v>6365</v>
      </c>
      <c r="I2149" s="19" t="s">
        <v>6366</v>
      </c>
      <c r="J2149" s="20">
        <v>2060203</v>
      </c>
      <c r="K2149" s="20" t="s">
        <v>29</v>
      </c>
      <c r="L2149" s="20">
        <v>50502</v>
      </c>
      <c r="M2149" s="20" t="s">
        <v>30</v>
      </c>
      <c r="N2149" s="20">
        <v>30299</v>
      </c>
      <c r="O2149" s="20" t="s">
        <v>31</v>
      </c>
    </row>
    <row r="2150" spans="1:15" s="1" customFormat="1" ht="32.1" customHeight="1">
      <c r="A2150" s="34"/>
      <c r="B2150" s="34"/>
      <c r="C2150" s="34"/>
      <c r="D2150" s="14" t="s">
        <v>6367</v>
      </c>
      <c r="E2150" s="19">
        <v>5</v>
      </c>
      <c r="F2150" s="20">
        <v>1</v>
      </c>
      <c r="G2150" s="21" t="s">
        <v>26</v>
      </c>
      <c r="H2150" s="21" t="s">
        <v>6368</v>
      </c>
      <c r="I2150" s="19" t="s">
        <v>6369</v>
      </c>
      <c r="J2150" s="20">
        <v>2060203</v>
      </c>
      <c r="K2150" s="20" t="s">
        <v>29</v>
      </c>
      <c r="L2150" s="20">
        <v>50502</v>
      </c>
      <c r="M2150" s="20" t="s">
        <v>30</v>
      </c>
      <c r="N2150" s="20">
        <v>30299</v>
      </c>
      <c r="O2150" s="20" t="s">
        <v>31</v>
      </c>
    </row>
    <row r="2151" spans="1:15" s="1" customFormat="1" ht="32.1" customHeight="1">
      <c r="A2151" s="34"/>
      <c r="B2151" s="34"/>
      <c r="C2151" s="34"/>
      <c r="D2151" s="14" t="s">
        <v>6370</v>
      </c>
      <c r="E2151" s="19">
        <v>5</v>
      </c>
      <c r="F2151" s="20">
        <v>1</v>
      </c>
      <c r="G2151" s="21" t="s">
        <v>26</v>
      </c>
      <c r="H2151" s="21" t="s">
        <v>6371</v>
      </c>
      <c r="I2151" s="19" t="s">
        <v>6372</v>
      </c>
      <c r="J2151" s="20">
        <v>2060203</v>
      </c>
      <c r="K2151" s="20" t="s">
        <v>29</v>
      </c>
      <c r="L2151" s="20">
        <v>50502</v>
      </c>
      <c r="M2151" s="20" t="s">
        <v>30</v>
      </c>
      <c r="N2151" s="20">
        <v>30299</v>
      </c>
      <c r="O2151" s="20" t="s">
        <v>31</v>
      </c>
    </row>
    <row r="2152" spans="1:15" s="1" customFormat="1" ht="32.1" customHeight="1">
      <c r="A2152" s="34"/>
      <c r="B2152" s="34"/>
      <c r="C2152" s="34"/>
      <c r="D2152" s="14" t="s">
        <v>6373</v>
      </c>
      <c r="E2152" s="19">
        <v>5</v>
      </c>
      <c r="F2152" s="20">
        <v>1</v>
      </c>
      <c r="G2152" s="21" t="s">
        <v>26</v>
      </c>
      <c r="H2152" s="21" t="s">
        <v>6374</v>
      </c>
      <c r="I2152" s="19" t="s">
        <v>6375</v>
      </c>
      <c r="J2152" s="20">
        <v>2060203</v>
      </c>
      <c r="K2152" s="20" t="s">
        <v>29</v>
      </c>
      <c r="L2152" s="20">
        <v>50502</v>
      </c>
      <c r="M2152" s="20" t="s">
        <v>30</v>
      </c>
      <c r="N2152" s="20">
        <v>30299</v>
      </c>
      <c r="O2152" s="20" t="s">
        <v>31</v>
      </c>
    </row>
    <row r="2153" spans="1:15" s="1" customFormat="1" ht="32.1" customHeight="1">
      <c r="A2153" s="34"/>
      <c r="B2153" s="34"/>
      <c r="C2153" s="34"/>
      <c r="D2153" s="14" t="s">
        <v>6376</v>
      </c>
      <c r="E2153" s="19">
        <v>5</v>
      </c>
      <c r="F2153" s="20">
        <v>1</v>
      </c>
      <c r="G2153" s="21" t="s">
        <v>26</v>
      </c>
      <c r="H2153" s="21" t="s">
        <v>6377</v>
      </c>
      <c r="I2153" s="19" t="s">
        <v>6378</v>
      </c>
      <c r="J2153" s="20">
        <v>2060203</v>
      </c>
      <c r="K2153" s="20" t="s">
        <v>29</v>
      </c>
      <c r="L2153" s="20">
        <v>50502</v>
      </c>
      <c r="M2153" s="20" t="s">
        <v>30</v>
      </c>
      <c r="N2153" s="20">
        <v>30299</v>
      </c>
      <c r="O2153" s="20" t="s">
        <v>31</v>
      </c>
    </row>
    <row r="2154" spans="1:15" s="1" customFormat="1" ht="32.1" customHeight="1">
      <c r="A2154" s="34"/>
      <c r="B2154" s="34"/>
      <c r="C2154" s="34"/>
      <c r="D2154" s="14" t="s">
        <v>6379</v>
      </c>
      <c r="E2154" s="19">
        <v>5</v>
      </c>
      <c r="F2154" s="20">
        <v>1</v>
      </c>
      <c r="G2154" s="21" t="s">
        <v>26</v>
      </c>
      <c r="H2154" s="21" t="s">
        <v>6380</v>
      </c>
      <c r="I2154" s="19" t="s">
        <v>6381</v>
      </c>
      <c r="J2154" s="20">
        <v>2060203</v>
      </c>
      <c r="K2154" s="20" t="s">
        <v>29</v>
      </c>
      <c r="L2154" s="20">
        <v>50502</v>
      </c>
      <c r="M2154" s="20" t="s">
        <v>30</v>
      </c>
      <c r="N2154" s="20">
        <v>30299</v>
      </c>
      <c r="O2154" s="20" t="s">
        <v>31</v>
      </c>
    </row>
    <row r="2155" spans="1:15" s="1" customFormat="1" ht="32.1" customHeight="1">
      <c r="A2155" s="34"/>
      <c r="B2155" s="34"/>
      <c r="C2155" s="34"/>
      <c r="D2155" s="14" t="s">
        <v>6382</v>
      </c>
      <c r="E2155" s="19">
        <v>5</v>
      </c>
      <c r="F2155" s="20">
        <v>1</v>
      </c>
      <c r="G2155" s="21" t="s">
        <v>26</v>
      </c>
      <c r="H2155" s="21" t="s">
        <v>6383</v>
      </c>
      <c r="I2155" s="19" t="s">
        <v>6384</v>
      </c>
      <c r="J2155" s="20">
        <v>2060203</v>
      </c>
      <c r="K2155" s="20" t="s">
        <v>29</v>
      </c>
      <c r="L2155" s="20">
        <v>50502</v>
      </c>
      <c r="M2155" s="20" t="s">
        <v>30</v>
      </c>
      <c r="N2155" s="20">
        <v>30299</v>
      </c>
      <c r="O2155" s="20" t="s">
        <v>31</v>
      </c>
    </row>
    <row r="2156" spans="1:15" s="1" customFormat="1" ht="32.1" customHeight="1">
      <c r="A2156" s="34"/>
      <c r="B2156" s="34"/>
      <c r="C2156" s="34"/>
      <c r="D2156" s="14" t="s">
        <v>6385</v>
      </c>
      <c r="E2156" s="19">
        <v>5</v>
      </c>
      <c r="F2156" s="20">
        <v>1</v>
      </c>
      <c r="G2156" s="21" t="s">
        <v>26</v>
      </c>
      <c r="H2156" s="21" t="s">
        <v>6386</v>
      </c>
      <c r="I2156" s="19" t="s">
        <v>6387</v>
      </c>
      <c r="J2156" s="20">
        <v>2060203</v>
      </c>
      <c r="K2156" s="20" t="s">
        <v>29</v>
      </c>
      <c r="L2156" s="20">
        <v>50502</v>
      </c>
      <c r="M2156" s="20" t="s">
        <v>30</v>
      </c>
      <c r="N2156" s="20">
        <v>30299</v>
      </c>
      <c r="O2156" s="20" t="s">
        <v>31</v>
      </c>
    </row>
    <row r="2157" spans="1:15" s="1" customFormat="1" ht="32.1" customHeight="1">
      <c r="A2157" s="34"/>
      <c r="B2157" s="34"/>
      <c r="C2157" s="34"/>
      <c r="D2157" s="14" t="s">
        <v>6388</v>
      </c>
      <c r="E2157" s="19">
        <v>5</v>
      </c>
      <c r="F2157" s="20">
        <v>1</v>
      </c>
      <c r="G2157" s="21" t="s">
        <v>26</v>
      </c>
      <c r="H2157" s="21" t="s">
        <v>6389</v>
      </c>
      <c r="I2157" s="19" t="s">
        <v>6390</v>
      </c>
      <c r="J2157" s="20">
        <v>2060203</v>
      </c>
      <c r="K2157" s="20" t="s">
        <v>29</v>
      </c>
      <c r="L2157" s="20">
        <v>50502</v>
      </c>
      <c r="M2157" s="20" t="s">
        <v>30</v>
      </c>
      <c r="N2157" s="20">
        <v>30299</v>
      </c>
      <c r="O2157" s="20" t="s">
        <v>31</v>
      </c>
    </row>
    <row r="2158" spans="1:15" s="1" customFormat="1" ht="32.1" customHeight="1">
      <c r="A2158" s="34"/>
      <c r="B2158" s="34" t="s">
        <v>6391</v>
      </c>
      <c r="C2158" s="34"/>
      <c r="D2158" s="23" t="s">
        <v>6392</v>
      </c>
      <c r="E2158" s="19">
        <f>SUM(E2159:E2161)</f>
        <v>15</v>
      </c>
      <c r="F2158" s="20"/>
      <c r="G2158" s="21"/>
      <c r="H2158" s="21"/>
      <c r="I2158" s="19"/>
      <c r="J2158" s="20"/>
      <c r="K2158" s="20"/>
      <c r="L2158" s="20"/>
      <c r="M2158" s="20"/>
      <c r="N2158" s="20"/>
      <c r="O2158" s="20"/>
    </row>
    <row r="2159" spans="1:15" s="1" customFormat="1" ht="32.1" customHeight="1">
      <c r="A2159" s="34"/>
      <c r="B2159" s="34"/>
      <c r="C2159" s="34"/>
      <c r="D2159" s="14" t="s">
        <v>6393</v>
      </c>
      <c r="E2159" s="19">
        <v>5</v>
      </c>
      <c r="F2159" s="20">
        <v>1</v>
      </c>
      <c r="G2159" s="21" t="s">
        <v>26</v>
      </c>
      <c r="H2159" s="21" t="s">
        <v>6394</v>
      </c>
      <c r="I2159" s="19" t="s">
        <v>6395</v>
      </c>
      <c r="J2159" s="20">
        <v>2060203</v>
      </c>
      <c r="K2159" s="20" t="s">
        <v>29</v>
      </c>
      <c r="L2159" s="20">
        <v>50502</v>
      </c>
      <c r="M2159" s="20" t="s">
        <v>30</v>
      </c>
      <c r="N2159" s="20">
        <v>30299</v>
      </c>
      <c r="O2159" s="20" t="s">
        <v>31</v>
      </c>
    </row>
    <row r="2160" spans="1:15" s="1" customFormat="1" ht="36.950000000000003" customHeight="1">
      <c r="A2160" s="34"/>
      <c r="B2160" s="34"/>
      <c r="C2160" s="34"/>
      <c r="D2160" s="14" t="s">
        <v>6396</v>
      </c>
      <c r="E2160" s="19">
        <v>5</v>
      </c>
      <c r="F2160" s="20">
        <v>1</v>
      </c>
      <c r="G2160" s="21" t="s">
        <v>26</v>
      </c>
      <c r="H2160" s="21" t="s">
        <v>6397</v>
      </c>
      <c r="I2160" s="19" t="s">
        <v>6398</v>
      </c>
      <c r="J2160" s="20">
        <v>2060203</v>
      </c>
      <c r="K2160" s="20" t="s">
        <v>29</v>
      </c>
      <c r="L2160" s="20">
        <v>50502</v>
      </c>
      <c r="M2160" s="20" t="s">
        <v>30</v>
      </c>
      <c r="N2160" s="20">
        <v>30299</v>
      </c>
      <c r="O2160" s="20" t="s">
        <v>31</v>
      </c>
    </row>
    <row r="2161" spans="1:15" s="1" customFormat="1" ht="36" customHeight="1">
      <c r="A2161" s="34"/>
      <c r="B2161" s="34"/>
      <c r="C2161" s="34"/>
      <c r="D2161" s="14" t="s">
        <v>6399</v>
      </c>
      <c r="E2161" s="19">
        <v>5</v>
      </c>
      <c r="F2161" s="20">
        <v>1</v>
      </c>
      <c r="G2161" s="21" t="s">
        <v>26</v>
      </c>
      <c r="H2161" s="21" t="s">
        <v>6400</v>
      </c>
      <c r="I2161" s="19" t="s">
        <v>6401</v>
      </c>
      <c r="J2161" s="20">
        <v>2060203</v>
      </c>
      <c r="K2161" s="20" t="s">
        <v>29</v>
      </c>
      <c r="L2161" s="20">
        <v>50502</v>
      </c>
      <c r="M2161" s="20" t="s">
        <v>30</v>
      </c>
      <c r="N2161" s="20">
        <v>30299</v>
      </c>
      <c r="O2161" s="20" t="s">
        <v>31</v>
      </c>
    </row>
    <row r="2162" spans="1:15" s="1" customFormat="1" ht="32.1" customHeight="1">
      <c r="A2162" s="34"/>
      <c r="B2162" s="34" t="s">
        <v>6402</v>
      </c>
      <c r="C2162" s="34"/>
      <c r="D2162" s="23" t="s">
        <v>6403</v>
      </c>
      <c r="E2162" s="19">
        <f>SUM(E2163:E2165)</f>
        <v>15</v>
      </c>
      <c r="F2162" s="21"/>
      <c r="G2162" s="21"/>
      <c r="H2162" s="21"/>
      <c r="I2162" s="19"/>
      <c r="J2162" s="20"/>
      <c r="K2162" s="20"/>
      <c r="L2162" s="20"/>
      <c r="M2162" s="20"/>
      <c r="N2162" s="20"/>
      <c r="O2162" s="20"/>
    </row>
    <row r="2163" spans="1:15" s="1" customFormat="1" ht="32.1" customHeight="1">
      <c r="A2163" s="34"/>
      <c r="B2163" s="34"/>
      <c r="C2163" s="34"/>
      <c r="D2163" s="14" t="s">
        <v>6404</v>
      </c>
      <c r="E2163" s="19">
        <v>5</v>
      </c>
      <c r="F2163" s="20">
        <v>1</v>
      </c>
      <c r="G2163" s="21" t="s">
        <v>26</v>
      </c>
      <c r="H2163" s="21" t="s">
        <v>6405</v>
      </c>
      <c r="I2163" s="19" t="s">
        <v>6406</v>
      </c>
      <c r="J2163" s="20">
        <v>2060203</v>
      </c>
      <c r="K2163" s="20" t="s">
        <v>29</v>
      </c>
      <c r="L2163" s="20">
        <v>50502</v>
      </c>
      <c r="M2163" s="20" t="s">
        <v>30</v>
      </c>
      <c r="N2163" s="20">
        <v>30299</v>
      </c>
      <c r="O2163" s="20" t="s">
        <v>31</v>
      </c>
    </row>
    <row r="2164" spans="1:15" s="1" customFormat="1" ht="32.1" customHeight="1">
      <c r="A2164" s="34" t="s">
        <v>5800</v>
      </c>
      <c r="B2164" s="34" t="s">
        <v>6402</v>
      </c>
      <c r="C2164" s="34"/>
      <c r="D2164" s="14" t="s">
        <v>6407</v>
      </c>
      <c r="E2164" s="19">
        <v>5</v>
      </c>
      <c r="F2164" s="20">
        <v>1</v>
      </c>
      <c r="G2164" s="21" t="s">
        <v>26</v>
      </c>
      <c r="H2164" s="21" t="s">
        <v>6408</v>
      </c>
      <c r="I2164" s="19" t="s">
        <v>6409</v>
      </c>
      <c r="J2164" s="20">
        <v>2060203</v>
      </c>
      <c r="K2164" s="20" t="s">
        <v>29</v>
      </c>
      <c r="L2164" s="20">
        <v>50502</v>
      </c>
      <c r="M2164" s="20" t="s">
        <v>30</v>
      </c>
      <c r="N2164" s="20">
        <v>30299</v>
      </c>
      <c r="O2164" s="20" t="s">
        <v>31</v>
      </c>
    </row>
    <row r="2165" spans="1:15" s="1" customFormat="1" ht="32.1" customHeight="1">
      <c r="A2165" s="34"/>
      <c r="B2165" s="34"/>
      <c r="C2165" s="34"/>
      <c r="D2165" s="14" t="s">
        <v>6410</v>
      </c>
      <c r="E2165" s="19">
        <v>5</v>
      </c>
      <c r="F2165" s="20">
        <v>1</v>
      </c>
      <c r="G2165" s="21" t="s">
        <v>26</v>
      </c>
      <c r="H2165" s="21" t="s">
        <v>6411</v>
      </c>
      <c r="I2165" s="19" t="s">
        <v>6412</v>
      </c>
      <c r="J2165" s="20">
        <v>2060203</v>
      </c>
      <c r="K2165" s="20" t="s">
        <v>29</v>
      </c>
      <c r="L2165" s="20">
        <v>50502</v>
      </c>
      <c r="M2165" s="20" t="s">
        <v>30</v>
      </c>
      <c r="N2165" s="20">
        <v>30299</v>
      </c>
      <c r="O2165" s="20" t="s">
        <v>31</v>
      </c>
    </row>
    <row r="2166" spans="1:15" s="1" customFormat="1" ht="32.1" customHeight="1">
      <c r="A2166" s="34"/>
      <c r="B2166" s="34" t="s">
        <v>6413</v>
      </c>
      <c r="C2166" s="34"/>
      <c r="D2166" s="14" t="s">
        <v>6414</v>
      </c>
      <c r="E2166" s="19">
        <v>5</v>
      </c>
      <c r="F2166" s="20">
        <v>1</v>
      </c>
      <c r="G2166" s="21" t="s">
        <v>26</v>
      </c>
      <c r="H2166" s="21" t="s">
        <v>6415</v>
      </c>
      <c r="I2166" s="19" t="s">
        <v>6416</v>
      </c>
      <c r="J2166" s="20">
        <v>2060203</v>
      </c>
      <c r="K2166" s="20" t="s">
        <v>29</v>
      </c>
      <c r="L2166" s="20">
        <v>50502</v>
      </c>
      <c r="M2166" s="20" t="s">
        <v>30</v>
      </c>
      <c r="N2166" s="20">
        <v>30299</v>
      </c>
      <c r="O2166" s="20" t="s">
        <v>31</v>
      </c>
    </row>
    <row r="2167" spans="1:15" s="1" customFormat="1" ht="32.1" customHeight="1">
      <c r="A2167" s="34"/>
      <c r="B2167" s="34" t="s">
        <v>6417</v>
      </c>
      <c r="C2167" s="34"/>
      <c r="D2167" s="14" t="s">
        <v>6418</v>
      </c>
      <c r="E2167" s="19">
        <v>5</v>
      </c>
      <c r="F2167" s="20">
        <v>1</v>
      </c>
      <c r="G2167" s="21" t="s">
        <v>26</v>
      </c>
      <c r="H2167" s="21" t="s">
        <v>6419</v>
      </c>
      <c r="I2167" s="19" t="s">
        <v>6420</v>
      </c>
      <c r="J2167" s="20">
        <v>2060203</v>
      </c>
      <c r="K2167" s="20" t="s">
        <v>29</v>
      </c>
      <c r="L2167" s="20">
        <v>50502</v>
      </c>
      <c r="M2167" s="20" t="s">
        <v>30</v>
      </c>
      <c r="N2167" s="20">
        <v>30299</v>
      </c>
      <c r="O2167" s="20" t="s">
        <v>31</v>
      </c>
    </row>
    <row r="2168" spans="1:15" s="1" customFormat="1" ht="44.1" customHeight="1">
      <c r="A2168" s="34"/>
      <c r="B2168" s="34" t="s">
        <v>6421</v>
      </c>
      <c r="C2168" s="34"/>
      <c r="D2168" s="14" t="s">
        <v>6422</v>
      </c>
      <c r="E2168" s="19">
        <v>5</v>
      </c>
      <c r="F2168" s="20">
        <v>1</v>
      </c>
      <c r="G2168" s="21" t="s">
        <v>26</v>
      </c>
      <c r="H2168" s="21" t="s">
        <v>6423</v>
      </c>
      <c r="I2168" s="19" t="s">
        <v>6424</v>
      </c>
      <c r="J2168" s="20">
        <v>2060203</v>
      </c>
      <c r="K2168" s="20" t="s">
        <v>29</v>
      </c>
      <c r="L2168" s="20">
        <v>50502</v>
      </c>
      <c r="M2168" s="20" t="s">
        <v>30</v>
      </c>
      <c r="N2168" s="20">
        <v>30299</v>
      </c>
      <c r="O2168" s="20" t="s">
        <v>31</v>
      </c>
    </row>
    <row r="2169" spans="1:15" s="1" customFormat="1" ht="32.1" customHeight="1">
      <c r="A2169" s="34"/>
      <c r="B2169" s="34" t="s">
        <v>6425</v>
      </c>
      <c r="C2169" s="34"/>
      <c r="D2169" s="14" t="s">
        <v>6426</v>
      </c>
      <c r="E2169" s="19">
        <v>5</v>
      </c>
      <c r="F2169" s="20">
        <v>1</v>
      </c>
      <c r="G2169" s="21" t="s">
        <v>26</v>
      </c>
      <c r="H2169" s="21" t="s">
        <v>6427</v>
      </c>
      <c r="I2169" s="19" t="s">
        <v>6428</v>
      </c>
      <c r="J2169" s="20">
        <v>2060203</v>
      </c>
      <c r="K2169" s="20" t="s">
        <v>29</v>
      </c>
      <c r="L2169" s="20">
        <v>50502</v>
      </c>
      <c r="M2169" s="20" t="s">
        <v>30</v>
      </c>
      <c r="N2169" s="20">
        <v>30299</v>
      </c>
      <c r="O2169" s="20" t="s">
        <v>31</v>
      </c>
    </row>
    <row r="2170" spans="1:15" s="1" customFormat="1" ht="32.1" customHeight="1">
      <c r="A2170" s="34" t="s">
        <v>6429</v>
      </c>
      <c r="B2170" s="36" t="s">
        <v>6430</v>
      </c>
      <c r="C2170" s="36"/>
      <c r="D2170" s="36"/>
      <c r="E2170" s="25">
        <f>SUM(E2171:E2172)</f>
        <v>10</v>
      </c>
      <c r="F2170" s="21"/>
      <c r="G2170" s="21"/>
      <c r="H2170" s="21"/>
      <c r="I2170" s="19"/>
      <c r="J2170" s="21"/>
      <c r="K2170" s="21"/>
      <c r="L2170" s="21"/>
      <c r="M2170" s="21"/>
      <c r="N2170" s="21"/>
      <c r="O2170" s="21"/>
    </row>
    <row r="2171" spans="1:15" s="1" customFormat="1" ht="32.1" customHeight="1">
      <c r="A2171" s="34"/>
      <c r="B2171" s="34" t="s">
        <v>6431</v>
      </c>
      <c r="C2171" s="34"/>
      <c r="D2171" s="14" t="s">
        <v>6432</v>
      </c>
      <c r="E2171" s="19">
        <v>5</v>
      </c>
      <c r="F2171" s="20">
        <v>1</v>
      </c>
      <c r="G2171" s="21" t="s">
        <v>26</v>
      </c>
      <c r="H2171" s="21" t="s">
        <v>6433</v>
      </c>
      <c r="I2171" s="19" t="s">
        <v>6434</v>
      </c>
      <c r="J2171" s="20">
        <v>2060203</v>
      </c>
      <c r="K2171" s="20" t="s">
        <v>29</v>
      </c>
      <c r="L2171" s="20">
        <v>50502</v>
      </c>
      <c r="M2171" s="20" t="s">
        <v>30</v>
      </c>
      <c r="N2171" s="20">
        <v>30299</v>
      </c>
      <c r="O2171" s="20" t="s">
        <v>31</v>
      </c>
    </row>
    <row r="2172" spans="1:15" s="1" customFormat="1" ht="32.1" customHeight="1">
      <c r="A2172" s="34"/>
      <c r="B2172" s="34" t="s">
        <v>6435</v>
      </c>
      <c r="C2172" s="34"/>
      <c r="D2172" s="14" t="s">
        <v>6436</v>
      </c>
      <c r="E2172" s="19">
        <v>5</v>
      </c>
      <c r="F2172" s="20">
        <v>1</v>
      </c>
      <c r="G2172" s="21" t="s">
        <v>26</v>
      </c>
      <c r="H2172" s="21" t="s">
        <v>6437</v>
      </c>
      <c r="I2172" s="19" t="s">
        <v>6438</v>
      </c>
      <c r="J2172" s="20">
        <v>2060203</v>
      </c>
      <c r="K2172" s="20" t="s">
        <v>29</v>
      </c>
      <c r="L2172" s="20">
        <v>50502</v>
      </c>
      <c r="M2172" s="20" t="s">
        <v>30</v>
      </c>
      <c r="N2172" s="20">
        <v>30299</v>
      </c>
      <c r="O2172" s="20" t="s">
        <v>31</v>
      </c>
    </row>
    <row r="2173" spans="1:15" s="1" customFormat="1" ht="32.1" customHeight="1">
      <c r="A2173" s="34" t="s">
        <v>6439</v>
      </c>
      <c r="B2173" s="36" t="s">
        <v>6440</v>
      </c>
      <c r="C2173" s="36"/>
      <c r="D2173" s="36"/>
      <c r="E2173" s="25">
        <f>SUM(E2174,E2177)</f>
        <v>15</v>
      </c>
      <c r="F2173" s="21"/>
      <c r="G2173" s="21"/>
      <c r="H2173" s="21"/>
      <c r="I2173" s="19"/>
      <c r="J2173" s="21"/>
      <c r="K2173" s="21"/>
      <c r="L2173" s="21"/>
      <c r="M2173" s="21"/>
      <c r="N2173" s="21"/>
      <c r="O2173" s="21"/>
    </row>
    <row r="2174" spans="1:15" s="1" customFormat="1" ht="32.1" customHeight="1">
      <c r="A2174" s="34"/>
      <c r="B2174" s="34" t="s">
        <v>6441</v>
      </c>
      <c r="C2174" s="34"/>
      <c r="D2174" s="23" t="s">
        <v>6442</v>
      </c>
      <c r="E2174" s="19">
        <f>SUM(E2175:E2176)</f>
        <v>10</v>
      </c>
      <c r="F2174" s="21"/>
      <c r="G2174" s="21"/>
      <c r="H2174" s="21"/>
      <c r="I2174" s="19"/>
      <c r="J2174" s="21"/>
      <c r="K2174" s="21"/>
      <c r="L2174" s="21"/>
      <c r="M2174" s="21"/>
      <c r="N2174" s="21"/>
      <c r="O2174" s="21"/>
    </row>
    <row r="2175" spans="1:15" s="1" customFormat="1" ht="32.1" customHeight="1">
      <c r="A2175" s="34"/>
      <c r="B2175" s="34"/>
      <c r="C2175" s="34"/>
      <c r="D2175" s="14" t="s">
        <v>6443</v>
      </c>
      <c r="E2175" s="19">
        <v>5</v>
      </c>
      <c r="F2175" s="20">
        <v>1</v>
      </c>
      <c r="G2175" s="21" t="s">
        <v>26</v>
      </c>
      <c r="H2175" s="21" t="s">
        <v>6444</v>
      </c>
      <c r="I2175" s="19" t="s">
        <v>6445</v>
      </c>
      <c r="J2175" s="20">
        <v>2060203</v>
      </c>
      <c r="K2175" s="20" t="s">
        <v>29</v>
      </c>
      <c r="L2175" s="20">
        <v>50502</v>
      </c>
      <c r="M2175" s="20" t="s">
        <v>30</v>
      </c>
      <c r="N2175" s="20">
        <v>30299</v>
      </c>
      <c r="O2175" s="20" t="s">
        <v>31</v>
      </c>
    </row>
    <row r="2176" spans="1:15" s="1" customFormat="1" ht="32.1" customHeight="1">
      <c r="A2176" s="34"/>
      <c r="B2176" s="34"/>
      <c r="C2176" s="34"/>
      <c r="D2176" s="14" t="s">
        <v>6446</v>
      </c>
      <c r="E2176" s="19">
        <v>5</v>
      </c>
      <c r="F2176" s="20">
        <v>1</v>
      </c>
      <c r="G2176" s="21" t="s">
        <v>26</v>
      </c>
      <c r="H2176" s="21" t="s">
        <v>6447</v>
      </c>
      <c r="I2176" s="19" t="s">
        <v>6448</v>
      </c>
      <c r="J2176" s="20">
        <v>2060203</v>
      </c>
      <c r="K2176" s="20" t="s">
        <v>29</v>
      </c>
      <c r="L2176" s="20">
        <v>50502</v>
      </c>
      <c r="M2176" s="20" t="s">
        <v>30</v>
      </c>
      <c r="N2176" s="20">
        <v>30299</v>
      </c>
      <c r="O2176" s="20" t="s">
        <v>31</v>
      </c>
    </row>
    <row r="2177" spans="1:15" s="1" customFormat="1" ht="32.1" customHeight="1">
      <c r="A2177" s="34"/>
      <c r="B2177" s="34" t="s">
        <v>6449</v>
      </c>
      <c r="C2177" s="34"/>
      <c r="D2177" s="14" t="s">
        <v>6450</v>
      </c>
      <c r="E2177" s="19">
        <v>5</v>
      </c>
      <c r="F2177" s="20">
        <v>1</v>
      </c>
      <c r="G2177" s="21" t="s">
        <v>26</v>
      </c>
      <c r="H2177" s="21" t="s">
        <v>6451</v>
      </c>
      <c r="I2177" s="19" t="s">
        <v>6452</v>
      </c>
      <c r="J2177" s="20">
        <v>2060203</v>
      </c>
      <c r="K2177" s="20" t="s">
        <v>29</v>
      </c>
      <c r="L2177" s="20">
        <v>50502</v>
      </c>
      <c r="M2177" s="20" t="s">
        <v>30</v>
      </c>
      <c r="N2177" s="20">
        <v>30299</v>
      </c>
      <c r="O2177" s="20" t="s">
        <v>31</v>
      </c>
    </row>
    <row r="2178" spans="1:15" s="1" customFormat="1" ht="32.1" customHeight="1">
      <c r="A2178" s="34" t="s">
        <v>6453</v>
      </c>
      <c r="B2178" s="36" t="s">
        <v>6454</v>
      </c>
      <c r="C2178" s="36"/>
      <c r="D2178" s="36"/>
      <c r="E2178" s="25">
        <f>SUM(E2179,E2188)</f>
        <v>120</v>
      </c>
      <c r="F2178" s="21"/>
      <c r="G2178" s="21"/>
      <c r="H2178" s="21"/>
      <c r="I2178" s="19"/>
      <c r="J2178" s="21"/>
      <c r="K2178" s="21"/>
      <c r="L2178" s="21"/>
      <c r="M2178" s="21"/>
      <c r="N2178" s="21"/>
      <c r="O2178" s="21"/>
    </row>
    <row r="2179" spans="1:15" s="1" customFormat="1" ht="32.1" customHeight="1">
      <c r="A2179" s="34"/>
      <c r="B2179" s="34" t="s">
        <v>6455</v>
      </c>
      <c r="C2179" s="34"/>
      <c r="D2179" s="23" t="s">
        <v>6456</v>
      </c>
      <c r="E2179" s="19">
        <f>SUM(E2180:E2187)</f>
        <v>80</v>
      </c>
      <c r="F2179" s="21"/>
      <c r="G2179" s="21"/>
      <c r="H2179" s="21"/>
      <c r="I2179" s="19"/>
      <c r="J2179" s="21"/>
      <c r="K2179" s="21"/>
      <c r="L2179" s="21"/>
      <c r="M2179" s="21"/>
      <c r="N2179" s="21"/>
      <c r="O2179" s="21"/>
    </row>
    <row r="2180" spans="1:15" s="1" customFormat="1" ht="32.1" customHeight="1">
      <c r="A2180" s="34"/>
      <c r="B2180" s="34"/>
      <c r="C2180" s="34"/>
      <c r="D2180" s="14" t="s">
        <v>6457</v>
      </c>
      <c r="E2180" s="19">
        <v>10</v>
      </c>
      <c r="F2180" s="20">
        <v>1</v>
      </c>
      <c r="G2180" s="21" t="s">
        <v>26</v>
      </c>
      <c r="H2180" s="21" t="s">
        <v>6458</v>
      </c>
      <c r="I2180" s="19" t="s">
        <v>6459</v>
      </c>
      <c r="J2180" s="20">
        <v>2060203</v>
      </c>
      <c r="K2180" s="20" t="s">
        <v>29</v>
      </c>
      <c r="L2180" s="20">
        <v>50502</v>
      </c>
      <c r="M2180" s="20" t="s">
        <v>30</v>
      </c>
      <c r="N2180" s="20">
        <v>30299</v>
      </c>
      <c r="O2180" s="20" t="s">
        <v>31</v>
      </c>
    </row>
    <row r="2181" spans="1:15" s="1" customFormat="1" ht="32.1" customHeight="1">
      <c r="A2181" s="34"/>
      <c r="B2181" s="34"/>
      <c r="C2181" s="34"/>
      <c r="D2181" s="14" t="s">
        <v>6460</v>
      </c>
      <c r="E2181" s="19">
        <v>10</v>
      </c>
      <c r="F2181" s="20">
        <v>1</v>
      </c>
      <c r="G2181" s="21" t="s">
        <v>26</v>
      </c>
      <c r="H2181" s="21" t="s">
        <v>6461</v>
      </c>
      <c r="I2181" s="19" t="s">
        <v>6462</v>
      </c>
      <c r="J2181" s="20">
        <v>2060203</v>
      </c>
      <c r="K2181" s="20" t="s">
        <v>29</v>
      </c>
      <c r="L2181" s="20">
        <v>50502</v>
      </c>
      <c r="M2181" s="20" t="s">
        <v>30</v>
      </c>
      <c r="N2181" s="20">
        <v>30299</v>
      </c>
      <c r="O2181" s="20" t="s">
        <v>31</v>
      </c>
    </row>
    <row r="2182" spans="1:15" s="1" customFormat="1" ht="32.1" customHeight="1">
      <c r="A2182" s="34"/>
      <c r="B2182" s="34"/>
      <c r="C2182" s="34"/>
      <c r="D2182" s="14" t="s">
        <v>6463</v>
      </c>
      <c r="E2182" s="19">
        <v>10</v>
      </c>
      <c r="F2182" s="20">
        <v>1</v>
      </c>
      <c r="G2182" s="21" t="s">
        <v>26</v>
      </c>
      <c r="H2182" s="21" t="s">
        <v>6464</v>
      </c>
      <c r="I2182" s="19" t="s">
        <v>6465</v>
      </c>
      <c r="J2182" s="20">
        <v>2060203</v>
      </c>
      <c r="K2182" s="20" t="s">
        <v>29</v>
      </c>
      <c r="L2182" s="20">
        <v>50502</v>
      </c>
      <c r="M2182" s="20" t="s">
        <v>30</v>
      </c>
      <c r="N2182" s="20">
        <v>30299</v>
      </c>
      <c r="O2182" s="20" t="s">
        <v>31</v>
      </c>
    </row>
    <row r="2183" spans="1:15" s="1" customFormat="1" ht="32.1" customHeight="1">
      <c r="A2183" s="34"/>
      <c r="B2183" s="34"/>
      <c r="C2183" s="34"/>
      <c r="D2183" s="14" t="s">
        <v>6466</v>
      </c>
      <c r="E2183" s="19">
        <v>10</v>
      </c>
      <c r="F2183" s="20">
        <v>1</v>
      </c>
      <c r="G2183" s="21" t="s">
        <v>26</v>
      </c>
      <c r="H2183" s="21" t="s">
        <v>6467</v>
      </c>
      <c r="I2183" s="19" t="s">
        <v>6468</v>
      </c>
      <c r="J2183" s="20">
        <v>2060203</v>
      </c>
      <c r="K2183" s="20" t="s">
        <v>29</v>
      </c>
      <c r="L2183" s="20">
        <v>50502</v>
      </c>
      <c r="M2183" s="20" t="s">
        <v>30</v>
      </c>
      <c r="N2183" s="20">
        <v>30299</v>
      </c>
      <c r="O2183" s="20" t="s">
        <v>31</v>
      </c>
    </row>
    <row r="2184" spans="1:15" s="1" customFormat="1" ht="32.1" customHeight="1">
      <c r="A2184" s="34" t="s">
        <v>6453</v>
      </c>
      <c r="B2184" s="34" t="s">
        <v>6455</v>
      </c>
      <c r="C2184" s="34"/>
      <c r="D2184" s="14" t="s">
        <v>6469</v>
      </c>
      <c r="E2184" s="19">
        <v>10</v>
      </c>
      <c r="F2184" s="20">
        <v>1</v>
      </c>
      <c r="G2184" s="21" t="s">
        <v>26</v>
      </c>
      <c r="H2184" s="21" t="s">
        <v>6470</v>
      </c>
      <c r="I2184" s="19" t="s">
        <v>6471</v>
      </c>
      <c r="J2184" s="20">
        <v>2060203</v>
      </c>
      <c r="K2184" s="20" t="s">
        <v>29</v>
      </c>
      <c r="L2184" s="20">
        <v>50502</v>
      </c>
      <c r="M2184" s="20" t="s">
        <v>30</v>
      </c>
      <c r="N2184" s="20">
        <v>30299</v>
      </c>
      <c r="O2184" s="20" t="s">
        <v>31</v>
      </c>
    </row>
    <row r="2185" spans="1:15" s="1" customFormat="1" ht="32.1" customHeight="1">
      <c r="A2185" s="34"/>
      <c r="B2185" s="34"/>
      <c r="C2185" s="34"/>
      <c r="D2185" s="14" t="s">
        <v>6472</v>
      </c>
      <c r="E2185" s="19">
        <v>10</v>
      </c>
      <c r="F2185" s="20">
        <v>1</v>
      </c>
      <c r="G2185" s="21" t="s">
        <v>26</v>
      </c>
      <c r="H2185" s="21" t="s">
        <v>6473</v>
      </c>
      <c r="I2185" s="19" t="s">
        <v>6474</v>
      </c>
      <c r="J2185" s="20">
        <v>2060203</v>
      </c>
      <c r="K2185" s="20" t="s">
        <v>29</v>
      </c>
      <c r="L2185" s="20">
        <v>50502</v>
      </c>
      <c r="M2185" s="20" t="s">
        <v>30</v>
      </c>
      <c r="N2185" s="20">
        <v>30299</v>
      </c>
      <c r="O2185" s="20" t="s">
        <v>31</v>
      </c>
    </row>
    <row r="2186" spans="1:15" s="1" customFormat="1" ht="32.1" customHeight="1">
      <c r="A2186" s="34"/>
      <c r="B2186" s="34"/>
      <c r="C2186" s="34"/>
      <c r="D2186" s="14" t="s">
        <v>6475</v>
      </c>
      <c r="E2186" s="19">
        <v>10</v>
      </c>
      <c r="F2186" s="20">
        <v>1</v>
      </c>
      <c r="G2186" s="21" t="s">
        <v>26</v>
      </c>
      <c r="H2186" s="21" t="s">
        <v>6476</v>
      </c>
      <c r="I2186" s="19" t="s">
        <v>6477</v>
      </c>
      <c r="J2186" s="20">
        <v>2060203</v>
      </c>
      <c r="K2186" s="20" t="s">
        <v>29</v>
      </c>
      <c r="L2186" s="20">
        <v>50502</v>
      </c>
      <c r="M2186" s="20" t="s">
        <v>30</v>
      </c>
      <c r="N2186" s="20">
        <v>30299</v>
      </c>
      <c r="O2186" s="20" t="s">
        <v>31</v>
      </c>
    </row>
    <row r="2187" spans="1:15" s="1" customFormat="1" ht="32.1" customHeight="1">
      <c r="A2187" s="34"/>
      <c r="B2187" s="34"/>
      <c r="C2187" s="34"/>
      <c r="D2187" s="14" t="s">
        <v>6478</v>
      </c>
      <c r="E2187" s="19">
        <v>10</v>
      </c>
      <c r="F2187" s="20">
        <v>1</v>
      </c>
      <c r="G2187" s="21" t="s">
        <v>26</v>
      </c>
      <c r="H2187" s="21" t="s">
        <v>6479</v>
      </c>
      <c r="I2187" s="19" t="s">
        <v>6480</v>
      </c>
      <c r="J2187" s="20">
        <v>2060203</v>
      </c>
      <c r="K2187" s="20" t="s">
        <v>29</v>
      </c>
      <c r="L2187" s="20">
        <v>50502</v>
      </c>
      <c r="M2187" s="20" t="s">
        <v>30</v>
      </c>
      <c r="N2187" s="20">
        <v>30299</v>
      </c>
      <c r="O2187" s="20" t="s">
        <v>31</v>
      </c>
    </row>
    <row r="2188" spans="1:15" s="1" customFormat="1" ht="32.1" customHeight="1">
      <c r="A2188" s="34"/>
      <c r="B2188" s="34" t="s">
        <v>6481</v>
      </c>
      <c r="C2188" s="34"/>
      <c r="D2188" s="23" t="s">
        <v>6482</v>
      </c>
      <c r="E2188" s="19">
        <f>SUM(E2189:E2192)</f>
        <v>40</v>
      </c>
      <c r="F2188" s="21"/>
      <c r="G2188" s="21"/>
      <c r="H2188" s="21"/>
      <c r="I2188" s="19"/>
      <c r="J2188" s="20"/>
      <c r="K2188" s="20"/>
      <c r="L2188" s="20"/>
      <c r="M2188" s="20"/>
      <c r="N2188" s="20"/>
      <c r="O2188" s="20"/>
    </row>
    <row r="2189" spans="1:15" s="1" customFormat="1" ht="32.1" customHeight="1">
      <c r="A2189" s="34"/>
      <c r="B2189" s="34"/>
      <c r="C2189" s="34"/>
      <c r="D2189" s="14" t="s">
        <v>6483</v>
      </c>
      <c r="E2189" s="19">
        <v>10</v>
      </c>
      <c r="F2189" s="20">
        <v>1</v>
      </c>
      <c r="G2189" s="21" t="s">
        <v>26</v>
      </c>
      <c r="H2189" s="21" t="s">
        <v>6484</v>
      </c>
      <c r="I2189" s="19" t="s">
        <v>6485</v>
      </c>
      <c r="J2189" s="20">
        <v>2060203</v>
      </c>
      <c r="K2189" s="20" t="s">
        <v>29</v>
      </c>
      <c r="L2189" s="20">
        <v>50502</v>
      </c>
      <c r="M2189" s="20" t="s">
        <v>30</v>
      </c>
      <c r="N2189" s="20">
        <v>30299</v>
      </c>
      <c r="O2189" s="20" t="s">
        <v>31</v>
      </c>
    </row>
    <row r="2190" spans="1:15" s="1" customFormat="1" ht="32.1" customHeight="1">
      <c r="A2190" s="34"/>
      <c r="B2190" s="34"/>
      <c r="C2190" s="34"/>
      <c r="D2190" s="14" t="s">
        <v>6486</v>
      </c>
      <c r="E2190" s="19">
        <v>10</v>
      </c>
      <c r="F2190" s="20">
        <v>1</v>
      </c>
      <c r="G2190" s="21" t="s">
        <v>26</v>
      </c>
      <c r="H2190" s="21" t="s">
        <v>6487</v>
      </c>
      <c r="I2190" s="19" t="s">
        <v>6488</v>
      </c>
      <c r="J2190" s="20">
        <v>2060203</v>
      </c>
      <c r="K2190" s="20" t="s">
        <v>29</v>
      </c>
      <c r="L2190" s="20">
        <v>50502</v>
      </c>
      <c r="M2190" s="20" t="s">
        <v>30</v>
      </c>
      <c r="N2190" s="20">
        <v>30299</v>
      </c>
      <c r="O2190" s="20" t="s">
        <v>31</v>
      </c>
    </row>
    <row r="2191" spans="1:15" s="1" customFormat="1" ht="32.1" customHeight="1">
      <c r="A2191" s="34"/>
      <c r="B2191" s="34"/>
      <c r="C2191" s="34"/>
      <c r="D2191" s="14" t="s">
        <v>6489</v>
      </c>
      <c r="E2191" s="19">
        <v>10</v>
      </c>
      <c r="F2191" s="20">
        <v>1</v>
      </c>
      <c r="G2191" s="21" t="s">
        <v>26</v>
      </c>
      <c r="H2191" s="21" t="s">
        <v>6490</v>
      </c>
      <c r="I2191" s="19" t="s">
        <v>6491</v>
      </c>
      <c r="J2191" s="20">
        <v>2060203</v>
      </c>
      <c r="K2191" s="20" t="s">
        <v>29</v>
      </c>
      <c r="L2191" s="20">
        <v>50502</v>
      </c>
      <c r="M2191" s="20" t="s">
        <v>30</v>
      </c>
      <c r="N2191" s="20">
        <v>30299</v>
      </c>
      <c r="O2191" s="20" t="s">
        <v>31</v>
      </c>
    </row>
    <row r="2192" spans="1:15" s="1" customFormat="1" ht="32.1" customHeight="1">
      <c r="A2192" s="34"/>
      <c r="B2192" s="34"/>
      <c r="C2192" s="34"/>
      <c r="D2192" s="14" t="s">
        <v>6492</v>
      </c>
      <c r="E2192" s="19">
        <v>10</v>
      </c>
      <c r="F2192" s="20">
        <v>1</v>
      </c>
      <c r="G2192" s="21" t="s">
        <v>26</v>
      </c>
      <c r="H2192" s="21" t="s">
        <v>6493</v>
      </c>
      <c r="I2192" s="19" t="s">
        <v>6494</v>
      </c>
      <c r="J2192" s="20">
        <v>2060203</v>
      </c>
      <c r="K2192" s="20" t="s">
        <v>29</v>
      </c>
      <c r="L2192" s="20">
        <v>50502</v>
      </c>
      <c r="M2192" s="20" t="s">
        <v>30</v>
      </c>
      <c r="N2192" s="20">
        <v>30299</v>
      </c>
      <c r="O2192" s="20" t="s">
        <v>31</v>
      </c>
    </row>
    <row r="2193" spans="1:15" s="1" customFormat="1" ht="32.1" customHeight="1">
      <c r="A2193" s="34" t="s">
        <v>6495</v>
      </c>
      <c r="B2193" s="36" t="s">
        <v>6496</v>
      </c>
      <c r="C2193" s="36"/>
      <c r="D2193" s="36"/>
      <c r="E2193" s="25">
        <f>SUM(E2194,E2203:E2204)</f>
        <v>50</v>
      </c>
      <c r="F2193" s="21"/>
      <c r="G2193" s="21"/>
      <c r="H2193" s="21"/>
      <c r="I2193" s="19"/>
      <c r="J2193" s="20"/>
      <c r="K2193" s="20"/>
      <c r="L2193" s="20"/>
      <c r="M2193" s="20"/>
      <c r="N2193" s="20"/>
      <c r="O2193" s="20"/>
    </row>
    <row r="2194" spans="1:15" s="1" customFormat="1" ht="32.1" customHeight="1">
      <c r="A2194" s="34"/>
      <c r="B2194" s="34" t="s">
        <v>6497</v>
      </c>
      <c r="C2194" s="34"/>
      <c r="D2194" s="23" t="s">
        <v>6498</v>
      </c>
      <c r="E2194" s="19">
        <f>SUM(E2195:E2202)</f>
        <v>40</v>
      </c>
      <c r="F2194" s="21"/>
      <c r="G2194" s="21"/>
      <c r="H2194" s="21"/>
      <c r="I2194" s="19"/>
      <c r="J2194" s="20"/>
      <c r="K2194" s="20"/>
      <c r="L2194" s="20"/>
      <c r="M2194" s="20"/>
      <c r="N2194" s="20"/>
      <c r="O2194" s="20"/>
    </row>
    <row r="2195" spans="1:15" s="1" customFormat="1" ht="27.95" customHeight="1">
      <c r="A2195" s="34"/>
      <c r="B2195" s="34"/>
      <c r="C2195" s="34"/>
      <c r="D2195" s="14" t="s">
        <v>6499</v>
      </c>
      <c r="E2195" s="19">
        <v>5</v>
      </c>
      <c r="F2195" s="20">
        <v>1</v>
      </c>
      <c r="G2195" s="21" t="s">
        <v>26</v>
      </c>
      <c r="H2195" s="21" t="s">
        <v>6500</v>
      </c>
      <c r="I2195" s="19" t="s">
        <v>6501</v>
      </c>
      <c r="J2195" s="20">
        <v>2060203</v>
      </c>
      <c r="K2195" s="20" t="s">
        <v>29</v>
      </c>
      <c r="L2195" s="20">
        <v>50502</v>
      </c>
      <c r="M2195" s="20" t="s">
        <v>30</v>
      </c>
      <c r="N2195" s="20">
        <v>30299</v>
      </c>
      <c r="O2195" s="20" t="s">
        <v>31</v>
      </c>
    </row>
    <row r="2196" spans="1:15" s="1" customFormat="1" ht="27.95" customHeight="1">
      <c r="A2196" s="34"/>
      <c r="B2196" s="34"/>
      <c r="C2196" s="34"/>
      <c r="D2196" s="14" t="s">
        <v>6502</v>
      </c>
      <c r="E2196" s="19">
        <v>5</v>
      </c>
      <c r="F2196" s="20">
        <v>1</v>
      </c>
      <c r="G2196" s="21" t="s">
        <v>26</v>
      </c>
      <c r="H2196" s="21" t="s">
        <v>6503</v>
      </c>
      <c r="I2196" s="19" t="s">
        <v>6504</v>
      </c>
      <c r="J2196" s="20">
        <v>2060203</v>
      </c>
      <c r="K2196" s="20" t="s">
        <v>29</v>
      </c>
      <c r="L2196" s="20">
        <v>50502</v>
      </c>
      <c r="M2196" s="20" t="s">
        <v>30</v>
      </c>
      <c r="N2196" s="20">
        <v>30299</v>
      </c>
      <c r="O2196" s="20" t="s">
        <v>31</v>
      </c>
    </row>
    <row r="2197" spans="1:15" s="1" customFormat="1" ht="27.95" customHeight="1">
      <c r="A2197" s="34"/>
      <c r="B2197" s="34"/>
      <c r="C2197" s="34"/>
      <c r="D2197" s="14" t="s">
        <v>6505</v>
      </c>
      <c r="E2197" s="19">
        <v>5</v>
      </c>
      <c r="F2197" s="20">
        <v>1</v>
      </c>
      <c r="G2197" s="21" t="s">
        <v>26</v>
      </c>
      <c r="H2197" s="21" t="s">
        <v>6506</v>
      </c>
      <c r="I2197" s="19" t="s">
        <v>6507</v>
      </c>
      <c r="J2197" s="20">
        <v>2060203</v>
      </c>
      <c r="K2197" s="20" t="s">
        <v>29</v>
      </c>
      <c r="L2197" s="20">
        <v>50502</v>
      </c>
      <c r="M2197" s="20" t="s">
        <v>30</v>
      </c>
      <c r="N2197" s="20">
        <v>30299</v>
      </c>
      <c r="O2197" s="20" t="s">
        <v>31</v>
      </c>
    </row>
    <row r="2198" spans="1:15" s="1" customFormat="1" ht="27.95" customHeight="1">
      <c r="A2198" s="34"/>
      <c r="B2198" s="34"/>
      <c r="C2198" s="34"/>
      <c r="D2198" s="14" t="s">
        <v>6508</v>
      </c>
      <c r="E2198" s="19">
        <v>5</v>
      </c>
      <c r="F2198" s="20">
        <v>1</v>
      </c>
      <c r="G2198" s="21" t="s">
        <v>26</v>
      </c>
      <c r="H2198" s="21" t="s">
        <v>6509</v>
      </c>
      <c r="I2198" s="19" t="s">
        <v>6510</v>
      </c>
      <c r="J2198" s="20">
        <v>2060203</v>
      </c>
      <c r="K2198" s="20" t="s">
        <v>29</v>
      </c>
      <c r="L2198" s="20">
        <v>50502</v>
      </c>
      <c r="M2198" s="20" t="s">
        <v>30</v>
      </c>
      <c r="N2198" s="20">
        <v>30299</v>
      </c>
      <c r="O2198" s="20" t="s">
        <v>31</v>
      </c>
    </row>
    <row r="2199" spans="1:15" s="1" customFormat="1" ht="27.95" customHeight="1">
      <c r="A2199" s="34"/>
      <c r="B2199" s="34"/>
      <c r="C2199" s="34"/>
      <c r="D2199" s="14" t="s">
        <v>6511</v>
      </c>
      <c r="E2199" s="19">
        <v>5</v>
      </c>
      <c r="F2199" s="20">
        <v>1</v>
      </c>
      <c r="G2199" s="21" t="s">
        <v>26</v>
      </c>
      <c r="H2199" s="21" t="s">
        <v>6512</v>
      </c>
      <c r="I2199" s="19" t="s">
        <v>6513</v>
      </c>
      <c r="J2199" s="20">
        <v>2060203</v>
      </c>
      <c r="K2199" s="20" t="s">
        <v>29</v>
      </c>
      <c r="L2199" s="20">
        <v>50502</v>
      </c>
      <c r="M2199" s="20" t="s">
        <v>30</v>
      </c>
      <c r="N2199" s="20">
        <v>30299</v>
      </c>
      <c r="O2199" s="20" t="s">
        <v>31</v>
      </c>
    </row>
    <row r="2200" spans="1:15" s="1" customFormat="1" ht="27.95" customHeight="1">
      <c r="A2200" s="34"/>
      <c r="B2200" s="34"/>
      <c r="C2200" s="34"/>
      <c r="D2200" s="14" t="s">
        <v>6514</v>
      </c>
      <c r="E2200" s="19">
        <v>5</v>
      </c>
      <c r="F2200" s="20">
        <v>1</v>
      </c>
      <c r="G2200" s="21" t="s">
        <v>26</v>
      </c>
      <c r="H2200" s="21" t="s">
        <v>6515</v>
      </c>
      <c r="I2200" s="19" t="s">
        <v>6516</v>
      </c>
      <c r="J2200" s="20">
        <v>2060203</v>
      </c>
      <c r="K2200" s="20" t="s">
        <v>29</v>
      </c>
      <c r="L2200" s="20">
        <v>50502</v>
      </c>
      <c r="M2200" s="20" t="s">
        <v>30</v>
      </c>
      <c r="N2200" s="20">
        <v>30299</v>
      </c>
      <c r="O2200" s="20" t="s">
        <v>31</v>
      </c>
    </row>
    <row r="2201" spans="1:15" s="1" customFormat="1" ht="32.1" customHeight="1">
      <c r="A2201" s="34"/>
      <c r="B2201" s="34"/>
      <c r="C2201" s="34"/>
      <c r="D2201" s="14" t="s">
        <v>6517</v>
      </c>
      <c r="E2201" s="19">
        <v>5</v>
      </c>
      <c r="F2201" s="20">
        <v>1</v>
      </c>
      <c r="G2201" s="21" t="s">
        <v>26</v>
      </c>
      <c r="H2201" s="21" t="s">
        <v>6518</v>
      </c>
      <c r="I2201" s="19" t="s">
        <v>6519</v>
      </c>
      <c r="J2201" s="20">
        <v>2060203</v>
      </c>
      <c r="K2201" s="20" t="s">
        <v>29</v>
      </c>
      <c r="L2201" s="20">
        <v>50502</v>
      </c>
      <c r="M2201" s="20" t="s">
        <v>30</v>
      </c>
      <c r="N2201" s="20">
        <v>30299</v>
      </c>
      <c r="O2201" s="20" t="s">
        <v>31</v>
      </c>
    </row>
    <row r="2202" spans="1:15" s="1" customFormat="1" ht="32.1" customHeight="1">
      <c r="A2202" s="34"/>
      <c r="B2202" s="34"/>
      <c r="C2202" s="34"/>
      <c r="D2202" s="14" t="s">
        <v>6520</v>
      </c>
      <c r="E2202" s="19">
        <v>5</v>
      </c>
      <c r="F2202" s="20">
        <v>1</v>
      </c>
      <c r="G2202" s="21" t="s">
        <v>26</v>
      </c>
      <c r="H2202" s="21" t="s">
        <v>6521</v>
      </c>
      <c r="I2202" s="19" t="s">
        <v>6522</v>
      </c>
      <c r="J2202" s="20">
        <v>2060203</v>
      </c>
      <c r="K2202" s="20" t="s">
        <v>29</v>
      </c>
      <c r="L2202" s="20">
        <v>50502</v>
      </c>
      <c r="M2202" s="20" t="s">
        <v>30</v>
      </c>
      <c r="N2202" s="20">
        <v>30299</v>
      </c>
      <c r="O2202" s="20" t="s">
        <v>31</v>
      </c>
    </row>
    <row r="2203" spans="1:15" s="1" customFormat="1" ht="32.1" customHeight="1">
      <c r="A2203" s="34"/>
      <c r="B2203" s="34" t="s">
        <v>6523</v>
      </c>
      <c r="C2203" s="34"/>
      <c r="D2203" s="14" t="s">
        <v>6524</v>
      </c>
      <c r="E2203" s="19">
        <v>5</v>
      </c>
      <c r="F2203" s="20">
        <v>1</v>
      </c>
      <c r="G2203" s="21" t="s">
        <v>26</v>
      </c>
      <c r="H2203" s="21" t="s">
        <v>6525</v>
      </c>
      <c r="I2203" s="19" t="s">
        <v>6526</v>
      </c>
      <c r="J2203" s="20">
        <v>2060203</v>
      </c>
      <c r="K2203" s="20" t="s">
        <v>29</v>
      </c>
      <c r="L2203" s="20">
        <v>50502</v>
      </c>
      <c r="M2203" s="20" t="s">
        <v>30</v>
      </c>
      <c r="N2203" s="20">
        <v>30299</v>
      </c>
      <c r="O2203" s="20" t="s">
        <v>31</v>
      </c>
    </row>
    <row r="2204" spans="1:15" s="1" customFormat="1" ht="32.1" customHeight="1">
      <c r="A2204" s="34"/>
      <c r="B2204" s="34" t="s">
        <v>6527</v>
      </c>
      <c r="C2204" s="34"/>
      <c r="D2204" s="14" t="s">
        <v>6528</v>
      </c>
      <c r="E2204" s="19">
        <v>5</v>
      </c>
      <c r="F2204" s="20">
        <v>1</v>
      </c>
      <c r="G2204" s="21" t="s">
        <v>26</v>
      </c>
      <c r="H2204" s="21" t="s">
        <v>6529</v>
      </c>
      <c r="I2204" s="19" t="s">
        <v>6530</v>
      </c>
      <c r="J2204" s="20">
        <v>2060203</v>
      </c>
      <c r="K2204" s="20" t="s">
        <v>29</v>
      </c>
      <c r="L2204" s="20">
        <v>50502</v>
      </c>
      <c r="M2204" s="20" t="s">
        <v>30</v>
      </c>
      <c r="N2204" s="20">
        <v>30299</v>
      </c>
      <c r="O2204" s="20" t="s">
        <v>31</v>
      </c>
    </row>
    <row r="2205" spans="1:15" s="1" customFormat="1" ht="32.1" customHeight="1">
      <c r="A2205" s="34" t="s">
        <v>6531</v>
      </c>
      <c r="B2205" s="36" t="s">
        <v>6532</v>
      </c>
      <c r="C2205" s="36"/>
      <c r="D2205" s="36"/>
      <c r="E2205" s="25">
        <f>SUM(E2206,E2213,E2219,E2224,E2228,E2232,E2235:E2240)</f>
        <v>210</v>
      </c>
      <c r="F2205" s="21"/>
      <c r="G2205" s="21"/>
      <c r="H2205" s="21"/>
      <c r="I2205" s="19"/>
      <c r="J2205" s="20"/>
      <c r="K2205" s="20"/>
      <c r="L2205" s="20"/>
      <c r="M2205" s="20"/>
      <c r="N2205" s="20"/>
      <c r="O2205" s="20"/>
    </row>
    <row r="2206" spans="1:15" s="1" customFormat="1" ht="32.1" customHeight="1">
      <c r="A2206" s="34"/>
      <c r="B2206" s="34" t="s">
        <v>6533</v>
      </c>
      <c r="C2206" s="34"/>
      <c r="D2206" s="23" t="s">
        <v>6534</v>
      </c>
      <c r="E2206" s="19">
        <f>SUM(E2207:E2212)</f>
        <v>80</v>
      </c>
      <c r="F2206" s="21"/>
      <c r="G2206" s="21"/>
      <c r="H2206" s="21"/>
      <c r="I2206" s="19"/>
      <c r="J2206" s="20"/>
      <c r="K2206" s="20"/>
      <c r="L2206" s="20"/>
      <c r="M2206" s="20"/>
      <c r="N2206" s="20"/>
      <c r="O2206" s="20"/>
    </row>
    <row r="2207" spans="1:15" s="1" customFormat="1" ht="32.1" customHeight="1">
      <c r="A2207" s="34"/>
      <c r="B2207" s="34"/>
      <c r="C2207" s="34"/>
      <c r="D2207" s="14" t="s">
        <v>6535</v>
      </c>
      <c r="E2207" s="19">
        <v>50</v>
      </c>
      <c r="F2207" s="20">
        <v>1</v>
      </c>
      <c r="G2207" s="21" t="s">
        <v>26</v>
      </c>
      <c r="H2207" s="21" t="s">
        <v>6536</v>
      </c>
      <c r="I2207" s="19" t="s">
        <v>6537</v>
      </c>
      <c r="J2207" s="20">
        <v>2060203</v>
      </c>
      <c r="K2207" s="20" t="s">
        <v>29</v>
      </c>
      <c r="L2207" s="20">
        <v>50502</v>
      </c>
      <c r="M2207" s="20" t="s">
        <v>30</v>
      </c>
      <c r="N2207" s="20">
        <v>30299</v>
      </c>
      <c r="O2207" s="20" t="s">
        <v>31</v>
      </c>
    </row>
    <row r="2208" spans="1:15" s="1" customFormat="1" ht="32.1" customHeight="1">
      <c r="A2208" s="34"/>
      <c r="B2208" s="34"/>
      <c r="C2208" s="34"/>
      <c r="D2208" s="14" t="s">
        <v>6538</v>
      </c>
      <c r="E2208" s="19">
        <v>10</v>
      </c>
      <c r="F2208" s="20">
        <v>1</v>
      </c>
      <c r="G2208" s="21" t="s">
        <v>26</v>
      </c>
      <c r="H2208" s="21" t="s">
        <v>6539</v>
      </c>
      <c r="I2208" s="19" t="s">
        <v>6540</v>
      </c>
      <c r="J2208" s="20">
        <v>2060203</v>
      </c>
      <c r="K2208" s="20" t="s">
        <v>29</v>
      </c>
      <c r="L2208" s="20">
        <v>50502</v>
      </c>
      <c r="M2208" s="20" t="s">
        <v>30</v>
      </c>
      <c r="N2208" s="20">
        <v>30299</v>
      </c>
      <c r="O2208" s="20" t="s">
        <v>31</v>
      </c>
    </row>
    <row r="2209" spans="1:15" s="1" customFormat="1" ht="32.1" customHeight="1">
      <c r="A2209" s="34"/>
      <c r="B2209" s="34"/>
      <c r="C2209" s="34"/>
      <c r="D2209" s="14" t="s">
        <v>6541</v>
      </c>
      <c r="E2209" s="19">
        <v>5</v>
      </c>
      <c r="F2209" s="20">
        <v>1</v>
      </c>
      <c r="G2209" s="21" t="s">
        <v>26</v>
      </c>
      <c r="H2209" s="21" t="s">
        <v>6542</v>
      </c>
      <c r="I2209" s="19" t="s">
        <v>6543</v>
      </c>
      <c r="J2209" s="20">
        <v>2060203</v>
      </c>
      <c r="K2209" s="20" t="s">
        <v>29</v>
      </c>
      <c r="L2209" s="20">
        <v>50502</v>
      </c>
      <c r="M2209" s="20" t="s">
        <v>30</v>
      </c>
      <c r="N2209" s="20">
        <v>30299</v>
      </c>
      <c r="O2209" s="20" t="s">
        <v>31</v>
      </c>
    </row>
    <row r="2210" spans="1:15" s="1" customFormat="1" ht="32.1" customHeight="1">
      <c r="A2210" s="34"/>
      <c r="B2210" s="34"/>
      <c r="C2210" s="34"/>
      <c r="D2210" s="14" t="s">
        <v>6544</v>
      </c>
      <c r="E2210" s="19">
        <v>5</v>
      </c>
      <c r="F2210" s="20">
        <v>1</v>
      </c>
      <c r="G2210" s="21" t="s">
        <v>26</v>
      </c>
      <c r="H2210" s="21" t="s">
        <v>6545</v>
      </c>
      <c r="I2210" s="19" t="s">
        <v>6546</v>
      </c>
      <c r="J2210" s="20">
        <v>2060203</v>
      </c>
      <c r="K2210" s="20" t="s">
        <v>29</v>
      </c>
      <c r="L2210" s="20">
        <v>50502</v>
      </c>
      <c r="M2210" s="20" t="s">
        <v>30</v>
      </c>
      <c r="N2210" s="20">
        <v>30299</v>
      </c>
      <c r="O2210" s="20" t="s">
        <v>31</v>
      </c>
    </row>
    <row r="2211" spans="1:15" s="1" customFormat="1" ht="32.1" customHeight="1">
      <c r="A2211" s="34"/>
      <c r="B2211" s="34"/>
      <c r="C2211" s="34"/>
      <c r="D2211" s="14" t="s">
        <v>6547</v>
      </c>
      <c r="E2211" s="19">
        <v>5</v>
      </c>
      <c r="F2211" s="20">
        <v>1</v>
      </c>
      <c r="G2211" s="21" t="s">
        <v>26</v>
      </c>
      <c r="H2211" s="21" t="s">
        <v>6548</v>
      </c>
      <c r="I2211" s="19" t="s">
        <v>6549</v>
      </c>
      <c r="J2211" s="20">
        <v>2060203</v>
      </c>
      <c r="K2211" s="20" t="s">
        <v>29</v>
      </c>
      <c r="L2211" s="20">
        <v>50502</v>
      </c>
      <c r="M2211" s="20" t="s">
        <v>30</v>
      </c>
      <c r="N2211" s="20">
        <v>30299</v>
      </c>
      <c r="O2211" s="20" t="s">
        <v>31</v>
      </c>
    </row>
    <row r="2212" spans="1:15" s="1" customFormat="1" ht="32.1" customHeight="1">
      <c r="A2212" s="34"/>
      <c r="B2212" s="34"/>
      <c r="C2212" s="34"/>
      <c r="D2212" s="14" t="s">
        <v>6550</v>
      </c>
      <c r="E2212" s="19">
        <v>5</v>
      </c>
      <c r="F2212" s="20">
        <v>1</v>
      </c>
      <c r="G2212" s="21" t="s">
        <v>26</v>
      </c>
      <c r="H2212" s="21" t="s">
        <v>6551</v>
      </c>
      <c r="I2212" s="19" t="s">
        <v>6552</v>
      </c>
      <c r="J2212" s="20">
        <v>2060203</v>
      </c>
      <c r="K2212" s="20" t="s">
        <v>29</v>
      </c>
      <c r="L2212" s="20">
        <v>50502</v>
      </c>
      <c r="M2212" s="20" t="s">
        <v>30</v>
      </c>
      <c r="N2212" s="20">
        <v>30299</v>
      </c>
      <c r="O2212" s="20" t="s">
        <v>31</v>
      </c>
    </row>
    <row r="2213" spans="1:15" s="1" customFormat="1" ht="32.1" customHeight="1">
      <c r="A2213" s="34"/>
      <c r="B2213" s="34" t="s">
        <v>6553</v>
      </c>
      <c r="C2213" s="34"/>
      <c r="D2213" s="23" t="s">
        <v>6554</v>
      </c>
      <c r="E2213" s="19">
        <f>SUM(E2214:E2218)</f>
        <v>40</v>
      </c>
      <c r="F2213" s="21"/>
      <c r="G2213" s="21"/>
      <c r="H2213" s="21"/>
      <c r="I2213" s="19"/>
      <c r="J2213" s="20"/>
      <c r="K2213" s="20"/>
      <c r="L2213" s="20"/>
      <c r="M2213" s="20"/>
      <c r="N2213" s="20"/>
      <c r="O2213" s="20"/>
    </row>
    <row r="2214" spans="1:15" s="1" customFormat="1" ht="32.1" customHeight="1">
      <c r="A2214" s="34"/>
      <c r="B2214" s="34"/>
      <c r="C2214" s="34"/>
      <c r="D2214" s="14" t="s">
        <v>6555</v>
      </c>
      <c r="E2214" s="19">
        <v>20</v>
      </c>
      <c r="F2214" s="20">
        <v>1</v>
      </c>
      <c r="G2214" s="21" t="s">
        <v>26</v>
      </c>
      <c r="H2214" s="21" t="s">
        <v>6556</v>
      </c>
      <c r="I2214" s="19" t="s">
        <v>6557</v>
      </c>
      <c r="J2214" s="20">
        <v>2060203</v>
      </c>
      <c r="K2214" s="20" t="s">
        <v>29</v>
      </c>
      <c r="L2214" s="20">
        <v>50502</v>
      </c>
      <c r="M2214" s="20" t="s">
        <v>30</v>
      </c>
      <c r="N2214" s="20">
        <v>30299</v>
      </c>
      <c r="O2214" s="20" t="s">
        <v>31</v>
      </c>
    </row>
    <row r="2215" spans="1:15" s="1" customFormat="1" ht="32.1" customHeight="1">
      <c r="A2215" s="34"/>
      <c r="B2215" s="34"/>
      <c r="C2215" s="34"/>
      <c r="D2215" s="14" t="s">
        <v>6558</v>
      </c>
      <c r="E2215" s="19">
        <v>5</v>
      </c>
      <c r="F2215" s="20">
        <v>1</v>
      </c>
      <c r="G2215" s="21" t="s">
        <v>26</v>
      </c>
      <c r="H2215" s="21" t="s">
        <v>6559</v>
      </c>
      <c r="I2215" s="19" t="s">
        <v>6560</v>
      </c>
      <c r="J2215" s="20">
        <v>2060203</v>
      </c>
      <c r="K2215" s="20" t="s">
        <v>29</v>
      </c>
      <c r="L2215" s="20">
        <v>50502</v>
      </c>
      <c r="M2215" s="20" t="s">
        <v>30</v>
      </c>
      <c r="N2215" s="20">
        <v>30299</v>
      </c>
      <c r="O2215" s="20" t="s">
        <v>31</v>
      </c>
    </row>
    <row r="2216" spans="1:15" s="1" customFormat="1" ht="32.1" customHeight="1">
      <c r="A2216" s="34"/>
      <c r="B2216" s="34"/>
      <c r="C2216" s="34"/>
      <c r="D2216" s="14" t="s">
        <v>6561</v>
      </c>
      <c r="E2216" s="19">
        <v>5</v>
      </c>
      <c r="F2216" s="20">
        <v>1</v>
      </c>
      <c r="G2216" s="21" t="s">
        <v>26</v>
      </c>
      <c r="H2216" s="21" t="s">
        <v>6562</v>
      </c>
      <c r="I2216" s="19" t="s">
        <v>6563</v>
      </c>
      <c r="J2216" s="20">
        <v>2060203</v>
      </c>
      <c r="K2216" s="20" t="s">
        <v>29</v>
      </c>
      <c r="L2216" s="20">
        <v>50502</v>
      </c>
      <c r="M2216" s="20" t="s">
        <v>30</v>
      </c>
      <c r="N2216" s="20">
        <v>30299</v>
      </c>
      <c r="O2216" s="20" t="s">
        <v>31</v>
      </c>
    </row>
    <row r="2217" spans="1:15" s="1" customFormat="1" ht="32.1" customHeight="1">
      <c r="A2217" s="34"/>
      <c r="B2217" s="34"/>
      <c r="C2217" s="34"/>
      <c r="D2217" s="14" t="s">
        <v>6564</v>
      </c>
      <c r="E2217" s="19">
        <v>5</v>
      </c>
      <c r="F2217" s="20">
        <v>1</v>
      </c>
      <c r="G2217" s="21" t="s">
        <v>26</v>
      </c>
      <c r="H2217" s="21" t="s">
        <v>6565</v>
      </c>
      <c r="I2217" s="19" t="s">
        <v>6566</v>
      </c>
      <c r="J2217" s="20">
        <v>2060203</v>
      </c>
      <c r="K2217" s="20" t="s">
        <v>29</v>
      </c>
      <c r="L2217" s="20">
        <v>50502</v>
      </c>
      <c r="M2217" s="20" t="s">
        <v>30</v>
      </c>
      <c r="N2217" s="20">
        <v>30299</v>
      </c>
      <c r="O2217" s="20" t="s">
        <v>31</v>
      </c>
    </row>
    <row r="2218" spans="1:15" s="1" customFormat="1" ht="32.1" customHeight="1">
      <c r="A2218" s="34"/>
      <c r="B2218" s="34"/>
      <c r="C2218" s="34"/>
      <c r="D2218" s="14" t="s">
        <v>6567</v>
      </c>
      <c r="E2218" s="19">
        <v>5</v>
      </c>
      <c r="F2218" s="20">
        <v>1</v>
      </c>
      <c r="G2218" s="21" t="s">
        <v>26</v>
      </c>
      <c r="H2218" s="21" t="s">
        <v>6568</v>
      </c>
      <c r="I2218" s="19" t="s">
        <v>6569</v>
      </c>
      <c r="J2218" s="20">
        <v>2060203</v>
      </c>
      <c r="K2218" s="20" t="s">
        <v>29</v>
      </c>
      <c r="L2218" s="20">
        <v>50502</v>
      </c>
      <c r="M2218" s="20" t="s">
        <v>30</v>
      </c>
      <c r="N2218" s="20">
        <v>30299</v>
      </c>
      <c r="O2218" s="20" t="s">
        <v>31</v>
      </c>
    </row>
    <row r="2219" spans="1:15" s="1" customFormat="1" ht="32.1" customHeight="1">
      <c r="A2219" s="34"/>
      <c r="B2219" s="34" t="s">
        <v>6570</v>
      </c>
      <c r="C2219" s="34"/>
      <c r="D2219" s="23" t="s">
        <v>6571</v>
      </c>
      <c r="E2219" s="19">
        <f>SUM(E2220:E2223)</f>
        <v>20</v>
      </c>
      <c r="F2219" s="20"/>
      <c r="G2219" s="21"/>
      <c r="H2219" s="21"/>
      <c r="I2219" s="19"/>
      <c r="J2219" s="20"/>
      <c r="K2219" s="20"/>
      <c r="L2219" s="20"/>
      <c r="M2219" s="20"/>
      <c r="N2219" s="20"/>
      <c r="O2219" s="20"/>
    </row>
    <row r="2220" spans="1:15" s="1" customFormat="1" ht="32.1" customHeight="1">
      <c r="A2220" s="34"/>
      <c r="B2220" s="34"/>
      <c r="C2220" s="34"/>
      <c r="D2220" s="14" t="s">
        <v>6572</v>
      </c>
      <c r="E2220" s="19">
        <v>5</v>
      </c>
      <c r="F2220" s="20">
        <v>1</v>
      </c>
      <c r="G2220" s="21" t="s">
        <v>26</v>
      </c>
      <c r="H2220" s="21" t="s">
        <v>6573</v>
      </c>
      <c r="I2220" s="19" t="s">
        <v>6574</v>
      </c>
      <c r="J2220" s="20">
        <v>2060203</v>
      </c>
      <c r="K2220" s="20" t="s">
        <v>29</v>
      </c>
      <c r="L2220" s="20">
        <v>50502</v>
      </c>
      <c r="M2220" s="20" t="s">
        <v>30</v>
      </c>
      <c r="N2220" s="20">
        <v>30299</v>
      </c>
      <c r="O2220" s="20" t="s">
        <v>31</v>
      </c>
    </row>
    <row r="2221" spans="1:15" s="1" customFormat="1" ht="32.1" customHeight="1">
      <c r="A2221" s="34"/>
      <c r="B2221" s="34"/>
      <c r="C2221" s="34"/>
      <c r="D2221" s="14" t="s">
        <v>6575</v>
      </c>
      <c r="E2221" s="19">
        <v>5</v>
      </c>
      <c r="F2221" s="20">
        <v>1</v>
      </c>
      <c r="G2221" s="21" t="s">
        <v>26</v>
      </c>
      <c r="H2221" s="21" t="s">
        <v>6576</v>
      </c>
      <c r="I2221" s="19" t="s">
        <v>6577</v>
      </c>
      <c r="J2221" s="20">
        <v>2060203</v>
      </c>
      <c r="K2221" s="20" t="s">
        <v>29</v>
      </c>
      <c r="L2221" s="20">
        <v>50502</v>
      </c>
      <c r="M2221" s="20" t="s">
        <v>30</v>
      </c>
      <c r="N2221" s="20">
        <v>30299</v>
      </c>
      <c r="O2221" s="20" t="s">
        <v>31</v>
      </c>
    </row>
    <row r="2222" spans="1:15" s="1" customFormat="1" ht="32.1" customHeight="1">
      <c r="A2222" s="34"/>
      <c r="B2222" s="34"/>
      <c r="C2222" s="34"/>
      <c r="D2222" s="14" t="s">
        <v>6578</v>
      </c>
      <c r="E2222" s="19">
        <v>5</v>
      </c>
      <c r="F2222" s="20">
        <v>1</v>
      </c>
      <c r="G2222" s="21" t="s">
        <v>26</v>
      </c>
      <c r="H2222" s="21" t="s">
        <v>6579</v>
      </c>
      <c r="I2222" s="19" t="s">
        <v>6580</v>
      </c>
      <c r="J2222" s="20">
        <v>2060203</v>
      </c>
      <c r="K2222" s="20" t="s">
        <v>29</v>
      </c>
      <c r="L2222" s="20">
        <v>50502</v>
      </c>
      <c r="M2222" s="20" t="s">
        <v>30</v>
      </c>
      <c r="N2222" s="20">
        <v>30299</v>
      </c>
      <c r="O2222" s="20" t="s">
        <v>31</v>
      </c>
    </row>
    <row r="2223" spans="1:15" s="1" customFormat="1" ht="45" customHeight="1">
      <c r="A2223" s="34"/>
      <c r="B2223" s="34"/>
      <c r="C2223" s="34"/>
      <c r="D2223" s="14" t="s">
        <v>6581</v>
      </c>
      <c r="E2223" s="19">
        <v>5</v>
      </c>
      <c r="F2223" s="20">
        <v>1</v>
      </c>
      <c r="G2223" s="21" t="s">
        <v>26</v>
      </c>
      <c r="H2223" s="21" t="s">
        <v>6582</v>
      </c>
      <c r="I2223" s="19" t="s">
        <v>6583</v>
      </c>
      <c r="J2223" s="20">
        <v>2060203</v>
      </c>
      <c r="K2223" s="20" t="s">
        <v>29</v>
      </c>
      <c r="L2223" s="20">
        <v>50502</v>
      </c>
      <c r="M2223" s="20" t="s">
        <v>30</v>
      </c>
      <c r="N2223" s="20">
        <v>30299</v>
      </c>
      <c r="O2223" s="20" t="s">
        <v>31</v>
      </c>
    </row>
    <row r="2224" spans="1:15" s="1" customFormat="1" ht="32.1" customHeight="1">
      <c r="A2224" s="34" t="s">
        <v>6531</v>
      </c>
      <c r="B2224" s="34" t="s">
        <v>6584</v>
      </c>
      <c r="C2224" s="34"/>
      <c r="D2224" s="23" t="s">
        <v>6585</v>
      </c>
      <c r="E2224" s="19">
        <f>SUM(E2225:E2227)</f>
        <v>15</v>
      </c>
      <c r="F2224" s="20"/>
      <c r="G2224" s="21"/>
      <c r="H2224" s="21"/>
      <c r="I2224" s="19"/>
      <c r="J2224" s="21"/>
      <c r="K2224" s="21"/>
      <c r="L2224" s="21"/>
      <c r="M2224" s="21"/>
      <c r="N2224" s="21"/>
      <c r="O2224" s="21"/>
    </row>
    <row r="2225" spans="1:15" s="1" customFormat="1" ht="32.1" customHeight="1">
      <c r="A2225" s="34"/>
      <c r="B2225" s="34"/>
      <c r="C2225" s="34"/>
      <c r="D2225" s="14" t="s">
        <v>6586</v>
      </c>
      <c r="E2225" s="19">
        <v>5</v>
      </c>
      <c r="F2225" s="20">
        <v>1</v>
      </c>
      <c r="G2225" s="21" t="s">
        <v>26</v>
      </c>
      <c r="H2225" s="21" t="s">
        <v>6587</v>
      </c>
      <c r="I2225" s="19" t="s">
        <v>6588</v>
      </c>
      <c r="J2225" s="20">
        <v>2060203</v>
      </c>
      <c r="K2225" s="20" t="s">
        <v>29</v>
      </c>
      <c r="L2225" s="20">
        <v>50502</v>
      </c>
      <c r="M2225" s="20" t="s">
        <v>30</v>
      </c>
      <c r="N2225" s="20">
        <v>30299</v>
      </c>
      <c r="O2225" s="20" t="s">
        <v>31</v>
      </c>
    </row>
    <row r="2226" spans="1:15" s="1" customFormat="1" ht="32.1" customHeight="1">
      <c r="A2226" s="34"/>
      <c r="B2226" s="34"/>
      <c r="C2226" s="34"/>
      <c r="D2226" s="14" t="s">
        <v>6589</v>
      </c>
      <c r="E2226" s="19">
        <v>5</v>
      </c>
      <c r="F2226" s="20">
        <v>1</v>
      </c>
      <c r="G2226" s="21" t="s">
        <v>26</v>
      </c>
      <c r="H2226" s="21" t="s">
        <v>6590</v>
      </c>
      <c r="I2226" s="19" t="s">
        <v>6591</v>
      </c>
      <c r="J2226" s="20">
        <v>2060203</v>
      </c>
      <c r="K2226" s="20" t="s">
        <v>29</v>
      </c>
      <c r="L2226" s="20">
        <v>50502</v>
      </c>
      <c r="M2226" s="20" t="s">
        <v>30</v>
      </c>
      <c r="N2226" s="20">
        <v>30299</v>
      </c>
      <c r="O2226" s="20" t="s">
        <v>31</v>
      </c>
    </row>
    <row r="2227" spans="1:15" s="1" customFormat="1" ht="32.1" customHeight="1">
      <c r="A2227" s="34"/>
      <c r="B2227" s="34"/>
      <c r="C2227" s="34"/>
      <c r="D2227" s="14" t="s">
        <v>6592</v>
      </c>
      <c r="E2227" s="19">
        <v>5</v>
      </c>
      <c r="F2227" s="20">
        <v>1</v>
      </c>
      <c r="G2227" s="21" t="s">
        <v>26</v>
      </c>
      <c r="H2227" s="21" t="s">
        <v>6593</v>
      </c>
      <c r="I2227" s="19" t="s">
        <v>6594</v>
      </c>
      <c r="J2227" s="20">
        <v>2060203</v>
      </c>
      <c r="K2227" s="20" t="s">
        <v>29</v>
      </c>
      <c r="L2227" s="20">
        <v>50502</v>
      </c>
      <c r="M2227" s="20" t="s">
        <v>30</v>
      </c>
      <c r="N2227" s="20">
        <v>30299</v>
      </c>
      <c r="O2227" s="20" t="s">
        <v>31</v>
      </c>
    </row>
    <row r="2228" spans="1:15" s="1" customFormat="1" ht="32.1" customHeight="1">
      <c r="A2228" s="34"/>
      <c r="B2228" s="34" t="s">
        <v>6595</v>
      </c>
      <c r="C2228" s="34"/>
      <c r="D2228" s="26" t="s">
        <v>6596</v>
      </c>
      <c r="E2228" s="19">
        <f>SUM(E2229:E2231)</f>
        <v>15</v>
      </c>
      <c r="F2228" s="20"/>
      <c r="G2228" s="21"/>
      <c r="H2228" s="21"/>
      <c r="I2228" s="19"/>
      <c r="J2228" s="21"/>
      <c r="K2228" s="21"/>
      <c r="L2228" s="21"/>
      <c r="M2228" s="21"/>
      <c r="N2228" s="21"/>
      <c r="O2228" s="21"/>
    </row>
    <row r="2229" spans="1:15" s="1" customFormat="1" ht="32.1" customHeight="1">
      <c r="A2229" s="34"/>
      <c r="B2229" s="34"/>
      <c r="C2229" s="34"/>
      <c r="D2229" s="14" t="s">
        <v>6597</v>
      </c>
      <c r="E2229" s="19">
        <v>5</v>
      </c>
      <c r="F2229" s="20">
        <v>1</v>
      </c>
      <c r="G2229" s="21" t="s">
        <v>26</v>
      </c>
      <c r="H2229" s="21" t="s">
        <v>6598</v>
      </c>
      <c r="I2229" s="19" t="s">
        <v>6599</v>
      </c>
      <c r="J2229" s="20">
        <v>2060203</v>
      </c>
      <c r="K2229" s="20" t="s">
        <v>29</v>
      </c>
      <c r="L2229" s="20">
        <v>50502</v>
      </c>
      <c r="M2229" s="20" t="s">
        <v>30</v>
      </c>
      <c r="N2229" s="20">
        <v>30299</v>
      </c>
      <c r="O2229" s="20" t="s">
        <v>31</v>
      </c>
    </row>
    <row r="2230" spans="1:15" s="1" customFormat="1" ht="32.1" customHeight="1">
      <c r="A2230" s="34"/>
      <c r="B2230" s="34"/>
      <c r="C2230" s="34"/>
      <c r="D2230" s="14" t="s">
        <v>6600</v>
      </c>
      <c r="E2230" s="19">
        <v>5</v>
      </c>
      <c r="F2230" s="20">
        <v>1</v>
      </c>
      <c r="G2230" s="21" t="s">
        <v>26</v>
      </c>
      <c r="H2230" s="21" t="s">
        <v>6601</v>
      </c>
      <c r="I2230" s="19" t="s">
        <v>6602</v>
      </c>
      <c r="J2230" s="20">
        <v>2060203</v>
      </c>
      <c r="K2230" s="20" t="s">
        <v>29</v>
      </c>
      <c r="L2230" s="20">
        <v>50502</v>
      </c>
      <c r="M2230" s="20" t="s">
        <v>30</v>
      </c>
      <c r="N2230" s="20">
        <v>30299</v>
      </c>
      <c r="O2230" s="20" t="s">
        <v>31</v>
      </c>
    </row>
    <row r="2231" spans="1:15" s="1" customFormat="1" ht="32.1" customHeight="1">
      <c r="A2231" s="34"/>
      <c r="B2231" s="34"/>
      <c r="C2231" s="34"/>
      <c r="D2231" s="14" t="s">
        <v>6603</v>
      </c>
      <c r="E2231" s="19">
        <v>5</v>
      </c>
      <c r="F2231" s="20">
        <v>1</v>
      </c>
      <c r="G2231" s="21" t="s">
        <v>26</v>
      </c>
      <c r="H2231" s="21" t="s">
        <v>6604</v>
      </c>
      <c r="I2231" s="19" t="s">
        <v>6605</v>
      </c>
      <c r="J2231" s="20">
        <v>2060203</v>
      </c>
      <c r="K2231" s="20" t="s">
        <v>29</v>
      </c>
      <c r="L2231" s="20">
        <v>50502</v>
      </c>
      <c r="M2231" s="20" t="s">
        <v>30</v>
      </c>
      <c r="N2231" s="20">
        <v>30299</v>
      </c>
      <c r="O2231" s="20" t="s">
        <v>31</v>
      </c>
    </row>
    <row r="2232" spans="1:15" s="1" customFormat="1" ht="32.1" customHeight="1">
      <c r="A2232" s="34"/>
      <c r="B2232" s="34" t="s">
        <v>6606</v>
      </c>
      <c r="C2232" s="34"/>
      <c r="D2232" s="23" t="s">
        <v>6607</v>
      </c>
      <c r="E2232" s="19">
        <f>SUM(E2233:E2234)</f>
        <v>10</v>
      </c>
      <c r="F2232" s="21"/>
      <c r="G2232" s="21"/>
      <c r="H2232" s="21"/>
      <c r="I2232" s="19"/>
      <c r="J2232" s="21"/>
      <c r="K2232" s="21"/>
      <c r="L2232" s="21"/>
      <c r="M2232" s="21"/>
      <c r="N2232" s="21"/>
      <c r="O2232" s="21"/>
    </row>
    <row r="2233" spans="1:15" s="1" customFormat="1" ht="32.1" customHeight="1">
      <c r="A2233" s="34"/>
      <c r="B2233" s="34"/>
      <c r="C2233" s="34"/>
      <c r="D2233" s="14" t="s">
        <v>6608</v>
      </c>
      <c r="E2233" s="19">
        <v>5</v>
      </c>
      <c r="F2233" s="20">
        <v>1</v>
      </c>
      <c r="G2233" s="21" t="s">
        <v>26</v>
      </c>
      <c r="H2233" s="21" t="s">
        <v>6609</v>
      </c>
      <c r="I2233" s="19" t="s">
        <v>6610</v>
      </c>
      <c r="J2233" s="20">
        <v>2060203</v>
      </c>
      <c r="K2233" s="20" t="s">
        <v>29</v>
      </c>
      <c r="L2233" s="20">
        <v>50502</v>
      </c>
      <c r="M2233" s="20" t="s">
        <v>30</v>
      </c>
      <c r="N2233" s="20">
        <v>30299</v>
      </c>
      <c r="O2233" s="20" t="s">
        <v>31</v>
      </c>
    </row>
    <row r="2234" spans="1:15" s="1" customFormat="1" ht="32.1" customHeight="1">
      <c r="A2234" s="34"/>
      <c r="B2234" s="34"/>
      <c r="C2234" s="34"/>
      <c r="D2234" s="14" t="s">
        <v>6611</v>
      </c>
      <c r="E2234" s="19">
        <v>5</v>
      </c>
      <c r="F2234" s="20">
        <v>1</v>
      </c>
      <c r="G2234" s="21" t="s">
        <v>26</v>
      </c>
      <c r="H2234" s="21" t="s">
        <v>6612</v>
      </c>
      <c r="I2234" s="19" t="s">
        <v>6613</v>
      </c>
      <c r="J2234" s="20">
        <v>2060203</v>
      </c>
      <c r="K2234" s="20" t="s">
        <v>29</v>
      </c>
      <c r="L2234" s="20">
        <v>50502</v>
      </c>
      <c r="M2234" s="20" t="s">
        <v>30</v>
      </c>
      <c r="N2234" s="20">
        <v>30299</v>
      </c>
      <c r="O2234" s="20" t="s">
        <v>31</v>
      </c>
    </row>
    <row r="2235" spans="1:15" s="1" customFormat="1" ht="53.1" customHeight="1">
      <c r="A2235" s="34"/>
      <c r="B2235" s="34" t="s">
        <v>6614</v>
      </c>
      <c r="C2235" s="34"/>
      <c r="D2235" s="14" t="s">
        <v>6615</v>
      </c>
      <c r="E2235" s="19">
        <v>5</v>
      </c>
      <c r="F2235" s="20">
        <v>1</v>
      </c>
      <c r="G2235" s="21" t="s">
        <v>26</v>
      </c>
      <c r="H2235" s="21" t="s">
        <v>6616</v>
      </c>
      <c r="I2235" s="19" t="s">
        <v>6617</v>
      </c>
      <c r="J2235" s="20">
        <v>2060203</v>
      </c>
      <c r="K2235" s="20" t="s">
        <v>29</v>
      </c>
      <c r="L2235" s="20">
        <v>50502</v>
      </c>
      <c r="M2235" s="20" t="s">
        <v>30</v>
      </c>
      <c r="N2235" s="20">
        <v>30299</v>
      </c>
      <c r="O2235" s="20" t="s">
        <v>31</v>
      </c>
    </row>
    <row r="2236" spans="1:15" s="1" customFormat="1" ht="39" customHeight="1">
      <c r="A2236" s="34"/>
      <c r="B2236" s="34" t="s">
        <v>6618</v>
      </c>
      <c r="C2236" s="34"/>
      <c r="D2236" s="14" t="s">
        <v>6619</v>
      </c>
      <c r="E2236" s="19">
        <v>5</v>
      </c>
      <c r="F2236" s="20">
        <v>1</v>
      </c>
      <c r="G2236" s="21" t="s">
        <v>26</v>
      </c>
      <c r="H2236" s="21" t="s">
        <v>6620</v>
      </c>
      <c r="I2236" s="19" t="s">
        <v>6621</v>
      </c>
      <c r="J2236" s="20">
        <v>2060203</v>
      </c>
      <c r="K2236" s="20" t="s">
        <v>29</v>
      </c>
      <c r="L2236" s="20">
        <v>50502</v>
      </c>
      <c r="M2236" s="20" t="s">
        <v>30</v>
      </c>
      <c r="N2236" s="20">
        <v>30299</v>
      </c>
      <c r="O2236" s="20" t="s">
        <v>31</v>
      </c>
    </row>
    <row r="2237" spans="1:15" s="1" customFormat="1" ht="32.1" customHeight="1">
      <c r="A2237" s="34"/>
      <c r="B2237" s="34" t="s">
        <v>6622</v>
      </c>
      <c r="C2237" s="34"/>
      <c r="D2237" s="14" t="s">
        <v>6623</v>
      </c>
      <c r="E2237" s="19">
        <v>5</v>
      </c>
      <c r="F2237" s="20">
        <v>1</v>
      </c>
      <c r="G2237" s="21" t="s">
        <v>26</v>
      </c>
      <c r="H2237" s="21" t="s">
        <v>6624</v>
      </c>
      <c r="I2237" s="19" t="s">
        <v>6625</v>
      </c>
      <c r="J2237" s="20">
        <v>2060203</v>
      </c>
      <c r="K2237" s="20" t="s">
        <v>29</v>
      </c>
      <c r="L2237" s="20">
        <v>50502</v>
      </c>
      <c r="M2237" s="20" t="s">
        <v>30</v>
      </c>
      <c r="N2237" s="20">
        <v>30299</v>
      </c>
      <c r="O2237" s="20" t="s">
        <v>31</v>
      </c>
    </row>
    <row r="2238" spans="1:15" s="1" customFormat="1" ht="32.1" customHeight="1">
      <c r="A2238" s="34"/>
      <c r="B2238" s="34" t="s">
        <v>6626</v>
      </c>
      <c r="C2238" s="34"/>
      <c r="D2238" s="14" t="s">
        <v>6627</v>
      </c>
      <c r="E2238" s="19">
        <v>5</v>
      </c>
      <c r="F2238" s="20">
        <v>1</v>
      </c>
      <c r="G2238" s="21" t="s">
        <v>26</v>
      </c>
      <c r="H2238" s="21" t="s">
        <v>6628</v>
      </c>
      <c r="I2238" s="19" t="s">
        <v>6629</v>
      </c>
      <c r="J2238" s="20">
        <v>2060203</v>
      </c>
      <c r="K2238" s="20" t="s">
        <v>29</v>
      </c>
      <c r="L2238" s="20">
        <v>50502</v>
      </c>
      <c r="M2238" s="20" t="s">
        <v>30</v>
      </c>
      <c r="N2238" s="20">
        <v>30299</v>
      </c>
      <c r="O2238" s="20" t="s">
        <v>31</v>
      </c>
    </row>
    <row r="2239" spans="1:15" s="1" customFormat="1" ht="32.1" customHeight="1">
      <c r="A2239" s="34"/>
      <c r="B2239" s="34" t="s">
        <v>6630</v>
      </c>
      <c r="C2239" s="34"/>
      <c r="D2239" s="14" t="s">
        <v>6631</v>
      </c>
      <c r="E2239" s="19">
        <v>5</v>
      </c>
      <c r="F2239" s="20">
        <v>1</v>
      </c>
      <c r="G2239" s="21" t="s">
        <v>26</v>
      </c>
      <c r="H2239" s="21" t="s">
        <v>6632</v>
      </c>
      <c r="I2239" s="19" t="s">
        <v>6633</v>
      </c>
      <c r="J2239" s="20">
        <v>2060203</v>
      </c>
      <c r="K2239" s="20" t="s">
        <v>29</v>
      </c>
      <c r="L2239" s="20">
        <v>50502</v>
      </c>
      <c r="M2239" s="20" t="s">
        <v>30</v>
      </c>
      <c r="N2239" s="20">
        <v>30299</v>
      </c>
      <c r="O2239" s="20" t="s">
        <v>31</v>
      </c>
    </row>
    <row r="2240" spans="1:15" s="1" customFormat="1" ht="39" customHeight="1">
      <c r="A2240" s="34"/>
      <c r="B2240" s="34" t="s">
        <v>6634</v>
      </c>
      <c r="C2240" s="34"/>
      <c r="D2240" s="14" t="s">
        <v>6635</v>
      </c>
      <c r="E2240" s="19">
        <v>5</v>
      </c>
      <c r="F2240" s="20">
        <v>1</v>
      </c>
      <c r="G2240" s="21" t="s">
        <v>26</v>
      </c>
      <c r="H2240" s="21" t="s">
        <v>6636</v>
      </c>
      <c r="I2240" s="19" t="s">
        <v>6637</v>
      </c>
      <c r="J2240" s="20">
        <v>2060203</v>
      </c>
      <c r="K2240" s="20" t="s">
        <v>29</v>
      </c>
      <c r="L2240" s="20">
        <v>50502</v>
      </c>
      <c r="M2240" s="20" t="s">
        <v>30</v>
      </c>
      <c r="N2240" s="20">
        <v>30299</v>
      </c>
      <c r="O2240" s="20" t="s">
        <v>31</v>
      </c>
    </row>
    <row r="2241" spans="1:15" s="1" customFormat="1" ht="39" customHeight="1">
      <c r="A2241" s="34" t="s">
        <v>6638</v>
      </c>
      <c r="B2241" s="36" t="s">
        <v>6639</v>
      </c>
      <c r="C2241" s="36"/>
      <c r="D2241" s="36"/>
      <c r="E2241" s="25">
        <f>SUM(E2242)</f>
        <v>10</v>
      </c>
      <c r="F2241" s="20"/>
      <c r="G2241" s="21"/>
      <c r="H2241" s="21"/>
      <c r="I2241" s="19"/>
      <c r="J2241" s="20"/>
      <c r="K2241" s="20"/>
      <c r="L2241" s="20"/>
      <c r="M2241" s="20"/>
      <c r="N2241" s="20"/>
      <c r="O2241" s="20"/>
    </row>
    <row r="2242" spans="1:15" s="1" customFormat="1" ht="32.1" customHeight="1">
      <c r="A2242" s="34"/>
      <c r="B2242" s="34" t="s">
        <v>6640</v>
      </c>
      <c r="C2242" s="34"/>
      <c r="D2242" s="23" t="s">
        <v>6641</v>
      </c>
      <c r="E2242" s="19">
        <f>SUM(E2243:E2244)</f>
        <v>10</v>
      </c>
      <c r="F2242" s="20"/>
      <c r="G2242" s="21"/>
      <c r="H2242" s="21"/>
      <c r="I2242" s="19"/>
      <c r="J2242" s="20"/>
      <c r="K2242" s="20"/>
      <c r="L2242" s="20"/>
      <c r="M2242" s="20"/>
      <c r="N2242" s="20"/>
      <c r="O2242" s="20"/>
    </row>
    <row r="2243" spans="1:15" s="1" customFormat="1" ht="32.1" customHeight="1">
      <c r="A2243" s="34" t="s">
        <v>6638</v>
      </c>
      <c r="B2243" s="34" t="s">
        <v>6640</v>
      </c>
      <c r="C2243" s="34"/>
      <c r="D2243" s="14" t="s">
        <v>6642</v>
      </c>
      <c r="E2243" s="19">
        <v>5</v>
      </c>
      <c r="F2243" s="20">
        <v>1</v>
      </c>
      <c r="G2243" s="21" t="s">
        <v>26</v>
      </c>
      <c r="H2243" s="21" t="s">
        <v>6643</v>
      </c>
      <c r="I2243" s="19" t="s">
        <v>6644</v>
      </c>
      <c r="J2243" s="20">
        <v>2060203</v>
      </c>
      <c r="K2243" s="20" t="s">
        <v>29</v>
      </c>
      <c r="L2243" s="20">
        <v>50502</v>
      </c>
      <c r="M2243" s="20" t="s">
        <v>30</v>
      </c>
      <c r="N2243" s="20">
        <v>30299</v>
      </c>
      <c r="O2243" s="20" t="s">
        <v>31</v>
      </c>
    </row>
    <row r="2244" spans="1:15" s="1" customFormat="1" ht="32.1" customHeight="1">
      <c r="A2244" s="34"/>
      <c r="B2244" s="34"/>
      <c r="C2244" s="34"/>
      <c r="D2244" s="14" t="s">
        <v>6645</v>
      </c>
      <c r="E2244" s="19">
        <v>5</v>
      </c>
      <c r="F2244" s="20">
        <v>1</v>
      </c>
      <c r="G2244" s="21" t="s">
        <v>26</v>
      </c>
      <c r="H2244" s="21" t="s">
        <v>6646</v>
      </c>
      <c r="I2244" s="19" t="s">
        <v>6647</v>
      </c>
      <c r="J2244" s="20">
        <v>2060203</v>
      </c>
      <c r="K2244" s="20" t="s">
        <v>29</v>
      </c>
      <c r="L2244" s="20">
        <v>50502</v>
      </c>
      <c r="M2244" s="20" t="s">
        <v>30</v>
      </c>
      <c r="N2244" s="20">
        <v>30299</v>
      </c>
      <c r="O2244" s="20" t="s">
        <v>31</v>
      </c>
    </row>
    <row r="2245" spans="1:15" s="1" customFormat="1" ht="32.1" customHeight="1">
      <c r="A2245" s="34" t="s">
        <v>6648</v>
      </c>
      <c r="B2245" s="36" t="s">
        <v>6649</v>
      </c>
      <c r="C2245" s="36"/>
      <c r="D2245" s="36"/>
      <c r="E2245" s="25">
        <f>E2246+E2247</f>
        <v>10</v>
      </c>
      <c r="F2245" s="21"/>
      <c r="G2245" s="21"/>
      <c r="H2245" s="21"/>
      <c r="I2245" s="19"/>
      <c r="J2245" s="20"/>
      <c r="K2245" s="20"/>
      <c r="L2245" s="20"/>
      <c r="M2245" s="20"/>
      <c r="N2245" s="20"/>
      <c r="O2245" s="20"/>
    </row>
    <row r="2246" spans="1:15" s="1" customFormat="1" ht="32.1" customHeight="1">
      <c r="A2246" s="34"/>
      <c r="B2246" s="34" t="s">
        <v>6648</v>
      </c>
      <c r="C2246" s="34"/>
      <c r="D2246" s="14" t="s">
        <v>6650</v>
      </c>
      <c r="E2246" s="19">
        <v>5</v>
      </c>
      <c r="F2246" s="20">
        <v>1</v>
      </c>
      <c r="G2246" s="21" t="s">
        <v>26</v>
      </c>
      <c r="H2246" s="21" t="s">
        <v>6651</v>
      </c>
      <c r="I2246" s="19" t="s">
        <v>6652</v>
      </c>
      <c r="J2246" s="20">
        <v>2060203</v>
      </c>
      <c r="K2246" s="20" t="s">
        <v>29</v>
      </c>
      <c r="L2246" s="20">
        <v>50502</v>
      </c>
      <c r="M2246" s="20" t="s">
        <v>30</v>
      </c>
      <c r="N2246" s="20">
        <v>30299</v>
      </c>
      <c r="O2246" s="20" t="s">
        <v>31</v>
      </c>
    </row>
    <row r="2247" spans="1:15" s="1" customFormat="1" ht="32.1" customHeight="1">
      <c r="A2247" s="34"/>
      <c r="B2247" s="34"/>
      <c r="C2247" s="34"/>
      <c r="D2247" s="14" t="s">
        <v>6653</v>
      </c>
      <c r="E2247" s="19">
        <v>5</v>
      </c>
      <c r="F2247" s="20">
        <v>1</v>
      </c>
      <c r="G2247" s="21" t="s">
        <v>26</v>
      </c>
      <c r="H2247" s="21" t="s">
        <v>6654</v>
      </c>
      <c r="I2247" s="19" t="s">
        <v>6655</v>
      </c>
      <c r="J2247" s="20">
        <v>2060203</v>
      </c>
      <c r="K2247" s="20" t="s">
        <v>29</v>
      </c>
      <c r="L2247" s="20">
        <v>50502</v>
      </c>
      <c r="M2247" s="20" t="s">
        <v>30</v>
      </c>
      <c r="N2247" s="20">
        <v>30299</v>
      </c>
      <c r="O2247" s="20" t="s">
        <v>31</v>
      </c>
    </row>
    <row r="2248" spans="1:15" s="1" customFormat="1" ht="32.1" customHeight="1">
      <c r="A2248" s="34" t="s">
        <v>6656</v>
      </c>
      <c r="B2248" s="36" t="s">
        <v>6657</v>
      </c>
      <c r="C2248" s="36"/>
      <c r="D2248" s="36"/>
      <c r="E2248" s="25">
        <f>E2249</f>
        <v>5</v>
      </c>
      <c r="F2248" s="21"/>
      <c r="G2248" s="21"/>
      <c r="H2248" s="21"/>
      <c r="I2248" s="19"/>
      <c r="J2248" s="20"/>
      <c r="K2248" s="20"/>
      <c r="L2248" s="20"/>
      <c r="M2248" s="20"/>
      <c r="N2248" s="20"/>
      <c r="O2248" s="20"/>
    </row>
    <row r="2249" spans="1:15" s="1" customFormat="1" ht="32.1" customHeight="1">
      <c r="A2249" s="34"/>
      <c r="B2249" s="34" t="s">
        <v>6658</v>
      </c>
      <c r="C2249" s="34"/>
      <c r="D2249" s="14" t="s">
        <v>6659</v>
      </c>
      <c r="E2249" s="19">
        <v>5</v>
      </c>
      <c r="F2249" s="20">
        <v>1</v>
      </c>
      <c r="G2249" s="21" t="s">
        <v>26</v>
      </c>
      <c r="H2249" s="21" t="s">
        <v>6660</v>
      </c>
      <c r="I2249" s="19" t="s">
        <v>6661</v>
      </c>
      <c r="J2249" s="20">
        <v>2060203</v>
      </c>
      <c r="K2249" s="20" t="s">
        <v>29</v>
      </c>
      <c r="L2249" s="20">
        <v>50502</v>
      </c>
      <c r="M2249" s="20" t="s">
        <v>30</v>
      </c>
      <c r="N2249" s="20">
        <v>30299</v>
      </c>
      <c r="O2249" s="20" t="s">
        <v>31</v>
      </c>
    </row>
    <row r="2250" spans="1:15" s="1" customFormat="1" ht="32.1" customHeight="1">
      <c r="A2250" s="34" t="s">
        <v>6662</v>
      </c>
      <c r="B2250" s="34" t="s">
        <v>6663</v>
      </c>
      <c r="C2250" s="36" t="s">
        <v>6664</v>
      </c>
      <c r="D2250" s="36"/>
      <c r="E2250" s="25">
        <f>E2251</f>
        <v>5</v>
      </c>
      <c r="F2250" s="21"/>
      <c r="G2250" s="21"/>
      <c r="H2250" s="21"/>
      <c r="I2250" s="19"/>
      <c r="J2250" s="21"/>
      <c r="K2250" s="21"/>
      <c r="L2250" s="21"/>
      <c r="M2250" s="21"/>
      <c r="N2250" s="21"/>
      <c r="O2250" s="21"/>
    </row>
    <row r="2251" spans="1:15" s="1" customFormat="1" ht="32.1" customHeight="1">
      <c r="A2251" s="34"/>
      <c r="B2251" s="34"/>
      <c r="C2251" s="12" t="s">
        <v>6665</v>
      </c>
      <c r="D2251" s="14" t="s">
        <v>6666</v>
      </c>
      <c r="E2251" s="19">
        <v>5</v>
      </c>
      <c r="F2251" s="20">
        <v>1</v>
      </c>
      <c r="G2251" s="21" t="s">
        <v>26</v>
      </c>
      <c r="H2251" s="21" t="s">
        <v>6667</v>
      </c>
      <c r="I2251" s="19" t="s">
        <v>6668</v>
      </c>
      <c r="J2251" s="20">
        <v>2060203</v>
      </c>
      <c r="K2251" s="20" t="s">
        <v>29</v>
      </c>
      <c r="L2251" s="20">
        <v>50502</v>
      </c>
      <c r="M2251" s="20" t="s">
        <v>30</v>
      </c>
      <c r="N2251" s="20">
        <v>30299</v>
      </c>
      <c r="O2251" s="20" t="s">
        <v>31</v>
      </c>
    </row>
    <row r="2252" spans="1:15" s="1" customFormat="1" ht="32.1" customHeight="1">
      <c r="A2252" s="34" t="s">
        <v>6669</v>
      </c>
      <c r="B2252" s="36" t="s">
        <v>6670</v>
      </c>
      <c r="C2252" s="36"/>
      <c r="D2252" s="36"/>
      <c r="E2252" s="25">
        <f>SUM(E2253,E2270)</f>
        <v>285</v>
      </c>
      <c r="F2252" s="21"/>
      <c r="G2252" s="21"/>
      <c r="H2252" s="21"/>
      <c r="I2252" s="19"/>
      <c r="J2252" s="21"/>
      <c r="K2252" s="21"/>
      <c r="L2252" s="21"/>
      <c r="M2252" s="21"/>
      <c r="N2252" s="21"/>
      <c r="O2252" s="21"/>
    </row>
    <row r="2253" spans="1:15" s="1" customFormat="1" ht="32.1" customHeight="1">
      <c r="A2253" s="34"/>
      <c r="B2253" s="34" t="s">
        <v>6671</v>
      </c>
      <c r="C2253" s="34"/>
      <c r="D2253" s="23" t="s">
        <v>6672</v>
      </c>
      <c r="E2253" s="19">
        <f>SUM(E2254:E2269)</f>
        <v>260</v>
      </c>
      <c r="F2253" s="21"/>
      <c r="G2253" s="21"/>
      <c r="H2253" s="21"/>
      <c r="I2253" s="19"/>
      <c r="J2253" s="21"/>
      <c r="K2253" s="21"/>
      <c r="L2253" s="21"/>
      <c r="M2253" s="21"/>
      <c r="N2253" s="21"/>
      <c r="O2253" s="21"/>
    </row>
    <row r="2254" spans="1:15" s="1" customFormat="1" ht="32.1" customHeight="1">
      <c r="A2254" s="34"/>
      <c r="B2254" s="34"/>
      <c r="C2254" s="34"/>
      <c r="D2254" s="14" t="s">
        <v>6673</v>
      </c>
      <c r="E2254" s="19">
        <v>50</v>
      </c>
      <c r="F2254" s="20">
        <v>91</v>
      </c>
      <c r="G2254" s="21" t="s">
        <v>26</v>
      </c>
      <c r="H2254" s="21" t="s">
        <v>6674</v>
      </c>
      <c r="I2254" s="19" t="s">
        <v>6675</v>
      </c>
      <c r="J2254" s="20">
        <v>2060203</v>
      </c>
      <c r="K2254" s="20" t="s">
        <v>29</v>
      </c>
      <c r="L2254" s="20">
        <v>50502</v>
      </c>
      <c r="M2254" s="20" t="s">
        <v>30</v>
      </c>
      <c r="N2254" s="20">
        <v>30299</v>
      </c>
      <c r="O2254" s="20" t="s">
        <v>31</v>
      </c>
    </row>
    <row r="2255" spans="1:15" s="1" customFormat="1" ht="32.1" customHeight="1">
      <c r="A2255" s="34"/>
      <c r="B2255" s="34"/>
      <c r="C2255" s="34"/>
      <c r="D2255" s="14" t="s">
        <v>6676</v>
      </c>
      <c r="E2255" s="19">
        <v>50</v>
      </c>
      <c r="F2255" s="20">
        <v>91</v>
      </c>
      <c r="G2255" s="21" t="s">
        <v>26</v>
      </c>
      <c r="H2255" s="21" t="s">
        <v>6677</v>
      </c>
      <c r="I2255" s="19" t="s">
        <v>6678</v>
      </c>
      <c r="J2255" s="20">
        <v>2060203</v>
      </c>
      <c r="K2255" s="20" t="s">
        <v>29</v>
      </c>
      <c r="L2255" s="20">
        <v>50502</v>
      </c>
      <c r="M2255" s="20" t="s">
        <v>30</v>
      </c>
      <c r="N2255" s="20">
        <v>30299</v>
      </c>
      <c r="O2255" s="20" t="s">
        <v>31</v>
      </c>
    </row>
    <row r="2256" spans="1:15" s="1" customFormat="1" ht="32.1" customHeight="1">
      <c r="A2256" s="34"/>
      <c r="B2256" s="34"/>
      <c r="C2256" s="34"/>
      <c r="D2256" s="14" t="s">
        <v>6679</v>
      </c>
      <c r="E2256" s="19">
        <v>50</v>
      </c>
      <c r="F2256" s="20">
        <v>91</v>
      </c>
      <c r="G2256" s="21" t="s">
        <v>26</v>
      </c>
      <c r="H2256" s="21" t="s">
        <v>6680</v>
      </c>
      <c r="I2256" s="19" t="s">
        <v>6681</v>
      </c>
      <c r="J2256" s="20">
        <v>2060203</v>
      </c>
      <c r="K2256" s="20" t="s">
        <v>29</v>
      </c>
      <c r="L2256" s="20">
        <v>50502</v>
      </c>
      <c r="M2256" s="20" t="s">
        <v>30</v>
      </c>
      <c r="N2256" s="20">
        <v>30299</v>
      </c>
      <c r="O2256" s="20" t="s">
        <v>31</v>
      </c>
    </row>
    <row r="2257" spans="1:15" s="1" customFormat="1" ht="32.1" customHeight="1">
      <c r="A2257" s="34"/>
      <c r="B2257" s="34"/>
      <c r="C2257" s="34"/>
      <c r="D2257" s="14" t="s">
        <v>6682</v>
      </c>
      <c r="E2257" s="19">
        <v>50</v>
      </c>
      <c r="F2257" s="20">
        <v>91</v>
      </c>
      <c r="G2257" s="21" t="s">
        <v>26</v>
      </c>
      <c r="H2257" s="21" t="s">
        <v>6683</v>
      </c>
      <c r="I2257" s="19" t="s">
        <v>6684</v>
      </c>
      <c r="J2257" s="20">
        <v>2060203</v>
      </c>
      <c r="K2257" s="20" t="s">
        <v>29</v>
      </c>
      <c r="L2257" s="20">
        <v>50502</v>
      </c>
      <c r="M2257" s="20" t="s">
        <v>30</v>
      </c>
      <c r="N2257" s="20">
        <v>30299</v>
      </c>
      <c r="O2257" s="20" t="s">
        <v>31</v>
      </c>
    </row>
    <row r="2258" spans="1:15" s="1" customFormat="1" ht="32.1" customHeight="1">
      <c r="A2258" s="34"/>
      <c r="B2258" s="34"/>
      <c r="C2258" s="34"/>
      <c r="D2258" s="14" t="s">
        <v>6685</v>
      </c>
      <c r="E2258" s="19">
        <v>5</v>
      </c>
      <c r="F2258" s="20">
        <v>91</v>
      </c>
      <c r="G2258" s="21" t="s">
        <v>26</v>
      </c>
      <c r="H2258" s="21" t="s">
        <v>6686</v>
      </c>
      <c r="I2258" s="19" t="s">
        <v>6687</v>
      </c>
      <c r="J2258" s="20">
        <v>2060203</v>
      </c>
      <c r="K2258" s="20" t="s">
        <v>29</v>
      </c>
      <c r="L2258" s="20">
        <v>50502</v>
      </c>
      <c r="M2258" s="20" t="s">
        <v>30</v>
      </c>
      <c r="N2258" s="20">
        <v>30299</v>
      </c>
      <c r="O2258" s="20" t="s">
        <v>31</v>
      </c>
    </row>
    <row r="2259" spans="1:15" s="1" customFormat="1" ht="32.1" customHeight="1">
      <c r="A2259" s="34"/>
      <c r="B2259" s="34"/>
      <c r="C2259" s="34"/>
      <c r="D2259" s="14" t="s">
        <v>6688</v>
      </c>
      <c r="E2259" s="19">
        <v>5</v>
      </c>
      <c r="F2259" s="20">
        <v>91</v>
      </c>
      <c r="G2259" s="21" t="s">
        <v>26</v>
      </c>
      <c r="H2259" s="21" t="s">
        <v>6689</v>
      </c>
      <c r="I2259" s="12" t="s">
        <v>6690</v>
      </c>
      <c r="J2259" s="20">
        <v>2060203</v>
      </c>
      <c r="K2259" s="20" t="s">
        <v>29</v>
      </c>
      <c r="L2259" s="20">
        <v>50502</v>
      </c>
      <c r="M2259" s="20" t="s">
        <v>30</v>
      </c>
      <c r="N2259" s="20">
        <v>30299</v>
      </c>
      <c r="O2259" s="20" t="s">
        <v>31</v>
      </c>
    </row>
    <row r="2260" spans="1:15" s="1" customFormat="1" ht="32.1" customHeight="1">
      <c r="A2260" s="34"/>
      <c r="B2260" s="34"/>
      <c r="C2260" s="34"/>
      <c r="D2260" s="14" t="s">
        <v>6691</v>
      </c>
      <c r="E2260" s="19">
        <v>5</v>
      </c>
      <c r="F2260" s="20">
        <v>91</v>
      </c>
      <c r="G2260" s="21" t="s">
        <v>26</v>
      </c>
      <c r="H2260" s="21" t="s">
        <v>6692</v>
      </c>
      <c r="I2260" s="19" t="s">
        <v>6693</v>
      </c>
      <c r="J2260" s="20">
        <v>2060203</v>
      </c>
      <c r="K2260" s="20" t="s">
        <v>29</v>
      </c>
      <c r="L2260" s="20">
        <v>50502</v>
      </c>
      <c r="M2260" s="20" t="s">
        <v>30</v>
      </c>
      <c r="N2260" s="20">
        <v>30299</v>
      </c>
      <c r="O2260" s="20" t="s">
        <v>31</v>
      </c>
    </row>
    <row r="2261" spans="1:15" s="1" customFormat="1" ht="32.1" customHeight="1">
      <c r="A2261" s="34"/>
      <c r="B2261" s="34"/>
      <c r="C2261" s="34"/>
      <c r="D2261" s="14" t="s">
        <v>6694</v>
      </c>
      <c r="E2261" s="19">
        <v>5</v>
      </c>
      <c r="F2261" s="20">
        <v>91</v>
      </c>
      <c r="G2261" s="21" t="s">
        <v>26</v>
      </c>
      <c r="H2261" s="21" t="s">
        <v>6695</v>
      </c>
      <c r="I2261" s="19" t="s">
        <v>6696</v>
      </c>
      <c r="J2261" s="20">
        <v>2060203</v>
      </c>
      <c r="K2261" s="20" t="s">
        <v>29</v>
      </c>
      <c r="L2261" s="20">
        <v>50502</v>
      </c>
      <c r="M2261" s="20" t="s">
        <v>30</v>
      </c>
      <c r="N2261" s="20">
        <v>30299</v>
      </c>
      <c r="O2261" s="20" t="s">
        <v>31</v>
      </c>
    </row>
    <row r="2262" spans="1:15" s="1" customFormat="1" ht="32.1" customHeight="1">
      <c r="A2262" s="34"/>
      <c r="B2262" s="34"/>
      <c r="C2262" s="34"/>
      <c r="D2262" s="14" t="s">
        <v>6697</v>
      </c>
      <c r="E2262" s="19">
        <v>5</v>
      </c>
      <c r="F2262" s="20">
        <v>91</v>
      </c>
      <c r="G2262" s="21" t="s">
        <v>26</v>
      </c>
      <c r="H2262" s="21" t="s">
        <v>6698</v>
      </c>
      <c r="I2262" s="19" t="s">
        <v>6699</v>
      </c>
      <c r="J2262" s="20">
        <v>2060203</v>
      </c>
      <c r="K2262" s="20" t="s">
        <v>29</v>
      </c>
      <c r="L2262" s="20">
        <v>50502</v>
      </c>
      <c r="M2262" s="20" t="s">
        <v>30</v>
      </c>
      <c r="N2262" s="20">
        <v>30299</v>
      </c>
      <c r="O2262" s="20" t="s">
        <v>31</v>
      </c>
    </row>
    <row r="2263" spans="1:15" s="1" customFormat="1" ht="32.1" customHeight="1">
      <c r="A2263" s="34" t="s">
        <v>6669</v>
      </c>
      <c r="B2263" s="34" t="s">
        <v>6671</v>
      </c>
      <c r="C2263" s="34"/>
      <c r="D2263" s="14" t="s">
        <v>6700</v>
      </c>
      <c r="E2263" s="19">
        <v>5</v>
      </c>
      <c r="F2263" s="20">
        <v>91</v>
      </c>
      <c r="G2263" s="21" t="s">
        <v>26</v>
      </c>
      <c r="H2263" s="21" t="s">
        <v>6701</v>
      </c>
      <c r="I2263" s="19" t="s">
        <v>6702</v>
      </c>
      <c r="J2263" s="20">
        <v>2060203</v>
      </c>
      <c r="K2263" s="20" t="s">
        <v>29</v>
      </c>
      <c r="L2263" s="20">
        <v>50502</v>
      </c>
      <c r="M2263" s="20" t="s">
        <v>30</v>
      </c>
      <c r="N2263" s="20">
        <v>30299</v>
      </c>
      <c r="O2263" s="20" t="s">
        <v>31</v>
      </c>
    </row>
    <row r="2264" spans="1:15" s="1" customFormat="1" ht="32.1" customHeight="1">
      <c r="A2264" s="34"/>
      <c r="B2264" s="34"/>
      <c r="C2264" s="34"/>
      <c r="D2264" s="14" t="s">
        <v>6703</v>
      </c>
      <c r="E2264" s="19">
        <v>5</v>
      </c>
      <c r="F2264" s="20">
        <v>91</v>
      </c>
      <c r="G2264" s="21" t="s">
        <v>26</v>
      </c>
      <c r="H2264" s="21" t="s">
        <v>6704</v>
      </c>
      <c r="I2264" s="19" t="s">
        <v>6705</v>
      </c>
      <c r="J2264" s="20">
        <v>2060203</v>
      </c>
      <c r="K2264" s="20" t="s">
        <v>29</v>
      </c>
      <c r="L2264" s="20">
        <v>50502</v>
      </c>
      <c r="M2264" s="20" t="s">
        <v>30</v>
      </c>
      <c r="N2264" s="20">
        <v>30299</v>
      </c>
      <c r="O2264" s="20" t="s">
        <v>31</v>
      </c>
    </row>
    <row r="2265" spans="1:15" s="1" customFormat="1" ht="32.1" customHeight="1">
      <c r="A2265" s="34"/>
      <c r="B2265" s="34"/>
      <c r="C2265" s="34"/>
      <c r="D2265" s="14" t="s">
        <v>6706</v>
      </c>
      <c r="E2265" s="19">
        <v>5</v>
      </c>
      <c r="F2265" s="20">
        <v>91</v>
      </c>
      <c r="G2265" s="21" t="s">
        <v>26</v>
      </c>
      <c r="H2265" s="21" t="s">
        <v>6707</v>
      </c>
      <c r="I2265" s="19" t="s">
        <v>6708</v>
      </c>
      <c r="J2265" s="20">
        <v>2060203</v>
      </c>
      <c r="K2265" s="20" t="s">
        <v>29</v>
      </c>
      <c r="L2265" s="20">
        <v>50502</v>
      </c>
      <c r="M2265" s="20" t="s">
        <v>30</v>
      </c>
      <c r="N2265" s="20">
        <v>30299</v>
      </c>
      <c r="O2265" s="20" t="s">
        <v>31</v>
      </c>
    </row>
    <row r="2266" spans="1:15" s="1" customFormat="1" ht="32.1" customHeight="1">
      <c r="A2266" s="34"/>
      <c r="B2266" s="34"/>
      <c r="C2266" s="34"/>
      <c r="D2266" s="14" t="s">
        <v>6709</v>
      </c>
      <c r="E2266" s="19">
        <v>5</v>
      </c>
      <c r="F2266" s="20">
        <v>91</v>
      </c>
      <c r="G2266" s="21" t="s">
        <v>26</v>
      </c>
      <c r="H2266" s="21" t="s">
        <v>6710</v>
      </c>
      <c r="I2266" s="19" t="s">
        <v>6711</v>
      </c>
      <c r="J2266" s="20">
        <v>2060203</v>
      </c>
      <c r="K2266" s="20" t="s">
        <v>29</v>
      </c>
      <c r="L2266" s="20">
        <v>50502</v>
      </c>
      <c r="M2266" s="20" t="s">
        <v>30</v>
      </c>
      <c r="N2266" s="20">
        <v>30299</v>
      </c>
      <c r="O2266" s="20" t="s">
        <v>31</v>
      </c>
    </row>
    <row r="2267" spans="1:15" s="1" customFormat="1" ht="32.1" customHeight="1">
      <c r="A2267" s="34"/>
      <c r="B2267" s="34"/>
      <c r="C2267" s="34"/>
      <c r="D2267" s="14" t="s">
        <v>6712</v>
      </c>
      <c r="E2267" s="19">
        <v>5</v>
      </c>
      <c r="F2267" s="20">
        <v>91</v>
      </c>
      <c r="G2267" s="21" t="s">
        <v>26</v>
      </c>
      <c r="H2267" s="21" t="s">
        <v>6713</v>
      </c>
      <c r="I2267" s="19" t="s">
        <v>6714</v>
      </c>
      <c r="J2267" s="20">
        <v>2060203</v>
      </c>
      <c r="K2267" s="20" t="s">
        <v>29</v>
      </c>
      <c r="L2267" s="20">
        <v>50502</v>
      </c>
      <c r="M2267" s="20" t="s">
        <v>30</v>
      </c>
      <c r="N2267" s="20">
        <v>30299</v>
      </c>
      <c r="O2267" s="20" t="s">
        <v>31</v>
      </c>
    </row>
    <row r="2268" spans="1:15" s="1" customFormat="1" ht="32.1" customHeight="1">
      <c r="A2268" s="34"/>
      <c r="B2268" s="34"/>
      <c r="C2268" s="34"/>
      <c r="D2268" s="14" t="s">
        <v>6715</v>
      </c>
      <c r="E2268" s="19">
        <v>5</v>
      </c>
      <c r="F2268" s="20">
        <v>91</v>
      </c>
      <c r="G2268" s="21" t="s">
        <v>26</v>
      </c>
      <c r="H2268" s="21" t="s">
        <v>6716</v>
      </c>
      <c r="I2268" s="19" t="s">
        <v>6717</v>
      </c>
      <c r="J2268" s="20">
        <v>2060203</v>
      </c>
      <c r="K2268" s="20" t="s">
        <v>29</v>
      </c>
      <c r="L2268" s="20">
        <v>50502</v>
      </c>
      <c r="M2268" s="20" t="s">
        <v>30</v>
      </c>
      <c r="N2268" s="20">
        <v>30299</v>
      </c>
      <c r="O2268" s="20" t="s">
        <v>31</v>
      </c>
    </row>
    <row r="2269" spans="1:15" s="1" customFormat="1" ht="32.1" customHeight="1">
      <c r="A2269" s="34"/>
      <c r="B2269" s="34"/>
      <c r="C2269" s="34"/>
      <c r="D2269" s="14" t="s">
        <v>6718</v>
      </c>
      <c r="E2269" s="19">
        <v>5</v>
      </c>
      <c r="F2269" s="20">
        <v>91</v>
      </c>
      <c r="G2269" s="21" t="s">
        <v>26</v>
      </c>
      <c r="H2269" s="21" t="s">
        <v>6719</v>
      </c>
      <c r="I2269" s="19" t="s">
        <v>6720</v>
      </c>
      <c r="J2269" s="20">
        <v>2060203</v>
      </c>
      <c r="K2269" s="20" t="s">
        <v>29</v>
      </c>
      <c r="L2269" s="20">
        <v>50502</v>
      </c>
      <c r="M2269" s="20" t="s">
        <v>30</v>
      </c>
      <c r="N2269" s="20">
        <v>30299</v>
      </c>
      <c r="O2269" s="20" t="s">
        <v>31</v>
      </c>
    </row>
    <row r="2270" spans="1:15" s="1" customFormat="1" ht="32.1" customHeight="1">
      <c r="A2270" s="34"/>
      <c r="B2270" s="34" t="s">
        <v>6721</v>
      </c>
      <c r="C2270" s="34"/>
      <c r="D2270" s="23" t="s">
        <v>6722</v>
      </c>
      <c r="E2270" s="19">
        <f>SUM(E2271:E2275)</f>
        <v>25</v>
      </c>
      <c r="F2270" s="20"/>
      <c r="G2270" s="21"/>
      <c r="H2270" s="21"/>
      <c r="I2270" s="19"/>
      <c r="J2270" s="21"/>
      <c r="K2270" s="21"/>
      <c r="L2270" s="21"/>
      <c r="M2270" s="21"/>
      <c r="N2270" s="21"/>
      <c r="O2270" s="21"/>
    </row>
    <row r="2271" spans="1:15" s="1" customFormat="1" ht="32.1" customHeight="1">
      <c r="A2271" s="34"/>
      <c r="B2271" s="34"/>
      <c r="C2271" s="34"/>
      <c r="D2271" s="14" t="s">
        <v>6723</v>
      </c>
      <c r="E2271" s="19">
        <v>5</v>
      </c>
      <c r="F2271" s="20">
        <v>91</v>
      </c>
      <c r="G2271" s="21" t="s">
        <v>26</v>
      </c>
      <c r="H2271" s="21" t="s">
        <v>6724</v>
      </c>
      <c r="I2271" s="19" t="s">
        <v>6725</v>
      </c>
      <c r="J2271" s="20">
        <v>2060203</v>
      </c>
      <c r="K2271" s="20" t="s">
        <v>29</v>
      </c>
      <c r="L2271" s="20">
        <v>50502</v>
      </c>
      <c r="M2271" s="20" t="s">
        <v>30</v>
      </c>
      <c r="N2271" s="20">
        <v>30299</v>
      </c>
      <c r="O2271" s="20" t="s">
        <v>31</v>
      </c>
    </row>
    <row r="2272" spans="1:15" s="1" customFormat="1" ht="32.1" customHeight="1">
      <c r="A2272" s="34"/>
      <c r="B2272" s="34"/>
      <c r="C2272" s="34"/>
      <c r="D2272" s="14" t="s">
        <v>6726</v>
      </c>
      <c r="E2272" s="19">
        <v>5</v>
      </c>
      <c r="F2272" s="20">
        <v>91</v>
      </c>
      <c r="G2272" s="21" t="s">
        <v>26</v>
      </c>
      <c r="H2272" s="21" t="s">
        <v>6727</v>
      </c>
      <c r="I2272" s="19" t="s">
        <v>6728</v>
      </c>
      <c r="J2272" s="20">
        <v>2060203</v>
      </c>
      <c r="K2272" s="20" t="s">
        <v>29</v>
      </c>
      <c r="L2272" s="20">
        <v>50502</v>
      </c>
      <c r="M2272" s="20" t="s">
        <v>30</v>
      </c>
      <c r="N2272" s="20">
        <v>30299</v>
      </c>
      <c r="O2272" s="20" t="s">
        <v>31</v>
      </c>
    </row>
    <row r="2273" spans="1:15" s="1" customFormat="1" ht="32.1" customHeight="1">
      <c r="A2273" s="34"/>
      <c r="B2273" s="34"/>
      <c r="C2273" s="34"/>
      <c r="D2273" s="14" t="s">
        <v>6729</v>
      </c>
      <c r="E2273" s="19">
        <v>5</v>
      </c>
      <c r="F2273" s="20">
        <v>91</v>
      </c>
      <c r="G2273" s="21" t="s">
        <v>26</v>
      </c>
      <c r="H2273" s="21" t="s">
        <v>6730</v>
      </c>
      <c r="I2273" s="19" t="s">
        <v>6731</v>
      </c>
      <c r="J2273" s="20">
        <v>2060203</v>
      </c>
      <c r="K2273" s="20" t="s">
        <v>29</v>
      </c>
      <c r="L2273" s="20">
        <v>50502</v>
      </c>
      <c r="M2273" s="20" t="s">
        <v>30</v>
      </c>
      <c r="N2273" s="20">
        <v>30299</v>
      </c>
      <c r="O2273" s="20" t="s">
        <v>31</v>
      </c>
    </row>
    <row r="2274" spans="1:15" s="1" customFormat="1" ht="32.1" customHeight="1">
      <c r="A2274" s="34"/>
      <c r="B2274" s="34"/>
      <c r="C2274" s="34"/>
      <c r="D2274" s="14" t="s">
        <v>6732</v>
      </c>
      <c r="E2274" s="19">
        <v>5</v>
      </c>
      <c r="F2274" s="20">
        <v>91</v>
      </c>
      <c r="G2274" s="21" t="s">
        <v>26</v>
      </c>
      <c r="H2274" s="21" t="s">
        <v>6733</v>
      </c>
      <c r="I2274" s="19" t="s">
        <v>6734</v>
      </c>
      <c r="J2274" s="20">
        <v>2060203</v>
      </c>
      <c r="K2274" s="20" t="s">
        <v>29</v>
      </c>
      <c r="L2274" s="20">
        <v>50502</v>
      </c>
      <c r="M2274" s="20" t="s">
        <v>30</v>
      </c>
      <c r="N2274" s="20">
        <v>30299</v>
      </c>
      <c r="O2274" s="20" t="s">
        <v>31</v>
      </c>
    </row>
    <row r="2275" spans="1:15" s="1" customFormat="1" ht="32.1" customHeight="1">
      <c r="A2275" s="34"/>
      <c r="B2275" s="34"/>
      <c r="C2275" s="34"/>
      <c r="D2275" s="14" t="s">
        <v>6735</v>
      </c>
      <c r="E2275" s="19">
        <v>5</v>
      </c>
      <c r="F2275" s="20">
        <v>91</v>
      </c>
      <c r="G2275" s="21" t="s">
        <v>26</v>
      </c>
      <c r="H2275" s="21" t="s">
        <v>6736</v>
      </c>
      <c r="I2275" s="19" t="s">
        <v>6737</v>
      </c>
      <c r="J2275" s="20">
        <v>2060203</v>
      </c>
      <c r="K2275" s="20" t="s">
        <v>29</v>
      </c>
      <c r="L2275" s="20">
        <v>50502</v>
      </c>
      <c r="M2275" s="20" t="s">
        <v>30</v>
      </c>
      <c r="N2275" s="20">
        <v>30299</v>
      </c>
      <c r="O2275" s="20" t="s">
        <v>31</v>
      </c>
    </row>
    <row r="2276" spans="1:15" s="1" customFormat="1" ht="32.1" customHeight="1">
      <c r="A2276" s="36" t="s">
        <v>6738</v>
      </c>
      <c r="B2276" s="36"/>
      <c r="C2276" s="36"/>
      <c r="D2276" s="36"/>
      <c r="E2276" s="25">
        <f>SUM(E2277,E2353,E2368,E2379,E2388,E2392,E2408,E2421,E2430,E2434,E2448,E2451,E2456)</f>
        <v>760</v>
      </c>
      <c r="F2276" s="21"/>
      <c r="G2276" s="27"/>
      <c r="H2276" s="21"/>
      <c r="I2276" s="19"/>
      <c r="J2276" s="21"/>
      <c r="K2276" s="21"/>
      <c r="L2276" s="21"/>
      <c r="M2276" s="21"/>
      <c r="N2276" s="21"/>
      <c r="O2276" s="21"/>
    </row>
    <row r="2277" spans="1:15" s="1" customFormat="1" ht="32.1" customHeight="1">
      <c r="A2277" s="34" t="s">
        <v>6739</v>
      </c>
      <c r="B2277" s="36" t="s">
        <v>6740</v>
      </c>
      <c r="C2277" s="36"/>
      <c r="D2277" s="36"/>
      <c r="E2277" s="25">
        <f>E2278+E2347</f>
        <v>380</v>
      </c>
      <c r="F2277" s="21"/>
      <c r="G2277" s="27"/>
      <c r="H2277" s="21"/>
      <c r="I2277" s="19"/>
      <c r="J2277" s="21"/>
      <c r="K2277" s="21"/>
      <c r="L2277" s="21"/>
      <c r="M2277" s="21"/>
      <c r="N2277" s="21"/>
      <c r="O2277" s="21"/>
    </row>
    <row r="2278" spans="1:15" s="1" customFormat="1" ht="32.1" customHeight="1">
      <c r="A2278" s="34"/>
      <c r="B2278" s="34" t="s">
        <v>7276</v>
      </c>
      <c r="C2278" s="36" t="s">
        <v>6741</v>
      </c>
      <c r="D2278" s="36"/>
      <c r="E2278" s="25">
        <f>SUM(E2279,E2298,E2304,E2309,E2315,E2320,E2325,E2328,E2331:E2339,E2340:E2346)</f>
        <v>360</v>
      </c>
      <c r="F2278" s="21"/>
      <c r="G2278" s="27"/>
      <c r="H2278" s="21"/>
      <c r="I2278" s="19"/>
      <c r="J2278" s="21"/>
      <c r="K2278" s="21"/>
      <c r="L2278" s="21"/>
      <c r="M2278" s="21"/>
      <c r="N2278" s="21"/>
      <c r="O2278" s="21"/>
    </row>
    <row r="2279" spans="1:15" s="1" customFormat="1" ht="32.1" customHeight="1">
      <c r="A2279" s="34"/>
      <c r="B2279" s="34"/>
      <c r="C2279" s="34" t="s">
        <v>6742</v>
      </c>
      <c r="D2279" s="23" t="s">
        <v>6743</v>
      </c>
      <c r="E2279" s="19">
        <f>SUM(E2280:E2297)</f>
        <v>135</v>
      </c>
      <c r="F2279" s="21"/>
      <c r="G2279" s="21"/>
      <c r="H2279" s="21"/>
      <c r="I2279" s="19"/>
      <c r="J2279" s="21"/>
      <c r="K2279" s="21"/>
      <c r="L2279" s="21"/>
      <c r="M2279" s="21"/>
      <c r="N2279" s="21"/>
      <c r="O2279" s="21"/>
    </row>
    <row r="2280" spans="1:15" s="1" customFormat="1" ht="32.1" customHeight="1">
      <c r="A2280" s="34"/>
      <c r="B2280" s="34"/>
      <c r="C2280" s="34"/>
      <c r="D2280" s="14" t="s">
        <v>6744</v>
      </c>
      <c r="E2280" s="19">
        <v>50</v>
      </c>
      <c r="F2280" s="20">
        <v>92</v>
      </c>
      <c r="G2280" s="21" t="s">
        <v>26</v>
      </c>
      <c r="H2280" s="21" t="s">
        <v>6745</v>
      </c>
      <c r="I2280" s="19" t="s">
        <v>6746</v>
      </c>
      <c r="J2280" s="20">
        <v>2060203</v>
      </c>
      <c r="K2280" s="20" t="s">
        <v>29</v>
      </c>
      <c r="L2280" s="20">
        <v>505</v>
      </c>
      <c r="M2280" s="20" t="s">
        <v>6747</v>
      </c>
      <c r="N2280" s="21"/>
      <c r="O2280" s="21"/>
    </row>
    <row r="2281" spans="1:15" s="1" customFormat="1" ht="32.1" customHeight="1">
      <c r="A2281" s="34"/>
      <c r="B2281" s="34"/>
      <c r="C2281" s="34"/>
      <c r="D2281" s="14" t="s">
        <v>6748</v>
      </c>
      <c r="E2281" s="19">
        <v>5</v>
      </c>
      <c r="F2281" s="20">
        <v>92</v>
      </c>
      <c r="G2281" s="21" t="s">
        <v>26</v>
      </c>
      <c r="H2281" s="21" t="s">
        <v>6749</v>
      </c>
      <c r="I2281" s="19" t="s">
        <v>6750</v>
      </c>
      <c r="J2281" s="20">
        <v>2060203</v>
      </c>
      <c r="K2281" s="20" t="s">
        <v>29</v>
      </c>
      <c r="L2281" s="20">
        <v>505</v>
      </c>
      <c r="M2281" s="20" t="s">
        <v>6747</v>
      </c>
      <c r="N2281" s="21"/>
      <c r="O2281" s="21"/>
    </row>
    <row r="2282" spans="1:15" s="1" customFormat="1" ht="32.1" customHeight="1">
      <c r="A2282" s="34"/>
      <c r="B2282" s="34"/>
      <c r="C2282" s="34"/>
      <c r="D2282" s="14" t="s">
        <v>6751</v>
      </c>
      <c r="E2282" s="19">
        <v>5</v>
      </c>
      <c r="F2282" s="20">
        <v>92</v>
      </c>
      <c r="G2282" s="21" t="s">
        <v>26</v>
      </c>
      <c r="H2282" s="21" t="s">
        <v>6752</v>
      </c>
      <c r="I2282" s="19" t="s">
        <v>6753</v>
      </c>
      <c r="J2282" s="20">
        <v>2060203</v>
      </c>
      <c r="K2282" s="20" t="s">
        <v>29</v>
      </c>
      <c r="L2282" s="20">
        <v>505</v>
      </c>
      <c r="M2282" s="20" t="s">
        <v>6747</v>
      </c>
      <c r="N2282" s="21"/>
      <c r="O2282" s="21"/>
    </row>
    <row r="2283" spans="1:15" s="1" customFormat="1" ht="32.1" customHeight="1">
      <c r="A2283" s="34" t="s">
        <v>6739</v>
      </c>
      <c r="B2283" s="34" t="s">
        <v>7276</v>
      </c>
      <c r="C2283" s="34" t="s">
        <v>6742</v>
      </c>
      <c r="D2283" s="14" t="s">
        <v>6754</v>
      </c>
      <c r="E2283" s="19">
        <v>5</v>
      </c>
      <c r="F2283" s="20">
        <v>92</v>
      </c>
      <c r="G2283" s="21" t="s">
        <v>26</v>
      </c>
      <c r="H2283" s="21" t="s">
        <v>6755</v>
      </c>
      <c r="I2283" s="19" t="s">
        <v>6756</v>
      </c>
      <c r="J2283" s="20">
        <v>2060203</v>
      </c>
      <c r="K2283" s="20" t="s">
        <v>29</v>
      </c>
      <c r="L2283" s="20">
        <v>505</v>
      </c>
      <c r="M2283" s="20" t="s">
        <v>6747</v>
      </c>
      <c r="N2283" s="21"/>
      <c r="O2283" s="21"/>
    </row>
    <row r="2284" spans="1:15" s="1" customFormat="1" ht="32.1" customHeight="1">
      <c r="A2284" s="34"/>
      <c r="B2284" s="34"/>
      <c r="C2284" s="34"/>
      <c r="D2284" s="14" t="s">
        <v>6757</v>
      </c>
      <c r="E2284" s="19">
        <v>5</v>
      </c>
      <c r="F2284" s="20">
        <v>92</v>
      </c>
      <c r="G2284" s="21" t="s">
        <v>26</v>
      </c>
      <c r="H2284" s="21" t="s">
        <v>6758</v>
      </c>
      <c r="I2284" s="19" t="s">
        <v>6759</v>
      </c>
      <c r="J2284" s="20">
        <v>2060203</v>
      </c>
      <c r="K2284" s="20" t="s">
        <v>29</v>
      </c>
      <c r="L2284" s="20">
        <v>505</v>
      </c>
      <c r="M2284" s="20" t="s">
        <v>6747</v>
      </c>
      <c r="N2284" s="21"/>
      <c r="O2284" s="21"/>
    </row>
    <row r="2285" spans="1:15" s="1" customFormat="1" ht="32.1" customHeight="1">
      <c r="A2285" s="34"/>
      <c r="B2285" s="34"/>
      <c r="C2285" s="34"/>
      <c r="D2285" s="14" t="s">
        <v>6760</v>
      </c>
      <c r="E2285" s="19">
        <v>5</v>
      </c>
      <c r="F2285" s="20">
        <v>92</v>
      </c>
      <c r="G2285" s="21" t="s">
        <v>26</v>
      </c>
      <c r="H2285" s="21" t="s">
        <v>6761</v>
      </c>
      <c r="I2285" s="19" t="s">
        <v>6762</v>
      </c>
      <c r="J2285" s="20">
        <v>2060203</v>
      </c>
      <c r="K2285" s="20" t="s">
        <v>29</v>
      </c>
      <c r="L2285" s="20">
        <v>505</v>
      </c>
      <c r="M2285" s="20" t="s">
        <v>6747</v>
      </c>
      <c r="N2285" s="21"/>
      <c r="O2285" s="21"/>
    </row>
    <row r="2286" spans="1:15" s="1" customFormat="1" ht="32.1" customHeight="1">
      <c r="A2286" s="34"/>
      <c r="B2286" s="34"/>
      <c r="C2286" s="34"/>
      <c r="D2286" s="14" t="s">
        <v>6763</v>
      </c>
      <c r="E2286" s="19">
        <v>5</v>
      </c>
      <c r="F2286" s="20">
        <v>92</v>
      </c>
      <c r="G2286" s="21" t="s">
        <v>26</v>
      </c>
      <c r="H2286" s="21" t="s">
        <v>6764</v>
      </c>
      <c r="I2286" s="19" t="s">
        <v>6765</v>
      </c>
      <c r="J2286" s="20">
        <v>2060203</v>
      </c>
      <c r="K2286" s="20" t="s">
        <v>29</v>
      </c>
      <c r="L2286" s="20">
        <v>505</v>
      </c>
      <c r="M2286" s="20" t="s">
        <v>6747</v>
      </c>
      <c r="N2286" s="21"/>
      <c r="O2286" s="21"/>
    </row>
    <row r="2287" spans="1:15" s="1" customFormat="1" ht="32.1" customHeight="1">
      <c r="A2287" s="34"/>
      <c r="B2287" s="34"/>
      <c r="C2287" s="34"/>
      <c r="D2287" s="14" t="s">
        <v>6766</v>
      </c>
      <c r="E2287" s="19">
        <v>5</v>
      </c>
      <c r="F2287" s="20">
        <v>92</v>
      </c>
      <c r="G2287" s="21" t="s">
        <v>26</v>
      </c>
      <c r="H2287" s="21" t="s">
        <v>6767</v>
      </c>
      <c r="I2287" s="19" t="s">
        <v>6768</v>
      </c>
      <c r="J2287" s="20">
        <v>2060203</v>
      </c>
      <c r="K2287" s="20" t="s">
        <v>29</v>
      </c>
      <c r="L2287" s="20">
        <v>505</v>
      </c>
      <c r="M2287" s="20" t="s">
        <v>6747</v>
      </c>
      <c r="N2287" s="21"/>
      <c r="O2287" s="21"/>
    </row>
    <row r="2288" spans="1:15" s="1" customFormat="1" ht="32.1" customHeight="1">
      <c r="A2288" s="34"/>
      <c r="B2288" s="34"/>
      <c r="C2288" s="34"/>
      <c r="D2288" s="14" t="s">
        <v>6769</v>
      </c>
      <c r="E2288" s="19">
        <v>5</v>
      </c>
      <c r="F2288" s="20">
        <v>92</v>
      </c>
      <c r="G2288" s="21" t="s">
        <v>26</v>
      </c>
      <c r="H2288" s="21" t="s">
        <v>6770</v>
      </c>
      <c r="I2288" s="19" t="s">
        <v>6771</v>
      </c>
      <c r="J2288" s="20">
        <v>2060203</v>
      </c>
      <c r="K2288" s="20" t="s">
        <v>29</v>
      </c>
      <c r="L2288" s="20">
        <v>505</v>
      </c>
      <c r="M2288" s="20" t="s">
        <v>6747</v>
      </c>
      <c r="N2288" s="21"/>
      <c r="O2288" s="21"/>
    </row>
    <row r="2289" spans="1:15" s="1" customFormat="1" ht="32.1" customHeight="1">
      <c r="A2289" s="34"/>
      <c r="B2289" s="34"/>
      <c r="C2289" s="34"/>
      <c r="D2289" s="14" t="s">
        <v>6772</v>
      </c>
      <c r="E2289" s="19">
        <v>5</v>
      </c>
      <c r="F2289" s="20">
        <v>92</v>
      </c>
      <c r="G2289" s="21" t="s">
        <v>26</v>
      </c>
      <c r="H2289" s="21" t="s">
        <v>6773</v>
      </c>
      <c r="I2289" s="19" t="s">
        <v>6774</v>
      </c>
      <c r="J2289" s="20">
        <v>2060203</v>
      </c>
      <c r="K2289" s="20" t="s">
        <v>29</v>
      </c>
      <c r="L2289" s="20">
        <v>505</v>
      </c>
      <c r="M2289" s="20" t="s">
        <v>6747</v>
      </c>
      <c r="N2289" s="21"/>
      <c r="O2289" s="21"/>
    </row>
    <row r="2290" spans="1:15" s="1" customFormat="1" ht="32.1" customHeight="1">
      <c r="A2290" s="34"/>
      <c r="B2290" s="34"/>
      <c r="C2290" s="34"/>
      <c r="D2290" s="14" t="s">
        <v>6775</v>
      </c>
      <c r="E2290" s="19">
        <v>5</v>
      </c>
      <c r="F2290" s="20">
        <v>92</v>
      </c>
      <c r="G2290" s="21" t="s">
        <v>26</v>
      </c>
      <c r="H2290" s="21" t="s">
        <v>6776</v>
      </c>
      <c r="I2290" s="19" t="s">
        <v>6777</v>
      </c>
      <c r="J2290" s="20">
        <v>2060203</v>
      </c>
      <c r="K2290" s="20" t="s">
        <v>29</v>
      </c>
      <c r="L2290" s="20">
        <v>505</v>
      </c>
      <c r="M2290" s="20" t="s">
        <v>6747</v>
      </c>
      <c r="N2290" s="21"/>
      <c r="O2290" s="21"/>
    </row>
    <row r="2291" spans="1:15" s="1" customFormat="1" ht="32.1" customHeight="1">
      <c r="A2291" s="34"/>
      <c r="B2291" s="34"/>
      <c r="C2291" s="34"/>
      <c r="D2291" s="14" t="s">
        <v>6778</v>
      </c>
      <c r="E2291" s="19">
        <v>5</v>
      </c>
      <c r="F2291" s="20">
        <v>92</v>
      </c>
      <c r="G2291" s="21" t="s">
        <v>26</v>
      </c>
      <c r="H2291" s="21" t="s">
        <v>6779</v>
      </c>
      <c r="I2291" s="19" t="s">
        <v>6780</v>
      </c>
      <c r="J2291" s="20">
        <v>2060203</v>
      </c>
      <c r="K2291" s="20" t="s">
        <v>29</v>
      </c>
      <c r="L2291" s="20">
        <v>505</v>
      </c>
      <c r="M2291" s="20" t="s">
        <v>6747</v>
      </c>
      <c r="N2291" s="21"/>
      <c r="O2291" s="21"/>
    </row>
    <row r="2292" spans="1:15" s="1" customFormat="1" ht="32.1" customHeight="1">
      <c r="A2292" s="34"/>
      <c r="B2292" s="34"/>
      <c r="C2292" s="34"/>
      <c r="D2292" s="14" t="s">
        <v>6781</v>
      </c>
      <c r="E2292" s="19">
        <v>5</v>
      </c>
      <c r="F2292" s="20">
        <v>92</v>
      </c>
      <c r="G2292" s="21" t="s">
        <v>26</v>
      </c>
      <c r="H2292" s="21" t="s">
        <v>6782</v>
      </c>
      <c r="I2292" s="19" t="s">
        <v>6783</v>
      </c>
      <c r="J2292" s="20">
        <v>2060203</v>
      </c>
      <c r="K2292" s="20" t="s">
        <v>29</v>
      </c>
      <c r="L2292" s="20">
        <v>505</v>
      </c>
      <c r="M2292" s="20" t="s">
        <v>6747</v>
      </c>
      <c r="N2292" s="21"/>
      <c r="O2292" s="21"/>
    </row>
    <row r="2293" spans="1:15" s="1" customFormat="1" ht="32.1" customHeight="1">
      <c r="A2293" s="34"/>
      <c r="B2293" s="34"/>
      <c r="C2293" s="34"/>
      <c r="D2293" s="14" t="s">
        <v>6784</v>
      </c>
      <c r="E2293" s="19">
        <v>5</v>
      </c>
      <c r="F2293" s="20">
        <v>92</v>
      </c>
      <c r="G2293" s="21" t="s">
        <v>26</v>
      </c>
      <c r="H2293" s="21" t="s">
        <v>6785</v>
      </c>
      <c r="I2293" s="19" t="s">
        <v>6786</v>
      </c>
      <c r="J2293" s="20">
        <v>2060203</v>
      </c>
      <c r="K2293" s="20" t="s">
        <v>29</v>
      </c>
      <c r="L2293" s="20">
        <v>505</v>
      </c>
      <c r="M2293" s="20" t="s">
        <v>6747</v>
      </c>
      <c r="N2293" s="21"/>
      <c r="O2293" s="21"/>
    </row>
    <row r="2294" spans="1:15" s="1" customFormat="1" ht="32.1" customHeight="1">
      <c r="A2294" s="34"/>
      <c r="B2294" s="34"/>
      <c r="C2294" s="34"/>
      <c r="D2294" s="14" t="s">
        <v>6787</v>
      </c>
      <c r="E2294" s="19">
        <v>5</v>
      </c>
      <c r="F2294" s="20">
        <v>92</v>
      </c>
      <c r="G2294" s="21" t="s">
        <v>26</v>
      </c>
      <c r="H2294" s="21" t="s">
        <v>6788</v>
      </c>
      <c r="I2294" s="19" t="s">
        <v>6789</v>
      </c>
      <c r="J2294" s="20">
        <v>2060203</v>
      </c>
      <c r="K2294" s="20" t="s">
        <v>29</v>
      </c>
      <c r="L2294" s="20">
        <v>505</v>
      </c>
      <c r="M2294" s="20" t="s">
        <v>6747</v>
      </c>
      <c r="N2294" s="21"/>
      <c r="O2294" s="21"/>
    </row>
    <row r="2295" spans="1:15" s="1" customFormat="1" ht="32.1" customHeight="1">
      <c r="A2295" s="34"/>
      <c r="B2295" s="34"/>
      <c r="C2295" s="34"/>
      <c r="D2295" s="14" t="s">
        <v>6790</v>
      </c>
      <c r="E2295" s="19">
        <v>5</v>
      </c>
      <c r="F2295" s="20">
        <v>92</v>
      </c>
      <c r="G2295" s="21" t="s">
        <v>26</v>
      </c>
      <c r="H2295" s="21" t="s">
        <v>6791</v>
      </c>
      <c r="I2295" s="19" t="s">
        <v>6792</v>
      </c>
      <c r="J2295" s="20">
        <v>2060203</v>
      </c>
      <c r="K2295" s="20" t="s">
        <v>29</v>
      </c>
      <c r="L2295" s="20">
        <v>505</v>
      </c>
      <c r="M2295" s="20" t="s">
        <v>6747</v>
      </c>
      <c r="N2295" s="21"/>
      <c r="O2295" s="21"/>
    </row>
    <row r="2296" spans="1:15" s="1" customFormat="1" ht="32.1" customHeight="1">
      <c r="A2296" s="34"/>
      <c r="B2296" s="34"/>
      <c r="C2296" s="34"/>
      <c r="D2296" s="14" t="s">
        <v>6793</v>
      </c>
      <c r="E2296" s="19">
        <v>5</v>
      </c>
      <c r="F2296" s="20">
        <v>92</v>
      </c>
      <c r="G2296" s="21" t="s">
        <v>26</v>
      </c>
      <c r="H2296" s="21" t="s">
        <v>6794</v>
      </c>
      <c r="I2296" s="19" t="s">
        <v>6795</v>
      </c>
      <c r="J2296" s="20">
        <v>2060203</v>
      </c>
      <c r="K2296" s="20" t="s">
        <v>29</v>
      </c>
      <c r="L2296" s="20">
        <v>505</v>
      </c>
      <c r="M2296" s="20" t="s">
        <v>6747</v>
      </c>
      <c r="N2296" s="21"/>
      <c r="O2296" s="21"/>
    </row>
    <row r="2297" spans="1:15" s="1" customFormat="1" ht="32.1" customHeight="1">
      <c r="A2297" s="34"/>
      <c r="B2297" s="34"/>
      <c r="C2297" s="34"/>
      <c r="D2297" s="14" t="s">
        <v>6796</v>
      </c>
      <c r="E2297" s="19">
        <v>5</v>
      </c>
      <c r="F2297" s="20">
        <v>92</v>
      </c>
      <c r="G2297" s="21" t="s">
        <v>26</v>
      </c>
      <c r="H2297" s="21" t="s">
        <v>6797</v>
      </c>
      <c r="I2297" s="19" t="s">
        <v>6798</v>
      </c>
      <c r="J2297" s="20">
        <v>2060203</v>
      </c>
      <c r="K2297" s="20" t="s">
        <v>29</v>
      </c>
      <c r="L2297" s="20">
        <v>505</v>
      </c>
      <c r="M2297" s="20" t="s">
        <v>6747</v>
      </c>
      <c r="N2297" s="21"/>
      <c r="O2297" s="21"/>
    </row>
    <row r="2298" spans="1:15" s="1" customFormat="1" ht="32.1" customHeight="1">
      <c r="A2298" s="34"/>
      <c r="B2298" s="34"/>
      <c r="C2298" s="34" t="s">
        <v>6799</v>
      </c>
      <c r="D2298" s="23" t="s">
        <v>6800</v>
      </c>
      <c r="E2298" s="19">
        <f>SUM(E2299:E2303)</f>
        <v>25</v>
      </c>
      <c r="F2298" s="20"/>
      <c r="G2298" s="21"/>
      <c r="H2298" s="21"/>
      <c r="I2298" s="19"/>
      <c r="J2298" s="21"/>
      <c r="K2298" s="21"/>
      <c r="L2298" s="21"/>
      <c r="M2298" s="21"/>
      <c r="N2298" s="21"/>
      <c r="O2298" s="21"/>
    </row>
    <row r="2299" spans="1:15" s="1" customFormat="1" ht="32.1" customHeight="1">
      <c r="A2299" s="34"/>
      <c r="B2299" s="34"/>
      <c r="C2299" s="34"/>
      <c r="D2299" s="14" t="s">
        <v>6801</v>
      </c>
      <c r="E2299" s="19">
        <v>5</v>
      </c>
      <c r="F2299" s="20">
        <v>92</v>
      </c>
      <c r="G2299" s="21" t="s">
        <v>26</v>
      </c>
      <c r="H2299" s="21" t="s">
        <v>6802</v>
      </c>
      <c r="I2299" s="19" t="s">
        <v>6803</v>
      </c>
      <c r="J2299" s="20">
        <v>2060203</v>
      </c>
      <c r="K2299" s="20" t="s">
        <v>29</v>
      </c>
      <c r="L2299" s="20">
        <v>507</v>
      </c>
      <c r="M2299" s="20" t="s">
        <v>6804</v>
      </c>
      <c r="N2299" s="21"/>
      <c r="O2299" s="21"/>
    </row>
    <row r="2300" spans="1:15" s="1" customFormat="1" ht="36" customHeight="1">
      <c r="A2300" s="34"/>
      <c r="B2300" s="34"/>
      <c r="C2300" s="34"/>
      <c r="D2300" s="14" t="s">
        <v>6805</v>
      </c>
      <c r="E2300" s="19">
        <v>5</v>
      </c>
      <c r="F2300" s="20">
        <v>92</v>
      </c>
      <c r="G2300" s="21" t="s">
        <v>26</v>
      </c>
      <c r="H2300" s="21" t="s">
        <v>6806</v>
      </c>
      <c r="I2300" s="19" t="s">
        <v>6807</v>
      </c>
      <c r="J2300" s="20">
        <v>2060203</v>
      </c>
      <c r="K2300" s="20" t="s">
        <v>29</v>
      </c>
      <c r="L2300" s="20">
        <v>507</v>
      </c>
      <c r="M2300" s="20" t="s">
        <v>6804</v>
      </c>
      <c r="N2300" s="21"/>
      <c r="O2300" s="21"/>
    </row>
    <row r="2301" spans="1:15" s="1" customFormat="1" ht="36" customHeight="1">
      <c r="A2301" s="34"/>
      <c r="B2301" s="34"/>
      <c r="C2301" s="34"/>
      <c r="D2301" s="14" t="s">
        <v>6808</v>
      </c>
      <c r="E2301" s="19">
        <v>5</v>
      </c>
      <c r="F2301" s="20">
        <v>92</v>
      </c>
      <c r="G2301" s="21" t="s">
        <v>26</v>
      </c>
      <c r="H2301" s="21" t="s">
        <v>6809</v>
      </c>
      <c r="I2301" s="19" t="s">
        <v>6810</v>
      </c>
      <c r="J2301" s="20">
        <v>2060203</v>
      </c>
      <c r="K2301" s="20" t="s">
        <v>29</v>
      </c>
      <c r="L2301" s="20">
        <v>507</v>
      </c>
      <c r="M2301" s="20" t="s">
        <v>6804</v>
      </c>
      <c r="N2301" s="21"/>
      <c r="O2301" s="21"/>
    </row>
    <row r="2302" spans="1:15" s="1" customFormat="1" ht="39" customHeight="1">
      <c r="A2302" s="34" t="s">
        <v>6739</v>
      </c>
      <c r="B2302" s="34" t="s">
        <v>6811</v>
      </c>
      <c r="C2302" s="34" t="s">
        <v>6799</v>
      </c>
      <c r="D2302" s="14" t="s">
        <v>6812</v>
      </c>
      <c r="E2302" s="19">
        <v>5</v>
      </c>
      <c r="F2302" s="20">
        <v>92</v>
      </c>
      <c r="G2302" s="21" t="s">
        <v>26</v>
      </c>
      <c r="H2302" s="21" t="s">
        <v>6813</v>
      </c>
      <c r="I2302" s="19" t="s">
        <v>6814</v>
      </c>
      <c r="J2302" s="20">
        <v>2060203</v>
      </c>
      <c r="K2302" s="20" t="s">
        <v>29</v>
      </c>
      <c r="L2302" s="20">
        <v>507</v>
      </c>
      <c r="M2302" s="20" t="s">
        <v>6804</v>
      </c>
      <c r="N2302" s="21"/>
      <c r="O2302" s="21"/>
    </row>
    <row r="2303" spans="1:15" s="1" customFormat="1" ht="32.1" customHeight="1">
      <c r="A2303" s="34"/>
      <c r="B2303" s="34"/>
      <c r="C2303" s="34"/>
      <c r="D2303" s="14" t="s">
        <v>6815</v>
      </c>
      <c r="E2303" s="19">
        <v>5</v>
      </c>
      <c r="F2303" s="20">
        <v>92</v>
      </c>
      <c r="G2303" s="21" t="s">
        <v>26</v>
      </c>
      <c r="H2303" s="21" t="s">
        <v>6816</v>
      </c>
      <c r="I2303" s="19" t="s">
        <v>6817</v>
      </c>
      <c r="J2303" s="20">
        <v>2060203</v>
      </c>
      <c r="K2303" s="20" t="s">
        <v>29</v>
      </c>
      <c r="L2303" s="20">
        <v>507</v>
      </c>
      <c r="M2303" s="20" t="s">
        <v>6804</v>
      </c>
      <c r="N2303" s="21"/>
      <c r="O2303" s="21"/>
    </row>
    <row r="2304" spans="1:15" s="1" customFormat="1" ht="32.1" customHeight="1">
      <c r="A2304" s="34"/>
      <c r="B2304" s="34"/>
      <c r="C2304" s="34" t="s">
        <v>6818</v>
      </c>
      <c r="D2304" s="23" t="s">
        <v>6819</v>
      </c>
      <c r="E2304" s="19">
        <f>SUM(E2305:E2308)</f>
        <v>25</v>
      </c>
      <c r="F2304" s="21"/>
      <c r="G2304" s="21"/>
      <c r="H2304" s="21"/>
      <c r="I2304" s="19"/>
      <c r="J2304" s="21"/>
      <c r="K2304" s="21"/>
      <c r="L2304" s="21"/>
      <c r="M2304" s="21"/>
      <c r="N2304" s="21"/>
      <c r="O2304" s="21"/>
    </row>
    <row r="2305" spans="1:15" s="1" customFormat="1" ht="32.1" customHeight="1">
      <c r="A2305" s="34"/>
      <c r="B2305" s="34"/>
      <c r="C2305" s="34"/>
      <c r="D2305" s="14" t="s">
        <v>6820</v>
      </c>
      <c r="E2305" s="19">
        <v>10</v>
      </c>
      <c r="F2305" s="20">
        <v>92</v>
      </c>
      <c r="G2305" s="21" t="s">
        <v>26</v>
      </c>
      <c r="H2305" s="21" t="s">
        <v>6821</v>
      </c>
      <c r="I2305" s="19" t="s">
        <v>6822</v>
      </c>
      <c r="J2305" s="20">
        <v>2060203</v>
      </c>
      <c r="K2305" s="20" t="s">
        <v>29</v>
      </c>
      <c r="L2305" s="20">
        <v>505</v>
      </c>
      <c r="M2305" s="20" t="s">
        <v>6747</v>
      </c>
      <c r="N2305" s="21"/>
      <c r="O2305" s="21"/>
    </row>
    <row r="2306" spans="1:15" s="1" customFormat="1" ht="32.1" customHeight="1">
      <c r="A2306" s="34"/>
      <c r="B2306" s="34"/>
      <c r="C2306" s="34"/>
      <c r="D2306" s="14" t="s">
        <v>6823</v>
      </c>
      <c r="E2306" s="19">
        <v>5</v>
      </c>
      <c r="F2306" s="20">
        <v>92</v>
      </c>
      <c r="G2306" s="21" t="s">
        <v>26</v>
      </c>
      <c r="H2306" s="21" t="s">
        <v>6824</v>
      </c>
      <c r="I2306" s="19" t="s">
        <v>6825</v>
      </c>
      <c r="J2306" s="20">
        <v>2060203</v>
      </c>
      <c r="K2306" s="20" t="s">
        <v>29</v>
      </c>
      <c r="L2306" s="20">
        <v>505</v>
      </c>
      <c r="M2306" s="20" t="s">
        <v>6747</v>
      </c>
      <c r="N2306" s="21"/>
      <c r="O2306" s="21"/>
    </row>
    <row r="2307" spans="1:15" s="1" customFormat="1" ht="32.1" customHeight="1">
      <c r="A2307" s="34"/>
      <c r="B2307" s="34"/>
      <c r="C2307" s="34"/>
      <c r="D2307" s="14" t="s">
        <v>6826</v>
      </c>
      <c r="E2307" s="19">
        <v>5</v>
      </c>
      <c r="F2307" s="20">
        <v>92</v>
      </c>
      <c r="G2307" s="21" t="s">
        <v>26</v>
      </c>
      <c r="H2307" s="21" t="s">
        <v>6827</v>
      </c>
      <c r="I2307" s="19" t="s">
        <v>6828</v>
      </c>
      <c r="J2307" s="20">
        <v>2060203</v>
      </c>
      <c r="K2307" s="20" t="s">
        <v>29</v>
      </c>
      <c r="L2307" s="20">
        <v>505</v>
      </c>
      <c r="M2307" s="20" t="s">
        <v>6747</v>
      </c>
      <c r="N2307" s="21"/>
      <c r="O2307" s="21"/>
    </row>
    <row r="2308" spans="1:15" s="1" customFormat="1" ht="32.1" customHeight="1">
      <c r="A2308" s="34"/>
      <c r="B2308" s="34"/>
      <c r="C2308" s="34"/>
      <c r="D2308" s="14" t="s">
        <v>6829</v>
      </c>
      <c r="E2308" s="19">
        <v>5</v>
      </c>
      <c r="F2308" s="20">
        <v>92</v>
      </c>
      <c r="G2308" s="21" t="s">
        <v>26</v>
      </c>
      <c r="H2308" s="21" t="s">
        <v>6830</v>
      </c>
      <c r="I2308" s="19" t="s">
        <v>6831</v>
      </c>
      <c r="J2308" s="20">
        <v>2060203</v>
      </c>
      <c r="K2308" s="20" t="s">
        <v>29</v>
      </c>
      <c r="L2308" s="20">
        <v>505</v>
      </c>
      <c r="M2308" s="20" t="s">
        <v>6747</v>
      </c>
      <c r="N2308" s="21"/>
      <c r="O2308" s="21"/>
    </row>
    <row r="2309" spans="1:15" s="1" customFormat="1" ht="32.1" customHeight="1">
      <c r="A2309" s="34"/>
      <c r="B2309" s="34"/>
      <c r="C2309" s="34" t="s">
        <v>6832</v>
      </c>
      <c r="D2309" s="23" t="s">
        <v>6833</v>
      </c>
      <c r="E2309" s="19">
        <f>SUM(E2310:E2314)</f>
        <v>25</v>
      </c>
      <c r="F2309" s="20"/>
      <c r="G2309" s="21"/>
      <c r="H2309" s="21"/>
      <c r="I2309" s="19"/>
      <c r="J2309" s="21"/>
      <c r="K2309" s="21"/>
      <c r="L2309" s="21"/>
      <c r="M2309" s="21"/>
      <c r="N2309" s="21"/>
      <c r="O2309" s="21"/>
    </row>
    <row r="2310" spans="1:15" s="1" customFormat="1" ht="32.1" customHeight="1">
      <c r="A2310" s="34"/>
      <c r="B2310" s="34"/>
      <c r="C2310" s="34"/>
      <c r="D2310" s="14" t="s">
        <v>6834</v>
      </c>
      <c r="E2310" s="19">
        <v>5</v>
      </c>
      <c r="F2310" s="20">
        <v>92</v>
      </c>
      <c r="G2310" s="21" t="s">
        <v>26</v>
      </c>
      <c r="H2310" s="21" t="s">
        <v>6835</v>
      </c>
      <c r="I2310" s="19" t="s">
        <v>6836</v>
      </c>
      <c r="J2310" s="20">
        <v>2060203</v>
      </c>
      <c r="K2310" s="20" t="s">
        <v>29</v>
      </c>
      <c r="L2310" s="20">
        <v>505</v>
      </c>
      <c r="M2310" s="20" t="s">
        <v>6747</v>
      </c>
      <c r="N2310" s="21"/>
      <c r="O2310" s="21"/>
    </row>
    <row r="2311" spans="1:15" s="1" customFormat="1" ht="32.1" customHeight="1">
      <c r="A2311" s="34"/>
      <c r="B2311" s="34"/>
      <c r="C2311" s="34"/>
      <c r="D2311" s="14" t="s">
        <v>6837</v>
      </c>
      <c r="E2311" s="19">
        <v>5</v>
      </c>
      <c r="F2311" s="20">
        <v>92</v>
      </c>
      <c r="G2311" s="21" t="s">
        <v>26</v>
      </c>
      <c r="H2311" s="21" t="s">
        <v>6838</v>
      </c>
      <c r="I2311" s="19" t="s">
        <v>6839</v>
      </c>
      <c r="J2311" s="20">
        <v>2060203</v>
      </c>
      <c r="K2311" s="20" t="s">
        <v>29</v>
      </c>
      <c r="L2311" s="20">
        <v>505</v>
      </c>
      <c r="M2311" s="20" t="s">
        <v>6747</v>
      </c>
      <c r="N2311" s="21"/>
      <c r="O2311" s="21"/>
    </row>
    <row r="2312" spans="1:15" s="1" customFormat="1" ht="32.1" customHeight="1">
      <c r="A2312" s="34"/>
      <c r="B2312" s="34"/>
      <c r="C2312" s="34"/>
      <c r="D2312" s="14" t="s">
        <v>6840</v>
      </c>
      <c r="E2312" s="19">
        <v>5</v>
      </c>
      <c r="F2312" s="20">
        <v>92</v>
      </c>
      <c r="G2312" s="21" t="s">
        <v>26</v>
      </c>
      <c r="H2312" s="21" t="s">
        <v>6841</v>
      </c>
      <c r="I2312" s="19" t="s">
        <v>6842</v>
      </c>
      <c r="J2312" s="20">
        <v>2060203</v>
      </c>
      <c r="K2312" s="20" t="s">
        <v>29</v>
      </c>
      <c r="L2312" s="20">
        <v>505</v>
      </c>
      <c r="M2312" s="20" t="s">
        <v>6747</v>
      </c>
      <c r="N2312" s="21"/>
      <c r="O2312" s="21"/>
    </row>
    <row r="2313" spans="1:15" s="1" customFormat="1" ht="32.1" customHeight="1">
      <c r="A2313" s="34"/>
      <c r="B2313" s="34"/>
      <c r="C2313" s="34"/>
      <c r="D2313" s="14" t="s">
        <v>6843</v>
      </c>
      <c r="E2313" s="19">
        <v>5</v>
      </c>
      <c r="F2313" s="20">
        <v>92</v>
      </c>
      <c r="G2313" s="21" t="s">
        <v>26</v>
      </c>
      <c r="H2313" s="21" t="s">
        <v>6844</v>
      </c>
      <c r="I2313" s="19" t="s">
        <v>6845</v>
      </c>
      <c r="J2313" s="20">
        <v>2060203</v>
      </c>
      <c r="K2313" s="20" t="s">
        <v>29</v>
      </c>
      <c r="L2313" s="20">
        <v>505</v>
      </c>
      <c r="M2313" s="20" t="s">
        <v>6747</v>
      </c>
      <c r="N2313" s="21"/>
      <c r="O2313" s="21"/>
    </row>
    <row r="2314" spans="1:15" s="1" customFormat="1" ht="32.1" customHeight="1">
      <c r="A2314" s="34"/>
      <c r="B2314" s="34"/>
      <c r="C2314" s="34"/>
      <c r="D2314" s="14" t="s">
        <v>6846</v>
      </c>
      <c r="E2314" s="19">
        <v>5</v>
      </c>
      <c r="F2314" s="20">
        <v>92</v>
      </c>
      <c r="G2314" s="21" t="s">
        <v>26</v>
      </c>
      <c r="H2314" s="21" t="s">
        <v>6847</v>
      </c>
      <c r="I2314" s="19" t="s">
        <v>6848</v>
      </c>
      <c r="J2314" s="20">
        <v>2060203</v>
      </c>
      <c r="K2314" s="20" t="s">
        <v>29</v>
      </c>
      <c r="L2314" s="20">
        <v>505</v>
      </c>
      <c r="M2314" s="20" t="s">
        <v>6747</v>
      </c>
      <c r="N2314" s="21"/>
      <c r="O2314" s="21"/>
    </row>
    <row r="2315" spans="1:15" s="1" customFormat="1" ht="32.1" customHeight="1">
      <c r="A2315" s="34"/>
      <c r="B2315" s="34"/>
      <c r="C2315" s="34" t="s">
        <v>6849</v>
      </c>
      <c r="D2315" s="23" t="s">
        <v>6850</v>
      </c>
      <c r="E2315" s="19">
        <f>SUM(E2316:E2319)</f>
        <v>20</v>
      </c>
      <c r="F2315" s="21"/>
      <c r="G2315" s="21"/>
      <c r="H2315" s="21"/>
      <c r="I2315" s="19"/>
      <c r="J2315" s="21"/>
      <c r="K2315" s="21"/>
      <c r="L2315" s="21"/>
      <c r="M2315" s="21"/>
      <c r="N2315" s="21"/>
      <c r="O2315" s="21"/>
    </row>
    <row r="2316" spans="1:15" s="1" customFormat="1" ht="32.1" customHeight="1">
      <c r="A2316" s="34"/>
      <c r="B2316" s="34"/>
      <c r="C2316" s="34"/>
      <c r="D2316" s="14" t="s">
        <v>6851</v>
      </c>
      <c r="E2316" s="19">
        <v>5</v>
      </c>
      <c r="F2316" s="20">
        <v>92</v>
      </c>
      <c r="G2316" s="21" t="s">
        <v>26</v>
      </c>
      <c r="H2316" s="21" t="s">
        <v>6852</v>
      </c>
      <c r="I2316" s="19" t="s">
        <v>6853</v>
      </c>
      <c r="J2316" s="20">
        <v>2060203</v>
      </c>
      <c r="K2316" s="20" t="s">
        <v>29</v>
      </c>
      <c r="L2316" s="20">
        <v>505</v>
      </c>
      <c r="M2316" s="20" t="s">
        <v>6747</v>
      </c>
      <c r="N2316" s="21"/>
      <c r="O2316" s="21"/>
    </row>
    <row r="2317" spans="1:15" s="1" customFormat="1" ht="32.1" customHeight="1">
      <c r="A2317" s="34"/>
      <c r="B2317" s="34"/>
      <c r="C2317" s="34"/>
      <c r="D2317" s="14" t="s">
        <v>6854</v>
      </c>
      <c r="E2317" s="19">
        <v>5</v>
      </c>
      <c r="F2317" s="20">
        <v>92</v>
      </c>
      <c r="G2317" s="21" t="s">
        <v>26</v>
      </c>
      <c r="H2317" s="21" t="s">
        <v>6855</v>
      </c>
      <c r="I2317" s="19" t="s">
        <v>6856</v>
      </c>
      <c r="J2317" s="20">
        <v>2060203</v>
      </c>
      <c r="K2317" s="20" t="s">
        <v>29</v>
      </c>
      <c r="L2317" s="20">
        <v>505</v>
      </c>
      <c r="M2317" s="20" t="s">
        <v>6747</v>
      </c>
      <c r="N2317" s="21"/>
      <c r="O2317" s="21"/>
    </row>
    <row r="2318" spans="1:15" s="1" customFormat="1" ht="32.1" customHeight="1">
      <c r="A2318" s="34"/>
      <c r="B2318" s="34"/>
      <c r="C2318" s="34"/>
      <c r="D2318" s="14" t="s">
        <v>6857</v>
      </c>
      <c r="E2318" s="19">
        <v>5</v>
      </c>
      <c r="F2318" s="20">
        <v>92</v>
      </c>
      <c r="G2318" s="21" t="s">
        <v>26</v>
      </c>
      <c r="H2318" s="21" t="s">
        <v>6858</v>
      </c>
      <c r="I2318" s="19" t="s">
        <v>6859</v>
      </c>
      <c r="J2318" s="20">
        <v>2060203</v>
      </c>
      <c r="K2318" s="20" t="s">
        <v>29</v>
      </c>
      <c r="L2318" s="20">
        <v>505</v>
      </c>
      <c r="M2318" s="20" t="s">
        <v>6747</v>
      </c>
      <c r="N2318" s="21"/>
      <c r="O2318" s="21"/>
    </row>
    <row r="2319" spans="1:15" s="1" customFormat="1" ht="32.1" customHeight="1">
      <c r="A2319" s="34"/>
      <c r="B2319" s="34"/>
      <c r="C2319" s="34"/>
      <c r="D2319" s="14" t="s">
        <v>6860</v>
      </c>
      <c r="E2319" s="19">
        <v>5</v>
      </c>
      <c r="F2319" s="20">
        <v>92</v>
      </c>
      <c r="G2319" s="21" t="s">
        <v>26</v>
      </c>
      <c r="H2319" s="21" t="s">
        <v>6861</v>
      </c>
      <c r="I2319" s="19" t="s">
        <v>6862</v>
      </c>
      <c r="J2319" s="20">
        <v>2060203</v>
      </c>
      <c r="K2319" s="20" t="s">
        <v>29</v>
      </c>
      <c r="L2319" s="20">
        <v>505</v>
      </c>
      <c r="M2319" s="20" t="s">
        <v>6747</v>
      </c>
      <c r="N2319" s="21"/>
      <c r="O2319" s="21"/>
    </row>
    <row r="2320" spans="1:15" s="1" customFormat="1" ht="32.1" customHeight="1">
      <c r="A2320" s="34"/>
      <c r="B2320" s="34"/>
      <c r="C2320" s="34" t="s">
        <v>6863</v>
      </c>
      <c r="D2320" s="23" t="s">
        <v>6864</v>
      </c>
      <c r="E2320" s="19">
        <f>SUM(E2321:E2324)</f>
        <v>20</v>
      </c>
      <c r="F2320" s="20"/>
      <c r="G2320" s="21"/>
      <c r="H2320" s="21"/>
      <c r="I2320" s="19"/>
      <c r="J2320" s="21"/>
      <c r="K2320" s="21"/>
      <c r="L2320" s="21"/>
      <c r="M2320" s="21"/>
      <c r="N2320" s="21"/>
      <c r="O2320" s="21"/>
    </row>
    <row r="2321" spans="1:15" s="1" customFormat="1" ht="32.1" customHeight="1">
      <c r="A2321" s="34"/>
      <c r="B2321" s="34"/>
      <c r="C2321" s="34"/>
      <c r="D2321" s="14" t="s">
        <v>6865</v>
      </c>
      <c r="E2321" s="19">
        <v>5</v>
      </c>
      <c r="F2321" s="20">
        <v>92</v>
      </c>
      <c r="G2321" s="21" t="s">
        <v>26</v>
      </c>
      <c r="H2321" s="21" t="s">
        <v>6866</v>
      </c>
      <c r="I2321" s="19" t="s">
        <v>6867</v>
      </c>
      <c r="J2321" s="20">
        <v>2060203</v>
      </c>
      <c r="K2321" s="20" t="s">
        <v>29</v>
      </c>
      <c r="L2321" s="20">
        <v>505</v>
      </c>
      <c r="M2321" s="20" t="s">
        <v>6747</v>
      </c>
      <c r="N2321" s="21"/>
      <c r="O2321" s="21"/>
    </row>
    <row r="2322" spans="1:15" s="1" customFormat="1" ht="32.1" customHeight="1">
      <c r="A2322" s="34" t="s">
        <v>6739</v>
      </c>
      <c r="B2322" s="34" t="s">
        <v>6811</v>
      </c>
      <c r="C2322" s="34" t="s">
        <v>6863</v>
      </c>
      <c r="D2322" s="14" t="s">
        <v>6868</v>
      </c>
      <c r="E2322" s="19">
        <v>5</v>
      </c>
      <c r="F2322" s="20">
        <v>92</v>
      </c>
      <c r="G2322" s="21" t="s">
        <v>26</v>
      </c>
      <c r="H2322" s="21" t="s">
        <v>6869</v>
      </c>
      <c r="I2322" s="19" t="s">
        <v>6870</v>
      </c>
      <c r="J2322" s="20">
        <v>2060203</v>
      </c>
      <c r="K2322" s="20" t="s">
        <v>29</v>
      </c>
      <c r="L2322" s="20">
        <v>505</v>
      </c>
      <c r="M2322" s="20" t="s">
        <v>6747</v>
      </c>
      <c r="N2322" s="21"/>
      <c r="O2322" s="21"/>
    </row>
    <row r="2323" spans="1:15" s="1" customFormat="1" ht="32.1" customHeight="1">
      <c r="A2323" s="34"/>
      <c r="B2323" s="34"/>
      <c r="C2323" s="34"/>
      <c r="D2323" s="14" t="s">
        <v>6871</v>
      </c>
      <c r="E2323" s="19">
        <v>5</v>
      </c>
      <c r="F2323" s="20">
        <v>92</v>
      </c>
      <c r="G2323" s="21" t="s">
        <v>26</v>
      </c>
      <c r="H2323" s="21" t="s">
        <v>6872</v>
      </c>
      <c r="I2323" s="19" t="s">
        <v>6873</v>
      </c>
      <c r="J2323" s="20">
        <v>2060203</v>
      </c>
      <c r="K2323" s="20" t="s">
        <v>29</v>
      </c>
      <c r="L2323" s="20">
        <v>505</v>
      </c>
      <c r="M2323" s="20" t="s">
        <v>6747</v>
      </c>
      <c r="N2323" s="21"/>
      <c r="O2323" s="21"/>
    </row>
    <row r="2324" spans="1:15" s="1" customFormat="1" ht="32.1" customHeight="1">
      <c r="A2324" s="34"/>
      <c r="B2324" s="34"/>
      <c r="C2324" s="34"/>
      <c r="D2324" s="14" t="s">
        <v>6874</v>
      </c>
      <c r="E2324" s="19">
        <v>5</v>
      </c>
      <c r="F2324" s="20">
        <v>92</v>
      </c>
      <c r="G2324" s="21" t="s">
        <v>26</v>
      </c>
      <c r="H2324" s="21" t="s">
        <v>6875</v>
      </c>
      <c r="I2324" s="19" t="s">
        <v>6876</v>
      </c>
      <c r="J2324" s="20">
        <v>2060203</v>
      </c>
      <c r="K2324" s="20" t="s">
        <v>29</v>
      </c>
      <c r="L2324" s="20">
        <v>505</v>
      </c>
      <c r="M2324" s="20" t="s">
        <v>6747</v>
      </c>
      <c r="N2324" s="21"/>
      <c r="O2324" s="21"/>
    </row>
    <row r="2325" spans="1:15" s="1" customFormat="1" ht="32.1" customHeight="1">
      <c r="A2325" s="34"/>
      <c r="B2325" s="34"/>
      <c r="C2325" s="34" t="s">
        <v>6877</v>
      </c>
      <c r="D2325" s="23" t="s">
        <v>6878</v>
      </c>
      <c r="E2325" s="19">
        <f>SUM(E2326:E2327)</f>
        <v>10</v>
      </c>
      <c r="F2325" s="21"/>
      <c r="G2325" s="21"/>
      <c r="H2325" s="21"/>
      <c r="I2325" s="19"/>
      <c r="J2325" s="21"/>
      <c r="K2325" s="21"/>
      <c r="L2325" s="21"/>
      <c r="M2325" s="21"/>
      <c r="N2325" s="21"/>
      <c r="O2325" s="21"/>
    </row>
    <row r="2326" spans="1:15" s="1" customFormat="1" ht="32.1" customHeight="1">
      <c r="A2326" s="34"/>
      <c r="B2326" s="34"/>
      <c r="C2326" s="34"/>
      <c r="D2326" s="14" t="s">
        <v>6879</v>
      </c>
      <c r="E2326" s="19">
        <v>5</v>
      </c>
      <c r="F2326" s="20">
        <v>92</v>
      </c>
      <c r="G2326" s="21" t="s">
        <v>26</v>
      </c>
      <c r="H2326" s="21" t="s">
        <v>6880</v>
      </c>
      <c r="I2326" s="19" t="s">
        <v>6881</v>
      </c>
      <c r="J2326" s="20">
        <v>2060203</v>
      </c>
      <c r="K2326" s="20" t="s">
        <v>29</v>
      </c>
      <c r="L2326" s="20">
        <v>505</v>
      </c>
      <c r="M2326" s="20" t="s">
        <v>6747</v>
      </c>
      <c r="N2326" s="21"/>
      <c r="O2326" s="21"/>
    </row>
    <row r="2327" spans="1:15" s="1" customFormat="1" ht="32.1" customHeight="1">
      <c r="A2327" s="34"/>
      <c r="B2327" s="34"/>
      <c r="C2327" s="34"/>
      <c r="D2327" s="14" t="s">
        <v>6882</v>
      </c>
      <c r="E2327" s="19">
        <v>5</v>
      </c>
      <c r="F2327" s="20">
        <v>92</v>
      </c>
      <c r="G2327" s="21" t="s">
        <v>26</v>
      </c>
      <c r="H2327" s="21" t="s">
        <v>6883</v>
      </c>
      <c r="I2327" s="19" t="s">
        <v>6884</v>
      </c>
      <c r="J2327" s="20">
        <v>2060203</v>
      </c>
      <c r="K2327" s="20" t="s">
        <v>29</v>
      </c>
      <c r="L2327" s="20">
        <v>505</v>
      </c>
      <c r="M2327" s="20" t="s">
        <v>6747</v>
      </c>
      <c r="N2327" s="21"/>
      <c r="O2327" s="21"/>
    </row>
    <row r="2328" spans="1:15" s="1" customFormat="1" ht="32.1" customHeight="1">
      <c r="A2328" s="34"/>
      <c r="B2328" s="34"/>
      <c r="C2328" s="34" t="s">
        <v>6885</v>
      </c>
      <c r="D2328" s="23" t="s">
        <v>6886</v>
      </c>
      <c r="E2328" s="19">
        <f>SUM(E2329:E2330)</f>
        <v>10</v>
      </c>
      <c r="F2328" s="24"/>
      <c r="G2328" s="21"/>
      <c r="H2328" s="21"/>
      <c r="I2328" s="19"/>
      <c r="J2328" s="21"/>
      <c r="K2328" s="21"/>
      <c r="L2328" s="21"/>
      <c r="M2328" s="21"/>
      <c r="N2328" s="21"/>
      <c r="O2328" s="21"/>
    </row>
    <row r="2329" spans="1:15" s="1" customFormat="1" ht="32.1" customHeight="1">
      <c r="A2329" s="34"/>
      <c r="B2329" s="34"/>
      <c r="C2329" s="34"/>
      <c r="D2329" s="14" t="s">
        <v>6887</v>
      </c>
      <c r="E2329" s="19">
        <v>5</v>
      </c>
      <c r="F2329" s="20">
        <v>92</v>
      </c>
      <c r="G2329" s="21" t="s">
        <v>26</v>
      </c>
      <c r="H2329" s="21" t="s">
        <v>6888</v>
      </c>
      <c r="I2329" s="19" t="s">
        <v>6889</v>
      </c>
      <c r="J2329" s="20">
        <v>2060203</v>
      </c>
      <c r="K2329" s="20" t="s">
        <v>29</v>
      </c>
      <c r="L2329" s="20">
        <v>507</v>
      </c>
      <c r="M2329" s="20" t="s">
        <v>6804</v>
      </c>
      <c r="N2329" s="21"/>
      <c r="O2329" s="21"/>
    </row>
    <row r="2330" spans="1:15" s="1" customFormat="1" ht="32.1" customHeight="1">
      <c r="A2330" s="34"/>
      <c r="B2330" s="34"/>
      <c r="C2330" s="34"/>
      <c r="D2330" s="14" t="s">
        <v>6890</v>
      </c>
      <c r="E2330" s="19">
        <v>5</v>
      </c>
      <c r="F2330" s="20">
        <v>92</v>
      </c>
      <c r="G2330" s="21" t="s">
        <v>26</v>
      </c>
      <c r="H2330" s="21" t="s">
        <v>6891</v>
      </c>
      <c r="I2330" s="19" t="s">
        <v>6892</v>
      </c>
      <c r="J2330" s="20">
        <v>2060203</v>
      </c>
      <c r="K2330" s="20" t="s">
        <v>29</v>
      </c>
      <c r="L2330" s="20">
        <v>507</v>
      </c>
      <c r="M2330" s="20" t="s">
        <v>6804</v>
      </c>
      <c r="N2330" s="21"/>
      <c r="O2330" s="21"/>
    </row>
    <row r="2331" spans="1:15" s="1" customFormat="1" ht="50.1" customHeight="1">
      <c r="A2331" s="34"/>
      <c r="B2331" s="34"/>
      <c r="C2331" s="12" t="s">
        <v>6893</v>
      </c>
      <c r="D2331" s="14" t="s">
        <v>6894</v>
      </c>
      <c r="E2331" s="19">
        <v>10</v>
      </c>
      <c r="F2331" s="20">
        <v>92</v>
      </c>
      <c r="G2331" s="21" t="s">
        <v>26</v>
      </c>
      <c r="H2331" s="21" t="s">
        <v>6895</v>
      </c>
      <c r="I2331" s="19" t="s">
        <v>6896</v>
      </c>
      <c r="J2331" s="20">
        <v>2060203</v>
      </c>
      <c r="K2331" s="20" t="s">
        <v>29</v>
      </c>
      <c r="L2331" s="20">
        <v>507</v>
      </c>
      <c r="M2331" s="20" t="s">
        <v>6804</v>
      </c>
      <c r="N2331" s="21"/>
      <c r="O2331" s="21"/>
    </row>
    <row r="2332" spans="1:15" s="1" customFormat="1" ht="32.1" customHeight="1">
      <c r="A2332" s="34"/>
      <c r="B2332" s="34"/>
      <c r="C2332" s="12" t="s">
        <v>6897</v>
      </c>
      <c r="D2332" s="14" t="s">
        <v>6898</v>
      </c>
      <c r="E2332" s="19">
        <v>5</v>
      </c>
      <c r="F2332" s="20">
        <v>92</v>
      </c>
      <c r="G2332" s="21" t="s">
        <v>26</v>
      </c>
      <c r="H2332" s="21" t="s">
        <v>6899</v>
      </c>
      <c r="I2332" s="19" t="s">
        <v>6621</v>
      </c>
      <c r="J2332" s="20">
        <v>2060203</v>
      </c>
      <c r="K2332" s="20" t="s">
        <v>29</v>
      </c>
      <c r="L2332" s="20">
        <v>505</v>
      </c>
      <c r="M2332" s="20" t="s">
        <v>6747</v>
      </c>
      <c r="N2332" s="21"/>
      <c r="O2332" s="21"/>
    </row>
    <row r="2333" spans="1:15" s="1" customFormat="1" ht="32.1" customHeight="1">
      <c r="A2333" s="34"/>
      <c r="B2333" s="34"/>
      <c r="C2333" s="12" t="s">
        <v>6900</v>
      </c>
      <c r="D2333" s="14" t="s">
        <v>6901</v>
      </c>
      <c r="E2333" s="19">
        <v>5</v>
      </c>
      <c r="F2333" s="20">
        <v>92</v>
      </c>
      <c r="G2333" s="21" t="s">
        <v>26</v>
      </c>
      <c r="H2333" s="21" t="s">
        <v>6902</v>
      </c>
      <c r="I2333" s="19" t="s">
        <v>6903</v>
      </c>
      <c r="J2333" s="20">
        <v>2060203</v>
      </c>
      <c r="K2333" s="20" t="s">
        <v>29</v>
      </c>
      <c r="L2333" s="20">
        <v>505</v>
      </c>
      <c r="M2333" s="20" t="s">
        <v>6747</v>
      </c>
      <c r="N2333" s="21"/>
      <c r="O2333" s="21"/>
    </row>
    <row r="2334" spans="1:15" s="1" customFormat="1" ht="45" customHeight="1">
      <c r="A2334" s="34"/>
      <c r="B2334" s="34"/>
      <c r="C2334" s="12" t="s">
        <v>6904</v>
      </c>
      <c r="D2334" s="14" t="s">
        <v>6905</v>
      </c>
      <c r="E2334" s="19">
        <v>5</v>
      </c>
      <c r="F2334" s="20">
        <v>92</v>
      </c>
      <c r="G2334" s="21" t="s">
        <v>26</v>
      </c>
      <c r="H2334" s="21" t="s">
        <v>6906</v>
      </c>
      <c r="I2334" s="19" t="s">
        <v>6907</v>
      </c>
      <c r="J2334" s="20">
        <v>2060203</v>
      </c>
      <c r="K2334" s="20" t="s">
        <v>29</v>
      </c>
      <c r="L2334" s="20">
        <v>507</v>
      </c>
      <c r="M2334" s="20" t="s">
        <v>6804</v>
      </c>
      <c r="N2334" s="21"/>
      <c r="O2334" s="21"/>
    </row>
    <row r="2335" spans="1:15" s="1" customFormat="1" ht="32.1" customHeight="1">
      <c r="A2335" s="34"/>
      <c r="B2335" s="34"/>
      <c r="C2335" s="12" t="s">
        <v>6908</v>
      </c>
      <c r="D2335" s="14" t="s">
        <v>6909</v>
      </c>
      <c r="E2335" s="19">
        <v>5</v>
      </c>
      <c r="F2335" s="20">
        <v>92</v>
      </c>
      <c r="G2335" s="21" t="s">
        <v>26</v>
      </c>
      <c r="H2335" s="21" t="s">
        <v>6910</v>
      </c>
      <c r="I2335" s="19" t="s">
        <v>6911</v>
      </c>
      <c r="J2335" s="20">
        <v>2060203</v>
      </c>
      <c r="K2335" s="20" t="s">
        <v>29</v>
      </c>
      <c r="L2335" s="20">
        <v>507</v>
      </c>
      <c r="M2335" s="20" t="s">
        <v>6804</v>
      </c>
      <c r="N2335" s="21"/>
      <c r="O2335" s="21"/>
    </row>
    <row r="2336" spans="1:15" s="1" customFormat="1" ht="44.1" customHeight="1">
      <c r="A2336" s="34"/>
      <c r="B2336" s="34"/>
      <c r="C2336" s="12" t="s">
        <v>6912</v>
      </c>
      <c r="D2336" s="14" t="s">
        <v>6913</v>
      </c>
      <c r="E2336" s="19">
        <v>5</v>
      </c>
      <c r="F2336" s="20">
        <v>92</v>
      </c>
      <c r="G2336" s="21" t="s">
        <v>26</v>
      </c>
      <c r="H2336" s="21" t="s">
        <v>6914</v>
      </c>
      <c r="I2336" s="19" t="s">
        <v>6915</v>
      </c>
      <c r="J2336" s="20">
        <v>2060203</v>
      </c>
      <c r="K2336" s="20" t="s">
        <v>29</v>
      </c>
      <c r="L2336" s="20">
        <v>505</v>
      </c>
      <c r="M2336" s="20" t="s">
        <v>6747</v>
      </c>
      <c r="N2336" s="21"/>
      <c r="O2336" s="21"/>
    </row>
    <row r="2337" spans="1:15" s="1" customFormat="1" ht="32.1" customHeight="1">
      <c r="A2337" s="34"/>
      <c r="B2337" s="34"/>
      <c r="C2337" s="12" t="s">
        <v>6916</v>
      </c>
      <c r="D2337" s="14" t="s">
        <v>6917</v>
      </c>
      <c r="E2337" s="19">
        <v>5</v>
      </c>
      <c r="F2337" s="20">
        <v>92</v>
      </c>
      <c r="G2337" s="21" t="s">
        <v>26</v>
      </c>
      <c r="H2337" s="21" t="s">
        <v>6918</v>
      </c>
      <c r="I2337" s="19" t="s">
        <v>6919</v>
      </c>
      <c r="J2337" s="20">
        <v>2060203</v>
      </c>
      <c r="K2337" s="20" t="s">
        <v>29</v>
      </c>
      <c r="L2337" s="20">
        <v>507</v>
      </c>
      <c r="M2337" s="20" t="s">
        <v>6804</v>
      </c>
      <c r="N2337" s="21"/>
      <c r="O2337" s="21"/>
    </row>
    <row r="2338" spans="1:15" s="1" customFormat="1" ht="32.1" customHeight="1">
      <c r="A2338" s="34"/>
      <c r="B2338" s="34"/>
      <c r="C2338" s="12" t="s">
        <v>6920</v>
      </c>
      <c r="D2338" s="14" t="s">
        <v>6921</v>
      </c>
      <c r="E2338" s="19">
        <v>5</v>
      </c>
      <c r="F2338" s="20">
        <v>92</v>
      </c>
      <c r="G2338" s="21" t="s">
        <v>26</v>
      </c>
      <c r="H2338" s="21" t="s">
        <v>6922</v>
      </c>
      <c r="I2338" s="19" t="s">
        <v>6923</v>
      </c>
      <c r="J2338" s="20">
        <v>2060203</v>
      </c>
      <c r="K2338" s="20" t="s">
        <v>29</v>
      </c>
      <c r="L2338" s="20">
        <v>505</v>
      </c>
      <c r="M2338" s="20" t="s">
        <v>6747</v>
      </c>
      <c r="N2338" s="21"/>
      <c r="O2338" s="21"/>
    </row>
    <row r="2339" spans="1:15" s="1" customFormat="1" ht="32.1" customHeight="1">
      <c r="A2339" s="34"/>
      <c r="B2339" s="34"/>
      <c r="C2339" s="12" t="s">
        <v>6924</v>
      </c>
      <c r="D2339" s="14" t="s">
        <v>6925</v>
      </c>
      <c r="E2339" s="19">
        <v>5</v>
      </c>
      <c r="F2339" s="20">
        <v>92</v>
      </c>
      <c r="G2339" s="21" t="s">
        <v>26</v>
      </c>
      <c r="H2339" s="21" t="s">
        <v>6926</v>
      </c>
      <c r="I2339" s="19" t="s">
        <v>6927</v>
      </c>
      <c r="J2339" s="20">
        <v>2060203</v>
      </c>
      <c r="K2339" s="20" t="s">
        <v>29</v>
      </c>
      <c r="L2339" s="20">
        <v>505</v>
      </c>
      <c r="M2339" s="20" t="s">
        <v>6747</v>
      </c>
      <c r="N2339" s="21"/>
      <c r="O2339" s="21"/>
    </row>
    <row r="2340" spans="1:15" s="1" customFormat="1" ht="27">
      <c r="A2340" s="34"/>
      <c r="B2340" s="34"/>
      <c r="C2340" s="12" t="s">
        <v>6928</v>
      </c>
      <c r="D2340" s="14" t="s">
        <v>6929</v>
      </c>
      <c r="E2340" s="19">
        <v>5</v>
      </c>
      <c r="F2340" s="20">
        <v>92</v>
      </c>
      <c r="G2340" s="21" t="s">
        <v>26</v>
      </c>
      <c r="H2340" s="21" t="s">
        <v>6930</v>
      </c>
      <c r="I2340" s="19" t="s">
        <v>6931</v>
      </c>
      <c r="J2340" s="20">
        <v>2060203</v>
      </c>
      <c r="K2340" s="20" t="s">
        <v>29</v>
      </c>
      <c r="L2340" s="20">
        <v>507</v>
      </c>
      <c r="M2340" s="20" t="s">
        <v>6804</v>
      </c>
      <c r="N2340" s="21"/>
      <c r="O2340" s="21"/>
    </row>
    <row r="2341" spans="1:15" s="1" customFormat="1" ht="32.1" customHeight="1">
      <c r="A2341" s="34" t="s">
        <v>6739</v>
      </c>
      <c r="B2341" s="34" t="s">
        <v>6811</v>
      </c>
      <c r="C2341" s="12" t="s">
        <v>6932</v>
      </c>
      <c r="D2341" s="14" t="s">
        <v>6933</v>
      </c>
      <c r="E2341" s="19">
        <v>5</v>
      </c>
      <c r="F2341" s="20">
        <v>92</v>
      </c>
      <c r="G2341" s="21" t="s">
        <v>26</v>
      </c>
      <c r="H2341" s="21" t="s">
        <v>6934</v>
      </c>
      <c r="I2341" s="19" t="s">
        <v>6935</v>
      </c>
      <c r="J2341" s="20">
        <v>2060203</v>
      </c>
      <c r="K2341" s="20" t="s">
        <v>29</v>
      </c>
      <c r="L2341" s="20">
        <v>507</v>
      </c>
      <c r="M2341" s="20" t="s">
        <v>6804</v>
      </c>
      <c r="N2341" s="21"/>
      <c r="O2341" s="21"/>
    </row>
    <row r="2342" spans="1:15" s="1" customFormat="1" ht="32.1" customHeight="1">
      <c r="A2342" s="34"/>
      <c r="B2342" s="34"/>
      <c r="C2342" s="12" t="s">
        <v>6936</v>
      </c>
      <c r="D2342" s="14" t="s">
        <v>6937</v>
      </c>
      <c r="E2342" s="19">
        <v>5</v>
      </c>
      <c r="F2342" s="20">
        <v>92</v>
      </c>
      <c r="G2342" s="21" t="s">
        <v>26</v>
      </c>
      <c r="H2342" s="21" t="s">
        <v>6938</v>
      </c>
      <c r="I2342" s="19" t="s">
        <v>6939</v>
      </c>
      <c r="J2342" s="20">
        <v>2060203</v>
      </c>
      <c r="K2342" s="20" t="s">
        <v>29</v>
      </c>
      <c r="L2342" s="20">
        <v>507</v>
      </c>
      <c r="M2342" s="20" t="s">
        <v>6804</v>
      </c>
      <c r="N2342" s="21"/>
      <c r="O2342" s="21"/>
    </row>
    <row r="2343" spans="1:15" s="1" customFormat="1" ht="32.1" customHeight="1">
      <c r="A2343" s="34"/>
      <c r="B2343" s="34"/>
      <c r="C2343" s="12" t="s">
        <v>6940</v>
      </c>
      <c r="D2343" s="14" t="s">
        <v>6941</v>
      </c>
      <c r="E2343" s="19">
        <v>5</v>
      </c>
      <c r="F2343" s="20">
        <v>92</v>
      </c>
      <c r="G2343" s="21" t="s">
        <v>26</v>
      </c>
      <c r="H2343" s="21" t="s">
        <v>6942</v>
      </c>
      <c r="I2343" s="19" t="s">
        <v>6943</v>
      </c>
      <c r="J2343" s="20">
        <v>2060203</v>
      </c>
      <c r="K2343" s="20" t="s">
        <v>29</v>
      </c>
      <c r="L2343" s="20">
        <v>507</v>
      </c>
      <c r="M2343" s="20" t="s">
        <v>6804</v>
      </c>
      <c r="N2343" s="21"/>
      <c r="O2343" s="21"/>
    </row>
    <row r="2344" spans="1:15" s="1" customFormat="1" ht="32.1" customHeight="1">
      <c r="A2344" s="34"/>
      <c r="B2344" s="34"/>
      <c r="C2344" s="12" t="s">
        <v>6944</v>
      </c>
      <c r="D2344" s="14" t="s">
        <v>6945</v>
      </c>
      <c r="E2344" s="19">
        <v>5</v>
      </c>
      <c r="F2344" s="20">
        <v>92</v>
      </c>
      <c r="G2344" s="21" t="s">
        <v>26</v>
      </c>
      <c r="H2344" s="21" t="s">
        <v>6946</v>
      </c>
      <c r="I2344" s="19" t="s">
        <v>6947</v>
      </c>
      <c r="J2344" s="20">
        <v>2060203</v>
      </c>
      <c r="K2344" s="20" t="s">
        <v>29</v>
      </c>
      <c r="L2344" s="20">
        <v>507</v>
      </c>
      <c r="M2344" s="20" t="s">
        <v>6804</v>
      </c>
      <c r="N2344" s="21"/>
      <c r="O2344" s="21"/>
    </row>
    <row r="2345" spans="1:15" s="1" customFormat="1" ht="32.1" customHeight="1">
      <c r="A2345" s="34"/>
      <c r="B2345" s="34"/>
      <c r="C2345" s="12" t="s">
        <v>6948</v>
      </c>
      <c r="D2345" s="14" t="s">
        <v>6949</v>
      </c>
      <c r="E2345" s="19">
        <v>5</v>
      </c>
      <c r="F2345" s="20">
        <v>92</v>
      </c>
      <c r="G2345" s="21" t="s">
        <v>26</v>
      </c>
      <c r="H2345" s="21" t="s">
        <v>6950</v>
      </c>
      <c r="I2345" s="19" t="s">
        <v>6951</v>
      </c>
      <c r="J2345" s="20">
        <v>2060203</v>
      </c>
      <c r="K2345" s="20" t="s">
        <v>29</v>
      </c>
      <c r="L2345" s="20">
        <v>507</v>
      </c>
      <c r="M2345" s="20" t="s">
        <v>6804</v>
      </c>
      <c r="N2345" s="21"/>
      <c r="O2345" s="21"/>
    </row>
    <row r="2346" spans="1:15" s="1" customFormat="1" ht="32.1" customHeight="1">
      <c r="A2346" s="34"/>
      <c r="B2346" s="34"/>
      <c r="C2346" s="12" t="s">
        <v>6952</v>
      </c>
      <c r="D2346" s="14" t="s">
        <v>6953</v>
      </c>
      <c r="E2346" s="19">
        <v>10</v>
      </c>
      <c r="F2346" s="20">
        <v>92</v>
      </c>
      <c r="G2346" s="21" t="s">
        <v>26</v>
      </c>
      <c r="H2346" s="21" t="s">
        <v>6954</v>
      </c>
      <c r="I2346" s="19" t="s">
        <v>6955</v>
      </c>
      <c r="J2346" s="20">
        <v>2060203</v>
      </c>
      <c r="K2346" s="20" t="s">
        <v>29</v>
      </c>
      <c r="L2346" s="20">
        <v>507</v>
      </c>
      <c r="M2346" s="20" t="s">
        <v>6804</v>
      </c>
      <c r="N2346" s="21"/>
      <c r="O2346" s="21"/>
    </row>
    <row r="2347" spans="1:15" s="1" customFormat="1" ht="32.1" customHeight="1">
      <c r="A2347" s="34"/>
      <c r="B2347" s="34" t="s">
        <v>6956</v>
      </c>
      <c r="C2347" s="36" t="s">
        <v>6957</v>
      </c>
      <c r="D2347" s="36"/>
      <c r="E2347" s="25">
        <f>SUM(E2348:E2350)</f>
        <v>20</v>
      </c>
      <c r="F2347" s="20"/>
      <c r="G2347" s="21"/>
      <c r="H2347" s="21"/>
      <c r="I2347" s="19"/>
      <c r="J2347" s="20"/>
      <c r="K2347" s="20"/>
      <c r="L2347" s="20"/>
      <c r="M2347" s="20"/>
      <c r="N2347" s="21"/>
      <c r="O2347" s="21"/>
    </row>
    <row r="2348" spans="1:15" s="4" customFormat="1" ht="32.1" customHeight="1">
      <c r="A2348" s="39"/>
      <c r="B2348" s="39"/>
      <c r="C2348" s="20" t="s">
        <v>6958</v>
      </c>
      <c r="D2348" s="24" t="s">
        <v>6959</v>
      </c>
      <c r="E2348" s="28">
        <v>5</v>
      </c>
      <c r="F2348" s="20">
        <v>92</v>
      </c>
      <c r="G2348" s="27" t="s">
        <v>26</v>
      </c>
      <c r="H2348" s="27" t="s">
        <v>6960</v>
      </c>
      <c r="I2348" s="28" t="s">
        <v>6961</v>
      </c>
      <c r="J2348" s="20">
        <v>2060203</v>
      </c>
      <c r="K2348" s="20" t="s">
        <v>29</v>
      </c>
      <c r="L2348" s="20">
        <v>507</v>
      </c>
      <c r="M2348" s="20" t="s">
        <v>6804</v>
      </c>
      <c r="N2348" s="27"/>
      <c r="O2348" s="27"/>
    </row>
    <row r="2349" spans="1:15" s="4" customFormat="1" ht="32.1" customHeight="1">
      <c r="A2349" s="39"/>
      <c r="B2349" s="39"/>
      <c r="C2349" s="20" t="s">
        <v>6962</v>
      </c>
      <c r="D2349" s="24" t="s">
        <v>6963</v>
      </c>
      <c r="E2349" s="28">
        <v>5</v>
      </c>
      <c r="F2349" s="20">
        <v>92</v>
      </c>
      <c r="G2349" s="27" t="s">
        <v>26</v>
      </c>
      <c r="H2349" s="27" t="s">
        <v>6964</v>
      </c>
      <c r="I2349" s="28" t="s">
        <v>6965</v>
      </c>
      <c r="J2349" s="20">
        <v>2060203</v>
      </c>
      <c r="K2349" s="20" t="s">
        <v>29</v>
      </c>
      <c r="L2349" s="20">
        <v>507</v>
      </c>
      <c r="M2349" s="20" t="s">
        <v>6804</v>
      </c>
      <c r="N2349" s="27"/>
      <c r="O2349" s="27"/>
    </row>
    <row r="2350" spans="1:15" s="1" customFormat="1" ht="32.1" customHeight="1">
      <c r="A2350" s="34"/>
      <c r="B2350" s="34"/>
      <c r="C2350" s="34" t="s">
        <v>6966</v>
      </c>
      <c r="D2350" s="23" t="s">
        <v>6967</v>
      </c>
      <c r="E2350" s="19">
        <f>SUM(E2351:E2352)</f>
        <v>10</v>
      </c>
      <c r="F2350" s="21"/>
      <c r="G2350" s="21"/>
      <c r="H2350" s="21"/>
      <c r="I2350" s="19"/>
      <c r="J2350" s="21"/>
      <c r="K2350" s="21"/>
      <c r="L2350" s="21"/>
      <c r="M2350" s="21"/>
      <c r="N2350" s="21"/>
      <c r="O2350" s="21"/>
    </row>
    <row r="2351" spans="1:15" s="1" customFormat="1" ht="32.1" customHeight="1">
      <c r="A2351" s="34"/>
      <c r="B2351" s="34"/>
      <c r="C2351" s="34"/>
      <c r="D2351" s="14" t="s">
        <v>6968</v>
      </c>
      <c r="E2351" s="19">
        <v>5</v>
      </c>
      <c r="F2351" s="20">
        <v>92</v>
      </c>
      <c r="G2351" s="21" t="s">
        <v>26</v>
      </c>
      <c r="H2351" s="21" t="s">
        <v>6969</v>
      </c>
      <c r="I2351" s="19" t="s">
        <v>6970</v>
      </c>
      <c r="J2351" s="20">
        <v>2060203</v>
      </c>
      <c r="K2351" s="20" t="s">
        <v>29</v>
      </c>
      <c r="L2351" s="20">
        <v>507</v>
      </c>
      <c r="M2351" s="20" t="s">
        <v>6804</v>
      </c>
      <c r="N2351" s="21"/>
      <c r="O2351" s="21"/>
    </row>
    <row r="2352" spans="1:15" s="1" customFormat="1" ht="32.1" customHeight="1">
      <c r="A2352" s="34"/>
      <c r="B2352" s="34"/>
      <c r="C2352" s="34"/>
      <c r="D2352" s="14" t="s">
        <v>6971</v>
      </c>
      <c r="E2352" s="19">
        <v>5</v>
      </c>
      <c r="F2352" s="20">
        <v>92</v>
      </c>
      <c r="G2352" s="21" t="s">
        <v>26</v>
      </c>
      <c r="H2352" s="21" t="s">
        <v>6972</v>
      </c>
      <c r="I2352" s="19" t="s">
        <v>6973</v>
      </c>
      <c r="J2352" s="20">
        <v>2060203</v>
      </c>
      <c r="K2352" s="20" t="s">
        <v>29</v>
      </c>
      <c r="L2352" s="20">
        <v>507</v>
      </c>
      <c r="M2352" s="20" t="s">
        <v>6804</v>
      </c>
      <c r="N2352" s="21"/>
      <c r="O2352" s="21"/>
    </row>
    <row r="2353" spans="1:15" s="1" customFormat="1" ht="32.1" customHeight="1">
      <c r="A2353" s="34" t="s">
        <v>6974</v>
      </c>
      <c r="B2353" s="36" t="s">
        <v>6975</v>
      </c>
      <c r="C2353" s="36"/>
      <c r="D2353" s="36"/>
      <c r="E2353" s="25">
        <f>E2354</f>
        <v>65</v>
      </c>
      <c r="F2353" s="20"/>
      <c r="G2353" s="21"/>
      <c r="H2353" s="21"/>
      <c r="I2353" s="19"/>
      <c r="J2353" s="21"/>
      <c r="K2353" s="21"/>
      <c r="L2353" s="21"/>
      <c r="M2353" s="21"/>
      <c r="N2353" s="21"/>
      <c r="O2353" s="21"/>
    </row>
    <row r="2354" spans="1:15" s="1" customFormat="1" ht="32.1" customHeight="1">
      <c r="A2354" s="34"/>
      <c r="B2354" s="34" t="s">
        <v>6976</v>
      </c>
      <c r="C2354" s="36" t="s">
        <v>6977</v>
      </c>
      <c r="D2354" s="36"/>
      <c r="E2354" s="19">
        <f>SUM(E2355,E2364,E2365,E2366,E2367)</f>
        <v>65</v>
      </c>
      <c r="F2354" s="20"/>
      <c r="G2354" s="21"/>
      <c r="H2354" s="21"/>
      <c r="I2354" s="19"/>
      <c r="J2354" s="21"/>
      <c r="K2354" s="21"/>
      <c r="L2354" s="21"/>
      <c r="M2354" s="21"/>
      <c r="N2354" s="21"/>
      <c r="O2354" s="21"/>
    </row>
    <row r="2355" spans="1:15" s="1" customFormat="1" ht="32.1" customHeight="1">
      <c r="A2355" s="34"/>
      <c r="B2355" s="34"/>
      <c r="C2355" s="34" t="s">
        <v>6978</v>
      </c>
      <c r="D2355" s="23" t="s">
        <v>6979</v>
      </c>
      <c r="E2355" s="19">
        <f>SUM(E2356:E2363)</f>
        <v>45</v>
      </c>
      <c r="F2355" s="21"/>
      <c r="G2355" s="21"/>
      <c r="H2355" s="21"/>
      <c r="I2355" s="19"/>
      <c r="J2355" s="21"/>
      <c r="K2355" s="21"/>
      <c r="L2355" s="21"/>
      <c r="M2355" s="21"/>
      <c r="N2355" s="21"/>
      <c r="O2355" s="21"/>
    </row>
    <row r="2356" spans="1:15" s="1" customFormat="1" ht="32.1" customHeight="1">
      <c r="A2356" s="34"/>
      <c r="B2356" s="34"/>
      <c r="C2356" s="34"/>
      <c r="D2356" s="14" t="s">
        <v>6980</v>
      </c>
      <c r="E2356" s="19">
        <v>10</v>
      </c>
      <c r="F2356" s="20">
        <v>92</v>
      </c>
      <c r="G2356" s="21" t="s">
        <v>26</v>
      </c>
      <c r="H2356" s="21" t="s">
        <v>6981</v>
      </c>
      <c r="I2356" s="19" t="s">
        <v>6982</v>
      </c>
      <c r="J2356" s="20">
        <v>2060203</v>
      </c>
      <c r="K2356" s="20" t="s">
        <v>29</v>
      </c>
      <c r="L2356" s="20">
        <v>505</v>
      </c>
      <c r="M2356" s="20" t="s">
        <v>6747</v>
      </c>
      <c r="N2356" s="21"/>
      <c r="O2356" s="21"/>
    </row>
    <row r="2357" spans="1:15" s="1" customFormat="1" ht="32.1" customHeight="1">
      <c r="A2357" s="34"/>
      <c r="B2357" s="34"/>
      <c r="C2357" s="34"/>
      <c r="D2357" s="14" t="s">
        <v>6983</v>
      </c>
      <c r="E2357" s="19">
        <v>5</v>
      </c>
      <c r="F2357" s="20">
        <v>92</v>
      </c>
      <c r="G2357" s="21" t="s">
        <v>26</v>
      </c>
      <c r="H2357" s="21" t="s">
        <v>6984</v>
      </c>
      <c r="I2357" s="19" t="s">
        <v>6985</v>
      </c>
      <c r="J2357" s="20">
        <v>2060203</v>
      </c>
      <c r="K2357" s="20" t="s">
        <v>29</v>
      </c>
      <c r="L2357" s="20">
        <v>505</v>
      </c>
      <c r="M2357" s="20" t="s">
        <v>6747</v>
      </c>
      <c r="N2357" s="21"/>
      <c r="O2357" s="21"/>
    </row>
    <row r="2358" spans="1:15" s="1" customFormat="1" ht="32.1" customHeight="1">
      <c r="A2358" s="34"/>
      <c r="B2358" s="34"/>
      <c r="C2358" s="34"/>
      <c r="D2358" s="14" t="s">
        <v>6986</v>
      </c>
      <c r="E2358" s="19">
        <v>5</v>
      </c>
      <c r="F2358" s="20">
        <v>92</v>
      </c>
      <c r="G2358" s="21" t="s">
        <v>26</v>
      </c>
      <c r="H2358" s="21" t="s">
        <v>6987</v>
      </c>
      <c r="I2358" s="19" t="s">
        <v>6988</v>
      </c>
      <c r="J2358" s="20">
        <v>2060203</v>
      </c>
      <c r="K2358" s="20" t="s">
        <v>29</v>
      </c>
      <c r="L2358" s="20">
        <v>505</v>
      </c>
      <c r="M2358" s="20" t="s">
        <v>6747</v>
      </c>
      <c r="N2358" s="21"/>
      <c r="O2358" s="21"/>
    </row>
    <row r="2359" spans="1:15" s="1" customFormat="1" ht="32.1" customHeight="1">
      <c r="A2359" s="34"/>
      <c r="B2359" s="34"/>
      <c r="C2359" s="34"/>
      <c r="D2359" s="14" t="s">
        <v>6989</v>
      </c>
      <c r="E2359" s="19">
        <v>5</v>
      </c>
      <c r="F2359" s="20">
        <v>92</v>
      </c>
      <c r="G2359" s="21" t="s">
        <v>26</v>
      </c>
      <c r="H2359" s="21" t="s">
        <v>6990</v>
      </c>
      <c r="I2359" s="19" t="s">
        <v>6991</v>
      </c>
      <c r="J2359" s="20">
        <v>2060203</v>
      </c>
      <c r="K2359" s="20" t="s">
        <v>29</v>
      </c>
      <c r="L2359" s="20">
        <v>505</v>
      </c>
      <c r="M2359" s="20" t="s">
        <v>6747</v>
      </c>
      <c r="N2359" s="21"/>
      <c r="O2359" s="21"/>
    </row>
    <row r="2360" spans="1:15" s="1" customFormat="1" ht="32.1" customHeight="1">
      <c r="A2360" s="34"/>
      <c r="B2360" s="34"/>
      <c r="C2360" s="34"/>
      <c r="D2360" s="14" t="s">
        <v>6992</v>
      </c>
      <c r="E2360" s="19">
        <v>5</v>
      </c>
      <c r="F2360" s="20">
        <v>92</v>
      </c>
      <c r="G2360" s="21" t="s">
        <v>26</v>
      </c>
      <c r="H2360" s="21" t="s">
        <v>6993</v>
      </c>
      <c r="I2360" s="19" t="s">
        <v>6994</v>
      </c>
      <c r="J2360" s="20">
        <v>2060203</v>
      </c>
      <c r="K2360" s="20" t="s">
        <v>29</v>
      </c>
      <c r="L2360" s="20">
        <v>505</v>
      </c>
      <c r="M2360" s="20" t="s">
        <v>6747</v>
      </c>
      <c r="N2360" s="21"/>
      <c r="O2360" s="21"/>
    </row>
    <row r="2361" spans="1:15" s="1" customFormat="1" ht="39" customHeight="1">
      <c r="A2361" s="34" t="s">
        <v>6974</v>
      </c>
      <c r="B2361" s="34" t="s">
        <v>6976</v>
      </c>
      <c r="C2361" s="34" t="s">
        <v>6978</v>
      </c>
      <c r="D2361" s="14" t="s">
        <v>6995</v>
      </c>
      <c r="E2361" s="19">
        <v>5</v>
      </c>
      <c r="F2361" s="20">
        <v>92</v>
      </c>
      <c r="G2361" s="21" t="s">
        <v>26</v>
      </c>
      <c r="H2361" s="21" t="s">
        <v>6996</v>
      </c>
      <c r="I2361" s="19" t="s">
        <v>6997</v>
      </c>
      <c r="J2361" s="20">
        <v>2060203</v>
      </c>
      <c r="K2361" s="20" t="s">
        <v>29</v>
      </c>
      <c r="L2361" s="20">
        <v>505</v>
      </c>
      <c r="M2361" s="20" t="s">
        <v>6747</v>
      </c>
      <c r="N2361" s="21"/>
      <c r="O2361" s="21"/>
    </row>
    <row r="2362" spans="1:15" s="1" customFormat="1" ht="36" customHeight="1">
      <c r="A2362" s="34"/>
      <c r="B2362" s="34"/>
      <c r="C2362" s="34"/>
      <c r="D2362" s="14" t="s">
        <v>6998</v>
      </c>
      <c r="E2362" s="19">
        <v>5</v>
      </c>
      <c r="F2362" s="20">
        <v>92</v>
      </c>
      <c r="G2362" s="21" t="s">
        <v>26</v>
      </c>
      <c r="H2362" s="21" t="s">
        <v>6999</v>
      </c>
      <c r="I2362" s="19" t="s">
        <v>7000</v>
      </c>
      <c r="J2362" s="20">
        <v>2060203</v>
      </c>
      <c r="K2362" s="20" t="s">
        <v>29</v>
      </c>
      <c r="L2362" s="20">
        <v>505</v>
      </c>
      <c r="M2362" s="20" t="s">
        <v>6747</v>
      </c>
      <c r="N2362" s="21"/>
      <c r="O2362" s="21"/>
    </row>
    <row r="2363" spans="1:15" s="1" customFormat="1" ht="32.1" customHeight="1">
      <c r="A2363" s="34"/>
      <c r="B2363" s="34"/>
      <c r="C2363" s="34"/>
      <c r="D2363" s="14" t="s">
        <v>7001</v>
      </c>
      <c r="E2363" s="19">
        <v>5</v>
      </c>
      <c r="F2363" s="20">
        <v>92</v>
      </c>
      <c r="G2363" s="21" t="s">
        <v>26</v>
      </c>
      <c r="H2363" s="21" t="s">
        <v>7002</v>
      </c>
      <c r="I2363" s="19" t="s">
        <v>7003</v>
      </c>
      <c r="J2363" s="20">
        <v>2060203</v>
      </c>
      <c r="K2363" s="20" t="s">
        <v>29</v>
      </c>
      <c r="L2363" s="20">
        <v>505</v>
      </c>
      <c r="M2363" s="20" t="s">
        <v>6747</v>
      </c>
      <c r="N2363" s="21"/>
      <c r="O2363" s="21"/>
    </row>
    <row r="2364" spans="1:15" s="1" customFormat="1" ht="35.1" customHeight="1">
      <c r="A2364" s="34"/>
      <c r="B2364" s="34"/>
      <c r="C2364" s="12" t="s">
        <v>7004</v>
      </c>
      <c r="D2364" s="14" t="s">
        <v>7005</v>
      </c>
      <c r="E2364" s="19">
        <v>5</v>
      </c>
      <c r="F2364" s="20">
        <v>92</v>
      </c>
      <c r="G2364" s="21" t="s">
        <v>26</v>
      </c>
      <c r="H2364" s="21" t="s">
        <v>7006</v>
      </c>
      <c r="I2364" s="19" t="s">
        <v>7007</v>
      </c>
      <c r="J2364" s="20">
        <v>2060203</v>
      </c>
      <c r="K2364" s="20" t="s">
        <v>29</v>
      </c>
      <c r="L2364" s="20">
        <v>507</v>
      </c>
      <c r="M2364" s="20" t="s">
        <v>6804</v>
      </c>
      <c r="N2364" s="21"/>
      <c r="O2364" s="21"/>
    </row>
    <row r="2365" spans="1:15" s="1" customFormat="1" ht="32.1" customHeight="1">
      <c r="A2365" s="34"/>
      <c r="B2365" s="34"/>
      <c r="C2365" s="12" t="s">
        <v>7008</v>
      </c>
      <c r="D2365" s="14" t="s">
        <v>7009</v>
      </c>
      <c r="E2365" s="19">
        <v>5</v>
      </c>
      <c r="F2365" s="20">
        <v>92</v>
      </c>
      <c r="G2365" s="21" t="s">
        <v>26</v>
      </c>
      <c r="H2365" s="21" t="s">
        <v>7010</v>
      </c>
      <c r="I2365" s="19" t="s">
        <v>7011</v>
      </c>
      <c r="J2365" s="20">
        <v>2060203</v>
      </c>
      <c r="K2365" s="20" t="s">
        <v>29</v>
      </c>
      <c r="L2365" s="20">
        <v>507</v>
      </c>
      <c r="M2365" s="20" t="s">
        <v>6804</v>
      </c>
      <c r="N2365" s="21"/>
      <c r="O2365" s="21"/>
    </row>
    <row r="2366" spans="1:15" s="1" customFormat="1" ht="32.1" customHeight="1">
      <c r="A2366" s="34"/>
      <c r="B2366" s="34"/>
      <c r="C2366" s="12" t="s">
        <v>7012</v>
      </c>
      <c r="D2366" s="14" t="s">
        <v>7013</v>
      </c>
      <c r="E2366" s="19">
        <v>5</v>
      </c>
      <c r="F2366" s="20">
        <v>92</v>
      </c>
      <c r="G2366" s="21" t="s">
        <v>26</v>
      </c>
      <c r="H2366" s="21" t="s">
        <v>7014</v>
      </c>
      <c r="I2366" s="19" t="s">
        <v>7015</v>
      </c>
      <c r="J2366" s="20">
        <v>2060203</v>
      </c>
      <c r="K2366" s="20" t="s">
        <v>29</v>
      </c>
      <c r="L2366" s="20">
        <v>505</v>
      </c>
      <c r="M2366" s="20" t="s">
        <v>6747</v>
      </c>
      <c r="N2366" s="21"/>
      <c r="O2366" s="21"/>
    </row>
    <row r="2367" spans="1:15" s="1" customFormat="1" ht="32.1" customHeight="1">
      <c r="A2367" s="34"/>
      <c r="B2367" s="34"/>
      <c r="C2367" s="12" t="s">
        <v>7016</v>
      </c>
      <c r="D2367" s="14" t="s">
        <v>7017</v>
      </c>
      <c r="E2367" s="19">
        <v>5</v>
      </c>
      <c r="F2367" s="20">
        <v>92</v>
      </c>
      <c r="G2367" s="21" t="s">
        <v>26</v>
      </c>
      <c r="H2367" s="21" t="s">
        <v>7018</v>
      </c>
      <c r="I2367" s="19" t="s">
        <v>7019</v>
      </c>
      <c r="J2367" s="20">
        <v>2060203</v>
      </c>
      <c r="K2367" s="20" t="s">
        <v>29</v>
      </c>
      <c r="L2367" s="20">
        <v>505</v>
      </c>
      <c r="M2367" s="20" t="s">
        <v>6747</v>
      </c>
      <c r="N2367" s="21"/>
      <c r="O2367" s="21"/>
    </row>
    <row r="2368" spans="1:15" s="1" customFormat="1" ht="32.1" customHeight="1">
      <c r="A2368" s="34" t="s">
        <v>7020</v>
      </c>
      <c r="B2368" s="36" t="s">
        <v>7021</v>
      </c>
      <c r="C2368" s="36"/>
      <c r="D2368" s="36"/>
      <c r="E2368" s="25">
        <f>E2369</f>
        <v>45</v>
      </c>
      <c r="F2368" s="21"/>
      <c r="G2368" s="21"/>
      <c r="H2368" s="21"/>
      <c r="I2368" s="19"/>
      <c r="J2368" s="21"/>
      <c r="K2368" s="21"/>
      <c r="L2368" s="21"/>
      <c r="M2368" s="21"/>
      <c r="N2368" s="21"/>
      <c r="O2368" s="21"/>
    </row>
    <row r="2369" spans="1:15" s="1" customFormat="1" ht="32.1" customHeight="1">
      <c r="A2369" s="34"/>
      <c r="B2369" s="34" t="s">
        <v>7022</v>
      </c>
      <c r="C2369" s="36" t="s">
        <v>7023</v>
      </c>
      <c r="D2369" s="36"/>
      <c r="E2369" s="19">
        <f>SUM(E2370,E2376,E2377,E2378)</f>
        <v>45</v>
      </c>
      <c r="F2369" s="21"/>
      <c r="G2369" s="21"/>
      <c r="H2369" s="21"/>
      <c r="I2369" s="19"/>
      <c r="J2369" s="21"/>
      <c r="K2369" s="21"/>
      <c r="L2369" s="21"/>
      <c r="M2369" s="21"/>
      <c r="N2369" s="21"/>
      <c r="O2369" s="21"/>
    </row>
    <row r="2370" spans="1:15" s="1" customFormat="1" ht="32.1" customHeight="1">
      <c r="A2370" s="34"/>
      <c r="B2370" s="34"/>
      <c r="C2370" s="34" t="s">
        <v>7024</v>
      </c>
      <c r="D2370" s="23" t="s">
        <v>7025</v>
      </c>
      <c r="E2370" s="19">
        <f>SUM(E2371:E2375)</f>
        <v>25</v>
      </c>
      <c r="F2370" s="21"/>
      <c r="G2370" s="21"/>
      <c r="H2370" s="21"/>
      <c r="I2370" s="19"/>
      <c r="J2370" s="21"/>
      <c r="K2370" s="21"/>
      <c r="L2370" s="21"/>
      <c r="M2370" s="21"/>
      <c r="N2370" s="21"/>
      <c r="O2370" s="21"/>
    </row>
    <row r="2371" spans="1:15" s="1" customFormat="1" ht="39" customHeight="1">
      <c r="A2371" s="34"/>
      <c r="B2371" s="34"/>
      <c r="C2371" s="34"/>
      <c r="D2371" s="14" t="s">
        <v>7026</v>
      </c>
      <c r="E2371" s="19">
        <v>5</v>
      </c>
      <c r="F2371" s="20">
        <v>92</v>
      </c>
      <c r="G2371" s="21" t="s">
        <v>26</v>
      </c>
      <c r="H2371" s="21" t="s">
        <v>7027</v>
      </c>
      <c r="I2371" s="19" t="s">
        <v>6076</v>
      </c>
      <c r="J2371" s="20">
        <v>2060203</v>
      </c>
      <c r="K2371" s="20" t="s">
        <v>29</v>
      </c>
      <c r="L2371" s="20">
        <v>505</v>
      </c>
      <c r="M2371" s="20" t="s">
        <v>6747</v>
      </c>
      <c r="N2371" s="21"/>
      <c r="O2371" s="21"/>
    </row>
    <row r="2372" spans="1:15" s="1" customFormat="1" ht="36" customHeight="1">
      <c r="A2372" s="34"/>
      <c r="B2372" s="34"/>
      <c r="C2372" s="34"/>
      <c r="D2372" s="14" t="s">
        <v>7028</v>
      </c>
      <c r="E2372" s="19">
        <v>5</v>
      </c>
      <c r="F2372" s="20">
        <v>92</v>
      </c>
      <c r="G2372" s="21" t="s">
        <v>26</v>
      </c>
      <c r="H2372" s="21" t="s">
        <v>7029</v>
      </c>
      <c r="I2372" s="19" t="s">
        <v>7030</v>
      </c>
      <c r="J2372" s="20">
        <v>2060203</v>
      </c>
      <c r="K2372" s="20" t="s">
        <v>29</v>
      </c>
      <c r="L2372" s="20">
        <v>505</v>
      </c>
      <c r="M2372" s="20" t="s">
        <v>6747</v>
      </c>
      <c r="N2372" s="21"/>
      <c r="O2372" s="21"/>
    </row>
    <row r="2373" spans="1:15" s="1" customFormat="1" ht="36" customHeight="1">
      <c r="A2373" s="34"/>
      <c r="B2373" s="34"/>
      <c r="C2373" s="34"/>
      <c r="D2373" s="14" t="s">
        <v>7031</v>
      </c>
      <c r="E2373" s="19">
        <v>5</v>
      </c>
      <c r="F2373" s="20">
        <v>92</v>
      </c>
      <c r="G2373" s="21" t="s">
        <v>26</v>
      </c>
      <c r="H2373" s="21" t="s">
        <v>7032</v>
      </c>
      <c r="I2373" s="19" t="s">
        <v>7033</v>
      </c>
      <c r="J2373" s="20">
        <v>2060203</v>
      </c>
      <c r="K2373" s="20" t="s">
        <v>29</v>
      </c>
      <c r="L2373" s="20">
        <v>505</v>
      </c>
      <c r="M2373" s="20" t="s">
        <v>6747</v>
      </c>
      <c r="N2373" s="21"/>
      <c r="O2373" s="21"/>
    </row>
    <row r="2374" spans="1:15" s="1" customFormat="1" ht="32.1" customHeight="1">
      <c r="A2374" s="34"/>
      <c r="B2374" s="34"/>
      <c r="C2374" s="34"/>
      <c r="D2374" s="14" t="s">
        <v>7034</v>
      </c>
      <c r="E2374" s="19">
        <v>5</v>
      </c>
      <c r="F2374" s="20">
        <v>92</v>
      </c>
      <c r="G2374" s="21" t="s">
        <v>26</v>
      </c>
      <c r="H2374" s="21" t="s">
        <v>7035</v>
      </c>
      <c r="I2374" s="19" t="s">
        <v>7036</v>
      </c>
      <c r="J2374" s="20">
        <v>2060203</v>
      </c>
      <c r="K2374" s="20" t="s">
        <v>29</v>
      </c>
      <c r="L2374" s="20">
        <v>505</v>
      </c>
      <c r="M2374" s="20" t="s">
        <v>6747</v>
      </c>
      <c r="N2374" s="21"/>
      <c r="O2374" s="21"/>
    </row>
    <row r="2375" spans="1:15" s="1" customFormat="1" ht="32.1" customHeight="1">
      <c r="A2375" s="34"/>
      <c r="B2375" s="34"/>
      <c r="C2375" s="34"/>
      <c r="D2375" s="14" t="s">
        <v>7037</v>
      </c>
      <c r="E2375" s="19">
        <v>5</v>
      </c>
      <c r="F2375" s="20">
        <v>92</v>
      </c>
      <c r="G2375" s="21" t="s">
        <v>26</v>
      </c>
      <c r="H2375" s="21" t="s">
        <v>7038</v>
      </c>
      <c r="I2375" s="19" t="s">
        <v>7039</v>
      </c>
      <c r="J2375" s="20">
        <v>2060203</v>
      </c>
      <c r="K2375" s="20" t="s">
        <v>29</v>
      </c>
      <c r="L2375" s="20">
        <v>505</v>
      </c>
      <c r="M2375" s="20" t="s">
        <v>6747</v>
      </c>
      <c r="N2375" s="21"/>
      <c r="O2375" s="21"/>
    </row>
    <row r="2376" spans="1:15" s="1" customFormat="1" ht="39" customHeight="1">
      <c r="A2376" s="34"/>
      <c r="B2376" s="34"/>
      <c r="C2376" s="12" t="s">
        <v>7040</v>
      </c>
      <c r="D2376" s="14" t="s">
        <v>7041</v>
      </c>
      <c r="E2376" s="19">
        <v>5</v>
      </c>
      <c r="F2376" s="20">
        <v>92</v>
      </c>
      <c r="G2376" s="21" t="s">
        <v>26</v>
      </c>
      <c r="H2376" s="21" t="s">
        <v>7042</v>
      </c>
      <c r="I2376" s="19" t="s">
        <v>7043</v>
      </c>
      <c r="J2376" s="20">
        <v>2060203</v>
      </c>
      <c r="K2376" s="20" t="s">
        <v>29</v>
      </c>
      <c r="L2376" s="20">
        <v>505</v>
      </c>
      <c r="M2376" s="20" t="s">
        <v>6747</v>
      </c>
      <c r="N2376" s="21"/>
      <c r="O2376" s="21"/>
    </row>
    <row r="2377" spans="1:15" s="1" customFormat="1" ht="51" customHeight="1">
      <c r="A2377" s="34"/>
      <c r="B2377" s="34"/>
      <c r="C2377" s="12" t="s">
        <v>7044</v>
      </c>
      <c r="D2377" s="14" t="s">
        <v>7045</v>
      </c>
      <c r="E2377" s="19">
        <v>10</v>
      </c>
      <c r="F2377" s="20">
        <v>92</v>
      </c>
      <c r="G2377" s="21" t="s">
        <v>26</v>
      </c>
      <c r="H2377" s="21" t="s">
        <v>7046</v>
      </c>
      <c r="I2377" s="19" t="s">
        <v>7047</v>
      </c>
      <c r="J2377" s="20">
        <v>2060203</v>
      </c>
      <c r="K2377" s="20" t="s">
        <v>29</v>
      </c>
      <c r="L2377" s="20">
        <v>505</v>
      </c>
      <c r="M2377" s="20" t="s">
        <v>6747</v>
      </c>
      <c r="N2377" s="21"/>
      <c r="O2377" s="21"/>
    </row>
    <row r="2378" spans="1:15" s="1" customFormat="1" ht="45" customHeight="1">
      <c r="A2378" s="34"/>
      <c r="B2378" s="34"/>
      <c r="C2378" s="14" t="s">
        <v>7048</v>
      </c>
      <c r="D2378" s="14" t="s">
        <v>7049</v>
      </c>
      <c r="E2378" s="19">
        <v>5</v>
      </c>
      <c r="F2378" s="20">
        <v>92</v>
      </c>
      <c r="G2378" s="21" t="s">
        <v>26</v>
      </c>
      <c r="H2378" s="21" t="s">
        <v>7050</v>
      </c>
      <c r="I2378" s="19" t="s">
        <v>7051</v>
      </c>
      <c r="J2378" s="20">
        <v>2060203</v>
      </c>
      <c r="K2378" s="20" t="s">
        <v>29</v>
      </c>
      <c r="L2378" s="20">
        <v>505</v>
      </c>
      <c r="M2378" s="20" t="s">
        <v>6747</v>
      </c>
      <c r="N2378" s="20"/>
      <c r="O2378" s="20"/>
    </row>
    <row r="2379" spans="1:15" s="1" customFormat="1" ht="32.1" customHeight="1">
      <c r="A2379" s="34" t="s">
        <v>7052</v>
      </c>
      <c r="B2379" s="36" t="s">
        <v>7053</v>
      </c>
      <c r="C2379" s="36"/>
      <c r="D2379" s="36"/>
      <c r="E2379" s="25">
        <f>E2380</f>
        <v>35</v>
      </c>
      <c r="F2379" s="21"/>
      <c r="G2379" s="21"/>
      <c r="H2379" s="21"/>
      <c r="I2379" s="19"/>
      <c r="J2379" s="21"/>
      <c r="K2379" s="21"/>
      <c r="L2379" s="21"/>
      <c r="M2379" s="21"/>
      <c r="N2379" s="21"/>
      <c r="O2379" s="21"/>
    </row>
    <row r="2380" spans="1:15" s="1" customFormat="1" ht="27.95" customHeight="1">
      <c r="A2380" s="34"/>
      <c r="B2380" s="34" t="s">
        <v>7054</v>
      </c>
      <c r="C2380" s="36" t="s">
        <v>7055</v>
      </c>
      <c r="D2380" s="36"/>
      <c r="E2380" s="19">
        <f>SUM(E2381,E2385,E2386,E2387)</f>
        <v>35</v>
      </c>
      <c r="F2380" s="21"/>
      <c r="G2380" s="21"/>
      <c r="H2380" s="21"/>
      <c r="I2380" s="19"/>
      <c r="J2380" s="21"/>
      <c r="K2380" s="21"/>
      <c r="L2380" s="21"/>
      <c r="M2380" s="21"/>
      <c r="N2380" s="21"/>
      <c r="O2380" s="21"/>
    </row>
    <row r="2381" spans="1:15" s="1" customFormat="1" ht="32.1" customHeight="1">
      <c r="A2381" s="34"/>
      <c r="B2381" s="34"/>
      <c r="C2381" s="14" t="s">
        <v>7056</v>
      </c>
      <c r="D2381" s="23" t="s">
        <v>7057</v>
      </c>
      <c r="E2381" s="19">
        <f>SUM(E2382:E2384)</f>
        <v>15</v>
      </c>
      <c r="F2381" s="21"/>
      <c r="G2381" s="21"/>
      <c r="H2381" s="21"/>
      <c r="I2381" s="19"/>
      <c r="J2381" s="21"/>
      <c r="K2381" s="21"/>
      <c r="L2381" s="21"/>
      <c r="M2381" s="21"/>
      <c r="N2381" s="21"/>
      <c r="O2381" s="21"/>
    </row>
    <row r="2382" spans="1:15" s="1" customFormat="1" ht="32.1" customHeight="1">
      <c r="A2382" s="34" t="s">
        <v>7052</v>
      </c>
      <c r="B2382" s="34" t="s">
        <v>7054</v>
      </c>
      <c r="C2382" s="14" t="s">
        <v>7056</v>
      </c>
      <c r="D2382" s="14" t="s">
        <v>7058</v>
      </c>
      <c r="E2382" s="19">
        <v>5</v>
      </c>
      <c r="F2382" s="20">
        <v>92</v>
      </c>
      <c r="G2382" s="21" t="s">
        <v>26</v>
      </c>
      <c r="H2382" s="21" t="s">
        <v>7059</v>
      </c>
      <c r="I2382" s="19" t="s">
        <v>7060</v>
      </c>
      <c r="J2382" s="20">
        <v>2060203</v>
      </c>
      <c r="K2382" s="20" t="s">
        <v>29</v>
      </c>
      <c r="L2382" s="20">
        <v>505</v>
      </c>
      <c r="M2382" s="20" t="s">
        <v>6747</v>
      </c>
      <c r="N2382" s="21"/>
      <c r="O2382" s="21"/>
    </row>
    <row r="2383" spans="1:15" s="1" customFormat="1" ht="32.1" customHeight="1">
      <c r="A2383" s="34"/>
      <c r="B2383" s="34"/>
      <c r="C2383" s="34" t="s">
        <v>7056</v>
      </c>
      <c r="D2383" s="14" t="s">
        <v>7061</v>
      </c>
      <c r="E2383" s="19">
        <v>5</v>
      </c>
      <c r="F2383" s="20">
        <v>92</v>
      </c>
      <c r="G2383" s="21" t="s">
        <v>26</v>
      </c>
      <c r="H2383" s="21" t="s">
        <v>7062</v>
      </c>
      <c r="I2383" s="19" t="s">
        <v>7063</v>
      </c>
      <c r="J2383" s="20">
        <v>2060203</v>
      </c>
      <c r="K2383" s="20" t="s">
        <v>29</v>
      </c>
      <c r="L2383" s="20">
        <v>505</v>
      </c>
      <c r="M2383" s="20" t="s">
        <v>6747</v>
      </c>
      <c r="N2383" s="21"/>
      <c r="O2383" s="21"/>
    </row>
    <row r="2384" spans="1:15" s="1" customFormat="1" ht="32.1" customHeight="1">
      <c r="A2384" s="34"/>
      <c r="B2384" s="34"/>
      <c r="C2384" s="34"/>
      <c r="D2384" s="14" t="s">
        <v>7064</v>
      </c>
      <c r="E2384" s="19">
        <v>5</v>
      </c>
      <c r="F2384" s="20">
        <v>92</v>
      </c>
      <c r="G2384" s="21" t="s">
        <v>26</v>
      </c>
      <c r="H2384" s="21" t="s">
        <v>7065</v>
      </c>
      <c r="I2384" s="19" t="s">
        <v>7066</v>
      </c>
      <c r="J2384" s="20">
        <v>2060203</v>
      </c>
      <c r="K2384" s="20" t="s">
        <v>29</v>
      </c>
      <c r="L2384" s="20">
        <v>505</v>
      </c>
      <c r="M2384" s="20" t="s">
        <v>6747</v>
      </c>
      <c r="N2384" s="21"/>
      <c r="O2384" s="21"/>
    </row>
    <row r="2385" spans="1:15" s="1" customFormat="1" ht="45" customHeight="1">
      <c r="A2385" s="34"/>
      <c r="B2385" s="34"/>
      <c r="C2385" s="12" t="s">
        <v>7067</v>
      </c>
      <c r="D2385" s="14" t="s">
        <v>7068</v>
      </c>
      <c r="E2385" s="19">
        <v>5</v>
      </c>
      <c r="F2385" s="20">
        <v>92</v>
      </c>
      <c r="G2385" s="21" t="s">
        <v>26</v>
      </c>
      <c r="H2385" s="21" t="s">
        <v>7069</v>
      </c>
      <c r="I2385" s="19" t="s">
        <v>6762</v>
      </c>
      <c r="J2385" s="20">
        <v>2060203</v>
      </c>
      <c r="K2385" s="20" t="s">
        <v>29</v>
      </c>
      <c r="L2385" s="20">
        <v>505</v>
      </c>
      <c r="M2385" s="20" t="s">
        <v>6747</v>
      </c>
      <c r="N2385" s="21"/>
      <c r="O2385" s="21"/>
    </row>
    <row r="2386" spans="1:15" s="1" customFormat="1" ht="32.1" customHeight="1">
      <c r="A2386" s="34"/>
      <c r="B2386" s="34"/>
      <c r="C2386" s="12" t="s">
        <v>7070</v>
      </c>
      <c r="D2386" s="14" t="s">
        <v>7071</v>
      </c>
      <c r="E2386" s="19">
        <v>5</v>
      </c>
      <c r="F2386" s="20">
        <v>92</v>
      </c>
      <c r="G2386" s="21" t="s">
        <v>26</v>
      </c>
      <c r="H2386" s="21" t="s">
        <v>7072</v>
      </c>
      <c r="I2386" s="19" t="s">
        <v>7073</v>
      </c>
      <c r="J2386" s="20">
        <v>2060203</v>
      </c>
      <c r="K2386" s="20" t="s">
        <v>29</v>
      </c>
      <c r="L2386" s="20">
        <v>505</v>
      </c>
      <c r="M2386" s="20" t="s">
        <v>6747</v>
      </c>
      <c r="N2386" s="21"/>
      <c r="O2386" s="21"/>
    </row>
    <row r="2387" spans="1:15" s="1" customFormat="1" ht="32.1" customHeight="1">
      <c r="A2387" s="34"/>
      <c r="B2387" s="34"/>
      <c r="C2387" s="12" t="s">
        <v>7074</v>
      </c>
      <c r="D2387" s="14" t="s">
        <v>7075</v>
      </c>
      <c r="E2387" s="19">
        <v>10</v>
      </c>
      <c r="F2387" s="20">
        <v>92</v>
      </c>
      <c r="G2387" s="21" t="s">
        <v>26</v>
      </c>
      <c r="H2387" s="21" t="s">
        <v>7076</v>
      </c>
      <c r="I2387" s="19" t="s">
        <v>7077</v>
      </c>
      <c r="J2387" s="20">
        <v>2060203</v>
      </c>
      <c r="K2387" s="20" t="s">
        <v>29</v>
      </c>
      <c r="L2387" s="20">
        <v>505</v>
      </c>
      <c r="M2387" s="20" t="s">
        <v>6747</v>
      </c>
      <c r="N2387" s="21"/>
      <c r="O2387" s="21"/>
    </row>
    <row r="2388" spans="1:15" s="1" customFormat="1" ht="32.1" customHeight="1">
      <c r="A2388" s="34" t="s">
        <v>7078</v>
      </c>
      <c r="B2388" s="36" t="s">
        <v>7079</v>
      </c>
      <c r="C2388" s="36"/>
      <c r="D2388" s="36"/>
      <c r="E2388" s="25">
        <f>SUM(E2389)</f>
        <v>10</v>
      </c>
      <c r="F2388" s="21"/>
      <c r="G2388" s="21"/>
      <c r="H2388" s="21"/>
      <c r="I2388" s="19"/>
      <c r="J2388" s="21"/>
      <c r="K2388" s="21"/>
      <c r="L2388" s="21"/>
      <c r="M2388" s="21"/>
      <c r="N2388" s="21"/>
      <c r="O2388" s="21"/>
    </row>
    <row r="2389" spans="1:15" s="1" customFormat="1" ht="32.1" customHeight="1">
      <c r="A2389" s="34"/>
      <c r="B2389" s="34" t="s">
        <v>7080</v>
      </c>
      <c r="C2389" s="36" t="s">
        <v>7081</v>
      </c>
      <c r="D2389" s="36"/>
      <c r="E2389" s="19">
        <f>SUM(E2390:E2391)</f>
        <v>10</v>
      </c>
      <c r="F2389" s="21"/>
      <c r="G2389" s="21"/>
      <c r="H2389" s="21"/>
      <c r="I2389" s="19"/>
      <c r="J2389" s="21"/>
      <c r="K2389" s="21"/>
      <c r="L2389" s="21"/>
      <c r="M2389" s="21"/>
      <c r="N2389" s="21"/>
      <c r="O2389" s="21"/>
    </row>
    <row r="2390" spans="1:15" s="1" customFormat="1" ht="32.1" customHeight="1">
      <c r="A2390" s="34"/>
      <c r="B2390" s="34"/>
      <c r="C2390" s="12" t="s">
        <v>7082</v>
      </c>
      <c r="D2390" s="14" t="s">
        <v>7083</v>
      </c>
      <c r="E2390" s="19">
        <v>5</v>
      </c>
      <c r="F2390" s="20">
        <v>92</v>
      </c>
      <c r="G2390" s="21" t="s">
        <v>26</v>
      </c>
      <c r="H2390" s="21" t="s">
        <v>7084</v>
      </c>
      <c r="I2390" s="19" t="s">
        <v>7085</v>
      </c>
      <c r="J2390" s="20">
        <v>2060203</v>
      </c>
      <c r="K2390" s="20" t="s">
        <v>29</v>
      </c>
      <c r="L2390" s="20">
        <v>505</v>
      </c>
      <c r="M2390" s="20" t="s">
        <v>6747</v>
      </c>
      <c r="N2390" s="21"/>
      <c r="O2390" s="21"/>
    </row>
    <row r="2391" spans="1:15" s="1" customFormat="1" ht="32.1" customHeight="1">
      <c r="A2391" s="34"/>
      <c r="B2391" s="34"/>
      <c r="C2391" s="12" t="s">
        <v>7086</v>
      </c>
      <c r="D2391" s="14" t="s">
        <v>7087</v>
      </c>
      <c r="E2391" s="19">
        <v>5</v>
      </c>
      <c r="F2391" s="20">
        <v>92</v>
      </c>
      <c r="G2391" s="21" t="s">
        <v>26</v>
      </c>
      <c r="H2391" s="21" t="s">
        <v>7088</v>
      </c>
      <c r="I2391" s="19" t="s">
        <v>7089</v>
      </c>
      <c r="J2391" s="20">
        <v>2060203</v>
      </c>
      <c r="K2391" s="20" t="s">
        <v>29</v>
      </c>
      <c r="L2391" s="20">
        <v>505</v>
      </c>
      <c r="M2391" s="20" t="s">
        <v>6747</v>
      </c>
      <c r="N2391" s="21"/>
      <c r="O2391" s="21"/>
    </row>
    <row r="2392" spans="1:15" s="1" customFormat="1" ht="32.1" customHeight="1">
      <c r="A2392" s="34" t="s">
        <v>7090</v>
      </c>
      <c r="B2392" s="36" t="s">
        <v>7091</v>
      </c>
      <c r="C2392" s="36"/>
      <c r="D2392" s="36"/>
      <c r="E2392" s="25">
        <f>SUM(E2394,E2399,E2403,E2406,E2407)</f>
        <v>60</v>
      </c>
      <c r="F2392" s="20"/>
      <c r="G2392" s="21"/>
      <c r="H2392" s="21"/>
      <c r="I2392" s="19"/>
      <c r="J2392" s="21"/>
      <c r="K2392" s="21"/>
      <c r="L2392" s="21"/>
      <c r="M2392" s="21"/>
      <c r="N2392" s="21"/>
      <c r="O2392" s="21"/>
    </row>
    <row r="2393" spans="1:15" s="1" customFormat="1" ht="32.1" customHeight="1">
      <c r="A2393" s="34"/>
      <c r="B2393" s="34" t="s">
        <v>7092</v>
      </c>
      <c r="C2393" s="36" t="s">
        <v>7093</v>
      </c>
      <c r="D2393" s="36"/>
      <c r="E2393" s="19">
        <f>E2392</f>
        <v>60</v>
      </c>
      <c r="F2393" s="20"/>
      <c r="G2393" s="21"/>
      <c r="H2393" s="21"/>
      <c r="I2393" s="19"/>
      <c r="J2393" s="21"/>
      <c r="K2393" s="21"/>
      <c r="L2393" s="21"/>
      <c r="M2393" s="21"/>
      <c r="N2393" s="21"/>
      <c r="O2393" s="21"/>
    </row>
    <row r="2394" spans="1:15" s="1" customFormat="1" ht="32.1" customHeight="1">
      <c r="A2394" s="34"/>
      <c r="B2394" s="34"/>
      <c r="C2394" s="34" t="s">
        <v>7094</v>
      </c>
      <c r="D2394" s="23" t="s">
        <v>7095</v>
      </c>
      <c r="E2394" s="19">
        <f>SUM(E2395:E2398)</f>
        <v>25</v>
      </c>
      <c r="F2394" s="20"/>
      <c r="G2394" s="21"/>
      <c r="H2394" s="21"/>
      <c r="I2394" s="19"/>
      <c r="J2394" s="21"/>
      <c r="K2394" s="21"/>
      <c r="L2394" s="21"/>
      <c r="M2394" s="21"/>
      <c r="N2394" s="21"/>
      <c r="O2394" s="21"/>
    </row>
    <row r="2395" spans="1:15" s="1" customFormat="1" ht="32.1" customHeight="1">
      <c r="A2395" s="34"/>
      <c r="B2395" s="34"/>
      <c r="C2395" s="34"/>
      <c r="D2395" s="14" t="s">
        <v>7096</v>
      </c>
      <c r="E2395" s="19">
        <v>10</v>
      </c>
      <c r="F2395" s="20">
        <v>92</v>
      </c>
      <c r="G2395" s="21" t="s">
        <v>26</v>
      </c>
      <c r="H2395" s="21" t="s">
        <v>7097</v>
      </c>
      <c r="I2395" s="19" t="s">
        <v>7098</v>
      </c>
      <c r="J2395" s="20">
        <v>2060203</v>
      </c>
      <c r="K2395" s="20" t="s">
        <v>29</v>
      </c>
      <c r="L2395" s="20">
        <v>505</v>
      </c>
      <c r="M2395" s="20" t="s">
        <v>6747</v>
      </c>
      <c r="N2395" s="21"/>
      <c r="O2395" s="21"/>
    </row>
    <row r="2396" spans="1:15" s="1" customFormat="1" ht="32.1" customHeight="1">
      <c r="A2396" s="34"/>
      <c r="B2396" s="34"/>
      <c r="C2396" s="34"/>
      <c r="D2396" s="14" t="s">
        <v>7099</v>
      </c>
      <c r="E2396" s="19">
        <v>5</v>
      </c>
      <c r="F2396" s="20">
        <v>92</v>
      </c>
      <c r="G2396" s="21" t="s">
        <v>26</v>
      </c>
      <c r="H2396" s="21" t="s">
        <v>7100</v>
      </c>
      <c r="I2396" s="19" t="s">
        <v>7101</v>
      </c>
      <c r="J2396" s="20">
        <v>2060203</v>
      </c>
      <c r="K2396" s="20" t="s">
        <v>29</v>
      </c>
      <c r="L2396" s="20">
        <v>505</v>
      </c>
      <c r="M2396" s="20" t="s">
        <v>6747</v>
      </c>
      <c r="N2396" s="21"/>
      <c r="O2396" s="21"/>
    </row>
    <row r="2397" spans="1:15" s="1" customFormat="1" ht="32.1" customHeight="1">
      <c r="A2397" s="34"/>
      <c r="B2397" s="34"/>
      <c r="C2397" s="34"/>
      <c r="D2397" s="14" t="s">
        <v>7102</v>
      </c>
      <c r="E2397" s="19">
        <v>5</v>
      </c>
      <c r="F2397" s="20">
        <v>92</v>
      </c>
      <c r="G2397" s="21" t="s">
        <v>26</v>
      </c>
      <c r="H2397" s="21" t="s">
        <v>7103</v>
      </c>
      <c r="I2397" s="19" t="s">
        <v>7104</v>
      </c>
      <c r="J2397" s="20">
        <v>2060203</v>
      </c>
      <c r="K2397" s="20" t="s">
        <v>29</v>
      </c>
      <c r="L2397" s="20">
        <v>505</v>
      </c>
      <c r="M2397" s="20" t="s">
        <v>6747</v>
      </c>
      <c r="N2397" s="21"/>
      <c r="O2397" s="21"/>
    </row>
    <row r="2398" spans="1:15" s="1" customFormat="1" ht="32.1" customHeight="1">
      <c r="A2398" s="34"/>
      <c r="B2398" s="34"/>
      <c r="C2398" s="34"/>
      <c r="D2398" s="14" t="s">
        <v>7105</v>
      </c>
      <c r="E2398" s="19">
        <v>5</v>
      </c>
      <c r="F2398" s="20">
        <v>92</v>
      </c>
      <c r="G2398" s="21" t="s">
        <v>26</v>
      </c>
      <c r="H2398" s="21" t="s">
        <v>7106</v>
      </c>
      <c r="I2398" s="19" t="s">
        <v>7107</v>
      </c>
      <c r="J2398" s="20">
        <v>2060203</v>
      </c>
      <c r="K2398" s="20" t="s">
        <v>29</v>
      </c>
      <c r="L2398" s="20">
        <v>505</v>
      </c>
      <c r="M2398" s="20" t="s">
        <v>6747</v>
      </c>
      <c r="N2398" s="21"/>
      <c r="O2398" s="21"/>
    </row>
    <row r="2399" spans="1:15" s="1" customFormat="1" ht="27" customHeight="1">
      <c r="A2399" s="34" t="s">
        <v>7090</v>
      </c>
      <c r="B2399" s="34" t="s">
        <v>7092</v>
      </c>
      <c r="C2399" s="34" t="s">
        <v>7108</v>
      </c>
      <c r="D2399" s="23" t="s">
        <v>7109</v>
      </c>
      <c r="E2399" s="19">
        <f>SUM(E2400:E2402)</f>
        <v>15</v>
      </c>
      <c r="F2399" s="20"/>
      <c r="G2399" s="21"/>
      <c r="H2399" s="21"/>
      <c r="I2399" s="19"/>
      <c r="J2399" s="21"/>
      <c r="K2399" s="21"/>
      <c r="L2399" s="21"/>
      <c r="M2399" s="21"/>
      <c r="N2399" s="21"/>
      <c r="O2399" s="21"/>
    </row>
    <row r="2400" spans="1:15" s="1" customFormat="1" ht="32.1" customHeight="1">
      <c r="A2400" s="34"/>
      <c r="B2400" s="34"/>
      <c r="C2400" s="34"/>
      <c r="D2400" s="14" t="s">
        <v>7110</v>
      </c>
      <c r="E2400" s="19">
        <v>5</v>
      </c>
      <c r="F2400" s="20">
        <v>92</v>
      </c>
      <c r="G2400" s="21" t="s">
        <v>26</v>
      </c>
      <c r="H2400" s="21" t="s">
        <v>7111</v>
      </c>
      <c r="I2400" s="19" t="s">
        <v>7112</v>
      </c>
      <c r="J2400" s="20">
        <v>2060203</v>
      </c>
      <c r="K2400" s="20" t="s">
        <v>29</v>
      </c>
      <c r="L2400" s="20">
        <v>505</v>
      </c>
      <c r="M2400" s="20" t="s">
        <v>6747</v>
      </c>
      <c r="N2400" s="21"/>
      <c r="O2400" s="21"/>
    </row>
    <row r="2401" spans="1:15" s="1" customFormat="1" ht="32.1" customHeight="1">
      <c r="A2401" s="34"/>
      <c r="B2401" s="34"/>
      <c r="C2401" s="34"/>
      <c r="D2401" s="14" t="s">
        <v>7113</v>
      </c>
      <c r="E2401" s="19">
        <v>5</v>
      </c>
      <c r="F2401" s="20">
        <v>92</v>
      </c>
      <c r="G2401" s="21" t="s">
        <v>26</v>
      </c>
      <c r="H2401" s="21" t="s">
        <v>7114</v>
      </c>
      <c r="I2401" s="19" t="s">
        <v>7115</v>
      </c>
      <c r="J2401" s="20">
        <v>2060203</v>
      </c>
      <c r="K2401" s="20" t="s">
        <v>29</v>
      </c>
      <c r="L2401" s="20">
        <v>505</v>
      </c>
      <c r="M2401" s="20" t="s">
        <v>6747</v>
      </c>
      <c r="N2401" s="21"/>
      <c r="O2401" s="21"/>
    </row>
    <row r="2402" spans="1:15" s="1" customFormat="1" ht="32.1" customHeight="1">
      <c r="A2402" s="34"/>
      <c r="B2402" s="34"/>
      <c r="C2402" s="34"/>
      <c r="D2402" s="14" t="s">
        <v>7116</v>
      </c>
      <c r="E2402" s="19">
        <v>5</v>
      </c>
      <c r="F2402" s="20">
        <v>92</v>
      </c>
      <c r="G2402" s="21" t="s">
        <v>26</v>
      </c>
      <c r="H2402" s="21" t="s">
        <v>7117</v>
      </c>
      <c r="I2402" s="19" t="s">
        <v>7118</v>
      </c>
      <c r="J2402" s="20">
        <v>2060203</v>
      </c>
      <c r="K2402" s="20" t="s">
        <v>29</v>
      </c>
      <c r="L2402" s="20">
        <v>505</v>
      </c>
      <c r="M2402" s="20" t="s">
        <v>6747</v>
      </c>
      <c r="N2402" s="21"/>
      <c r="O2402" s="21"/>
    </row>
    <row r="2403" spans="1:15" s="1" customFormat="1" ht="27.95" customHeight="1">
      <c r="A2403" s="34"/>
      <c r="B2403" s="34"/>
      <c r="C2403" s="34" t="s">
        <v>7119</v>
      </c>
      <c r="D2403" s="23" t="s">
        <v>7120</v>
      </c>
      <c r="E2403" s="19">
        <f>SUM(E2404:E2405)</f>
        <v>10</v>
      </c>
      <c r="F2403" s="21"/>
      <c r="G2403" s="21"/>
      <c r="H2403" s="21"/>
      <c r="I2403" s="19"/>
      <c r="J2403" s="21"/>
      <c r="K2403" s="21"/>
      <c r="L2403" s="21"/>
      <c r="M2403" s="21"/>
      <c r="N2403" s="21"/>
      <c r="O2403" s="21"/>
    </row>
    <row r="2404" spans="1:15" s="1" customFormat="1" ht="32.1" customHeight="1">
      <c r="A2404" s="34"/>
      <c r="B2404" s="34"/>
      <c r="C2404" s="34"/>
      <c r="D2404" s="14" t="s">
        <v>7121</v>
      </c>
      <c r="E2404" s="19">
        <v>5</v>
      </c>
      <c r="F2404" s="20">
        <v>92</v>
      </c>
      <c r="G2404" s="21" t="s">
        <v>26</v>
      </c>
      <c r="H2404" s="21" t="s">
        <v>7122</v>
      </c>
      <c r="I2404" s="19" t="s">
        <v>7123</v>
      </c>
      <c r="J2404" s="20">
        <v>2060203</v>
      </c>
      <c r="K2404" s="20" t="s">
        <v>29</v>
      </c>
      <c r="L2404" s="20">
        <v>505</v>
      </c>
      <c r="M2404" s="20" t="s">
        <v>6747</v>
      </c>
      <c r="N2404" s="21"/>
      <c r="O2404" s="21"/>
    </row>
    <row r="2405" spans="1:15" s="1" customFormat="1" ht="32.1" customHeight="1">
      <c r="A2405" s="34"/>
      <c r="B2405" s="34"/>
      <c r="C2405" s="34"/>
      <c r="D2405" s="14" t="s">
        <v>7124</v>
      </c>
      <c r="E2405" s="19">
        <v>5</v>
      </c>
      <c r="F2405" s="20">
        <v>92</v>
      </c>
      <c r="G2405" s="21" t="s">
        <v>26</v>
      </c>
      <c r="H2405" s="21" t="s">
        <v>7125</v>
      </c>
      <c r="I2405" s="19" t="s">
        <v>7126</v>
      </c>
      <c r="J2405" s="20">
        <v>2060203</v>
      </c>
      <c r="K2405" s="20" t="s">
        <v>29</v>
      </c>
      <c r="L2405" s="20">
        <v>505</v>
      </c>
      <c r="M2405" s="20" t="s">
        <v>6747</v>
      </c>
      <c r="N2405" s="21"/>
      <c r="O2405" s="21"/>
    </row>
    <row r="2406" spans="1:15" s="1" customFormat="1" ht="32.1" customHeight="1">
      <c r="A2406" s="34"/>
      <c r="B2406" s="34"/>
      <c r="C2406" s="12" t="s">
        <v>7127</v>
      </c>
      <c r="D2406" s="14" t="s">
        <v>7128</v>
      </c>
      <c r="E2406" s="19">
        <v>5</v>
      </c>
      <c r="F2406" s="20">
        <v>92</v>
      </c>
      <c r="G2406" s="21" t="s">
        <v>26</v>
      </c>
      <c r="H2406" s="21" t="s">
        <v>7129</v>
      </c>
      <c r="I2406" s="19" t="s">
        <v>7130</v>
      </c>
      <c r="J2406" s="20">
        <v>2060203</v>
      </c>
      <c r="K2406" s="20" t="s">
        <v>29</v>
      </c>
      <c r="L2406" s="20">
        <v>505</v>
      </c>
      <c r="M2406" s="20" t="s">
        <v>6747</v>
      </c>
      <c r="N2406" s="21"/>
      <c r="O2406" s="21"/>
    </row>
    <row r="2407" spans="1:15" s="1" customFormat="1" ht="32.1" customHeight="1">
      <c r="A2407" s="34"/>
      <c r="B2407" s="34"/>
      <c r="C2407" s="12" t="s">
        <v>7131</v>
      </c>
      <c r="D2407" s="14" t="s">
        <v>7132</v>
      </c>
      <c r="E2407" s="19">
        <v>5</v>
      </c>
      <c r="F2407" s="20">
        <v>92</v>
      </c>
      <c r="G2407" s="21" t="s">
        <v>26</v>
      </c>
      <c r="H2407" s="21" t="s">
        <v>7133</v>
      </c>
      <c r="I2407" s="19" t="s">
        <v>7134</v>
      </c>
      <c r="J2407" s="20">
        <v>2060203</v>
      </c>
      <c r="K2407" s="20" t="s">
        <v>29</v>
      </c>
      <c r="L2407" s="20">
        <v>507</v>
      </c>
      <c r="M2407" s="20" t="s">
        <v>6804</v>
      </c>
      <c r="N2407" s="21"/>
      <c r="O2407" s="21"/>
    </row>
    <row r="2408" spans="1:15" s="1" customFormat="1" ht="27.95" customHeight="1">
      <c r="A2408" s="34" t="s">
        <v>7135</v>
      </c>
      <c r="B2408" s="36" t="s">
        <v>7136</v>
      </c>
      <c r="C2408" s="36"/>
      <c r="D2408" s="36"/>
      <c r="E2408" s="25">
        <f>SUM(E2409)</f>
        <v>40</v>
      </c>
      <c r="F2408" s="20">
        <v>92</v>
      </c>
      <c r="G2408" s="21"/>
      <c r="H2408" s="21"/>
      <c r="I2408" s="19"/>
      <c r="J2408" s="21"/>
      <c r="K2408" s="21"/>
      <c r="L2408" s="21"/>
      <c r="M2408" s="21"/>
      <c r="N2408" s="21"/>
      <c r="O2408" s="21"/>
    </row>
    <row r="2409" spans="1:15" s="1" customFormat="1" ht="27.95" customHeight="1">
      <c r="A2409" s="34"/>
      <c r="B2409" s="34" t="s">
        <v>7137</v>
      </c>
      <c r="C2409" s="36" t="s">
        <v>7138</v>
      </c>
      <c r="D2409" s="36"/>
      <c r="E2409" s="19">
        <f>SUM(E2410,E2415,E2419)</f>
        <v>40</v>
      </c>
      <c r="F2409" s="20">
        <v>92</v>
      </c>
      <c r="G2409" s="21"/>
      <c r="H2409" s="21"/>
      <c r="I2409" s="19"/>
      <c r="J2409" s="21"/>
      <c r="K2409" s="21"/>
      <c r="L2409" s="21"/>
      <c r="M2409" s="21"/>
      <c r="N2409" s="21"/>
      <c r="O2409" s="21"/>
    </row>
    <row r="2410" spans="1:15" s="1" customFormat="1" ht="27.95" customHeight="1">
      <c r="A2410" s="34"/>
      <c r="B2410" s="34"/>
      <c r="C2410" s="34" t="s">
        <v>7139</v>
      </c>
      <c r="D2410" s="23" t="s">
        <v>7140</v>
      </c>
      <c r="E2410" s="19">
        <f>SUM(E2411:E2414)</f>
        <v>20</v>
      </c>
      <c r="F2410" s="21"/>
      <c r="G2410" s="21"/>
      <c r="H2410" s="21"/>
      <c r="I2410" s="19"/>
      <c r="J2410" s="21"/>
      <c r="K2410" s="21"/>
      <c r="L2410" s="21"/>
      <c r="M2410" s="21"/>
      <c r="N2410" s="21"/>
      <c r="O2410" s="21"/>
    </row>
    <row r="2411" spans="1:15" s="1" customFormat="1" ht="32.1" customHeight="1">
      <c r="A2411" s="34"/>
      <c r="B2411" s="34"/>
      <c r="C2411" s="34"/>
      <c r="D2411" s="14" t="s">
        <v>7141</v>
      </c>
      <c r="E2411" s="19">
        <v>5</v>
      </c>
      <c r="F2411" s="20">
        <v>92</v>
      </c>
      <c r="G2411" s="21" t="s">
        <v>26</v>
      </c>
      <c r="H2411" s="21" t="s">
        <v>7142</v>
      </c>
      <c r="I2411" s="19" t="s">
        <v>7143</v>
      </c>
      <c r="J2411" s="20">
        <v>2060203</v>
      </c>
      <c r="K2411" s="20" t="s">
        <v>29</v>
      </c>
      <c r="L2411" s="20">
        <v>505</v>
      </c>
      <c r="M2411" s="20" t="s">
        <v>6747</v>
      </c>
      <c r="N2411" s="21"/>
      <c r="O2411" s="21"/>
    </row>
    <row r="2412" spans="1:15" s="1" customFormat="1" ht="32.1" customHeight="1">
      <c r="A2412" s="34"/>
      <c r="B2412" s="34"/>
      <c r="C2412" s="34"/>
      <c r="D2412" s="14" t="s">
        <v>7144</v>
      </c>
      <c r="E2412" s="19">
        <v>5</v>
      </c>
      <c r="F2412" s="20">
        <v>92</v>
      </c>
      <c r="G2412" s="21" t="s">
        <v>26</v>
      </c>
      <c r="H2412" s="21" t="s">
        <v>7145</v>
      </c>
      <c r="I2412" s="19" t="s">
        <v>7146</v>
      </c>
      <c r="J2412" s="20">
        <v>2060203</v>
      </c>
      <c r="K2412" s="20" t="s">
        <v>29</v>
      </c>
      <c r="L2412" s="20">
        <v>505</v>
      </c>
      <c r="M2412" s="20" t="s">
        <v>6747</v>
      </c>
      <c r="N2412" s="21"/>
      <c r="O2412" s="21"/>
    </row>
    <row r="2413" spans="1:15" s="1" customFormat="1" ht="32.1" customHeight="1">
      <c r="A2413" s="34"/>
      <c r="B2413" s="34"/>
      <c r="C2413" s="34"/>
      <c r="D2413" s="14" t="s">
        <v>7147</v>
      </c>
      <c r="E2413" s="19">
        <v>5</v>
      </c>
      <c r="F2413" s="20">
        <v>92</v>
      </c>
      <c r="G2413" s="21" t="s">
        <v>26</v>
      </c>
      <c r="H2413" s="21" t="s">
        <v>7148</v>
      </c>
      <c r="I2413" s="19" t="s">
        <v>7149</v>
      </c>
      <c r="J2413" s="20">
        <v>2060203</v>
      </c>
      <c r="K2413" s="20" t="s">
        <v>29</v>
      </c>
      <c r="L2413" s="20">
        <v>505</v>
      </c>
      <c r="M2413" s="20" t="s">
        <v>6747</v>
      </c>
      <c r="N2413" s="21"/>
      <c r="O2413" s="21"/>
    </row>
    <row r="2414" spans="1:15" s="1" customFormat="1" ht="32.1" customHeight="1">
      <c r="A2414" s="34"/>
      <c r="B2414" s="34"/>
      <c r="C2414" s="34"/>
      <c r="D2414" s="14" t="s">
        <v>7150</v>
      </c>
      <c r="E2414" s="19">
        <v>5</v>
      </c>
      <c r="F2414" s="20">
        <v>92</v>
      </c>
      <c r="G2414" s="21" t="s">
        <v>26</v>
      </c>
      <c r="H2414" s="21" t="s">
        <v>7151</v>
      </c>
      <c r="I2414" s="19" t="s">
        <v>7152</v>
      </c>
      <c r="J2414" s="20">
        <v>2060203</v>
      </c>
      <c r="K2414" s="20" t="s">
        <v>29</v>
      </c>
      <c r="L2414" s="20">
        <v>505</v>
      </c>
      <c r="M2414" s="20" t="s">
        <v>6747</v>
      </c>
      <c r="N2414" s="21"/>
      <c r="O2414" s="21"/>
    </row>
    <row r="2415" spans="1:15" s="1" customFormat="1" ht="27.95" customHeight="1">
      <c r="A2415" s="34"/>
      <c r="B2415" s="34"/>
      <c r="C2415" s="34" t="s">
        <v>7153</v>
      </c>
      <c r="D2415" s="23" t="s">
        <v>7154</v>
      </c>
      <c r="E2415" s="19">
        <f>SUM(E2416:E2418)</f>
        <v>15</v>
      </c>
      <c r="F2415" s="21"/>
      <c r="G2415" s="21"/>
      <c r="H2415" s="21"/>
      <c r="I2415" s="19"/>
      <c r="J2415" s="21"/>
      <c r="K2415" s="21"/>
      <c r="L2415" s="21"/>
      <c r="M2415" s="21"/>
      <c r="N2415" s="21"/>
      <c r="O2415" s="21"/>
    </row>
    <row r="2416" spans="1:15" s="1" customFormat="1" ht="32.1" customHeight="1">
      <c r="A2416" s="34"/>
      <c r="B2416" s="34"/>
      <c r="C2416" s="34"/>
      <c r="D2416" s="14" t="s">
        <v>7155</v>
      </c>
      <c r="E2416" s="19">
        <v>5</v>
      </c>
      <c r="F2416" s="20">
        <v>92</v>
      </c>
      <c r="G2416" s="21" t="s">
        <v>26</v>
      </c>
      <c r="H2416" s="21" t="s">
        <v>7156</v>
      </c>
      <c r="I2416" s="19" t="s">
        <v>7157</v>
      </c>
      <c r="J2416" s="20">
        <v>2060203</v>
      </c>
      <c r="K2416" s="20" t="s">
        <v>29</v>
      </c>
      <c r="L2416" s="20">
        <v>505</v>
      </c>
      <c r="M2416" s="20" t="s">
        <v>6747</v>
      </c>
      <c r="N2416" s="21"/>
      <c r="O2416" s="21"/>
    </row>
    <row r="2417" spans="1:15" s="1" customFormat="1" ht="32.1" customHeight="1">
      <c r="A2417" s="34"/>
      <c r="B2417" s="34"/>
      <c r="C2417" s="34"/>
      <c r="D2417" s="14" t="s">
        <v>7158</v>
      </c>
      <c r="E2417" s="19">
        <v>5</v>
      </c>
      <c r="F2417" s="20">
        <v>92</v>
      </c>
      <c r="G2417" s="21" t="s">
        <v>26</v>
      </c>
      <c r="H2417" s="21" t="s">
        <v>7159</v>
      </c>
      <c r="I2417" s="19" t="s">
        <v>7160</v>
      </c>
      <c r="J2417" s="20">
        <v>2060203</v>
      </c>
      <c r="K2417" s="20" t="s">
        <v>29</v>
      </c>
      <c r="L2417" s="20">
        <v>505</v>
      </c>
      <c r="M2417" s="20" t="s">
        <v>6747</v>
      </c>
      <c r="N2417" s="21"/>
      <c r="O2417" s="21"/>
    </row>
    <row r="2418" spans="1:15" s="1" customFormat="1" ht="40.5">
      <c r="A2418" s="34"/>
      <c r="B2418" s="34"/>
      <c r="C2418" s="34"/>
      <c r="D2418" s="14" t="s">
        <v>7161</v>
      </c>
      <c r="E2418" s="19">
        <v>5</v>
      </c>
      <c r="F2418" s="20">
        <v>92</v>
      </c>
      <c r="G2418" s="21" t="s">
        <v>26</v>
      </c>
      <c r="H2418" s="21" t="s">
        <v>7162</v>
      </c>
      <c r="I2418" s="19" t="s">
        <v>7163</v>
      </c>
      <c r="J2418" s="20">
        <v>2060203</v>
      </c>
      <c r="K2418" s="20" t="s">
        <v>29</v>
      </c>
      <c r="L2418" s="20">
        <v>505</v>
      </c>
      <c r="M2418" s="20" t="s">
        <v>6747</v>
      </c>
      <c r="N2418" s="21"/>
      <c r="O2418" s="21"/>
    </row>
    <row r="2419" spans="1:15" s="1" customFormat="1" ht="32.1" customHeight="1">
      <c r="A2419" s="40" t="s">
        <v>7135</v>
      </c>
      <c r="B2419" s="40" t="s">
        <v>7164</v>
      </c>
      <c r="C2419" s="36" t="s">
        <v>7165</v>
      </c>
      <c r="D2419" s="36"/>
      <c r="E2419" s="25">
        <v>5</v>
      </c>
      <c r="F2419" s="20"/>
      <c r="G2419" s="21"/>
      <c r="H2419" s="21"/>
      <c r="I2419" s="19"/>
      <c r="J2419" s="20"/>
      <c r="K2419" s="20"/>
      <c r="L2419" s="20"/>
      <c r="M2419" s="20"/>
      <c r="N2419" s="21"/>
      <c r="O2419" s="21"/>
    </row>
    <row r="2420" spans="1:15" s="1" customFormat="1" ht="32.1" customHeight="1">
      <c r="A2420" s="41"/>
      <c r="B2420" s="41"/>
      <c r="C2420" s="12" t="s">
        <v>7166</v>
      </c>
      <c r="D2420" s="14" t="s">
        <v>7167</v>
      </c>
      <c r="E2420" s="19">
        <v>5</v>
      </c>
      <c r="F2420" s="20">
        <v>92</v>
      </c>
      <c r="G2420" s="21" t="s">
        <v>26</v>
      </c>
      <c r="H2420" s="21" t="s">
        <v>7168</v>
      </c>
      <c r="I2420" s="19" t="s">
        <v>7169</v>
      </c>
      <c r="J2420" s="20">
        <v>2060203</v>
      </c>
      <c r="K2420" s="20" t="s">
        <v>29</v>
      </c>
      <c r="L2420" s="20">
        <v>507</v>
      </c>
      <c r="M2420" s="20" t="s">
        <v>6804</v>
      </c>
      <c r="N2420" s="21"/>
      <c r="O2420" s="21"/>
    </row>
    <row r="2421" spans="1:15" s="1" customFormat="1" ht="27.95" customHeight="1">
      <c r="A2421" s="42" t="s">
        <v>7170</v>
      </c>
      <c r="B2421" s="36" t="s">
        <v>7171</v>
      </c>
      <c r="C2421" s="36"/>
      <c r="D2421" s="36"/>
      <c r="E2421" s="25">
        <f>SUM(E2423,E2427,E2428,E2429)</f>
        <v>35</v>
      </c>
      <c r="F2421" s="21"/>
      <c r="G2421" s="21"/>
      <c r="H2421" s="21"/>
      <c r="I2421" s="19"/>
      <c r="J2421" s="21"/>
      <c r="K2421" s="21"/>
      <c r="L2421" s="21"/>
      <c r="M2421" s="21"/>
      <c r="N2421" s="21"/>
      <c r="O2421" s="21"/>
    </row>
    <row r="2422" spans="1:15" s="1" customFormat="1" ht="27.95" customHeight="1">
      <c r="A2422" s="40"/>
      <c r="B2422" s="42" t="s">
        <v>7172</v>
      </c>
      <c r="C2422" s="36" t="s">
        <v>7173</v>
      </c>
      <c r="D2422" s="36"/>
      <c r="E2422" s="19">
        <f>E2421</f>
        <v>35</v>
      </c>
      <c r="F2422" s="21"/>
      <c r="G2422" s="21"/>
      <c r="H2422" s="21"/>
      <c r="I2422" s="19"/>
      <c r="J2422" s="21"/>
      <c r="K2422" s="21"/>
      <c r="L2422" s="21"/>
      <c r="M2422" s="21"/>
      <c r="N2422" s="21"/>
      <c r="O2422" s="21"/>
    </row>
    <row r="2423" spans="1:15" s="1" customFormat="1" ht="27.95" customHeight="1">
      <c r="A2423" s="40"/>
      <c r="B2423" s="40"/>
      <c r="C2423" s="42" t="s">
        <v>7174</v>
      </c>
      <c r="D2423" s="23" t="s">
        <v>7175</v>
      </c>
      <c r="E2423" s="19">
        <f>SUM(E2424:E2426)</f>
        <v>15</v>
      </c>
      <c r="F2423" s="21"/>
      <c r="G2423" s="21"/>
      <c r="H2423" s="21"/>
      <c r="I2423" s="19"/>
      <c r="J2423" s="21"/>
      <c r="K2423" s="21"/>
      <c r="L2423" s="21"/>
      <c r="M2423" s="21"/>
      <c r="N2423" s="21"/>
      <c r="O2423" s="21"/>
    </row>
    <row r="2424" spans="1:15" s="1" customFormat="1" ht="32.1" customHeight="1">
      <c r="A2424" s="40"/>
      <c r="B2424" s="40"/>
      <c r="C2424" s="40"/>
      <c r="D2424" s="14" t="s">
        <v>7176</v>
      </c>
      <c r="E2424" s="19">
        <v>5</v>
      </c>
      <c r="F2424" s="20">
        <v>92</v>
      </c>
      <c r="G2424" s="21" t="s">
        <v>26</v>
      </c>
      <c r="H2424" s="21" t="s">
        <v>7177</v>
      </c>
      <c r="I2424" s="19" t="s">
        <v>7178</v>
      </c>
      <c r="J2424" s="20">
        <v>2060203</v>
      </c>
      <c r="K2424" s="20" t="s">
        <v>29</v>
      </c>
      <c r="L2424" s="20">
        <v>505</v>
      </c>
      <c r="M2424" s="20" t="s">
        <v>6747</v>
      </c>
      <c r="N2424" s="21"/>
      <c r="O2424" s="21"/>
    </row>
    <row r="2425" spans="1:15" s="1" customFormat="1" ht="32.1" customHeight="1">
      <c r="A2425" s="40"/>
      <c r="B2425" s="40"/>
      <c r="C2425" s="40"/>
      <c r="D2425" s="14" t="s">
        <v>7179</v>
      </c>
      <c r="E2425" s="19">
        <v>5</v>
      </c>
      <c r="F2425" s="20">
        <v>92</v>
      </c>
      <c r="G2425" s="21" t="s">
        <v>26</v>
      </c>
      <c r="H2425" s="21" t="s">
        <v>7180</v>
      </c>
      <c r="I2425" s="19" t="s">
        <v>7181</v>
      </c>
      <c r="J2425" s="20">
        <v>2060203</v>
      </c>
      <c r="K2425" s="20" t="s">
        <v>29</v>
      </c>
      <c r="L2425" s="20">
        <v>505</v>
      </c>
      <c r="M2425" s="20" t="s">
        <v>6747</v>
      </c>
      <c r="N2425" s="21"/>
      <c r="O2425" s="21"/>
    </row>
    <row r="2426" spans="1:15" s="1" customFormat="1" ht="32.1" customHeight="1">
      <c r="A2426" s="40"/>
      <c r="B2426" s="40"/>
      <c r="C2426" s="43"/>
      <c r="D2426" s="14" t="s">
        <v>7182</v>
      </c>
      <c r="E2426" s="19">
        <v>5</v>
      </c>
      <c r="F2426" s="20">
        <v>92</v>
      </c>
      <c r="G2426" s="21" t="s">
        <v>26</v>
      </c>
      <c r="H2426" s="21" t="s">
        <v>7183</v>
      </c>
      <c r="I2426" s="19" t="s">
        <v>7184</v>
      </c>
      <c r="J2426" s="20">
        <v>2060203</v>
      </c>
      <c r="K2426" s="20" t="s">
        <v>29</v>
      </c>
      <c r="L2426" s="20">
        <v>505</v>
      </c>
      <c r="M2426" s="20" t="s">
        <v>6747</v>
      </c>
      <c r="N2426" s="21"/>
      <c r="O2426" s="21"/>
    </row>
    <row r="2427" spans="1:15" s="1" customFormat="1" ht="32.1" customHeight="1">
      <c r="A2427" s="40"/>
      <c r="B2427" s="40"/>
      <c r="C2427" s="12" t="s">
        <v>7185</v>
      </c>
      <c r="D2427" s="14" t="s">
        <v>7186</v>
      </c>
      <c r="E2427" s="19">
        <v>5</v>
      </c>
      <c r="F2427" s="20">
        <v>92</v>
      </c>
      <c r="G2427" s="21" t="s">
        <v>26</v>
      </c>
      <c r="H2427" s="21" t="s">
        <v>7187</v>
      </c>
      <c r="I2427" s="19" t="s">
        <v>7188</v>
      </c>
      <c r="J2427" s="20">
        <v>2060203</v>
      </c>
      <c r="K2427" s="20" t="s">
        <v>29</v>
      </c>
      <c r="L2427" s="20">
        <v>505</v>
      </c>
      <c r="M2427" s="20" t="s">
        <v>6747</v>
      </c>
      <c r="N2427" s="21"/>
      <c r="O2427" s="21"/>
    </row>
    <row r="2428" spans="1:15" s="1" customFormat="1" ht="32.1" customHeight="1">
      <c r="A2428" s="40"/>
      <c r="B2428" s="40"/>
      <c r="C2428" s="12" t="s">
        <v>7189</v>
      </c>
      <c r="D2428" s="14" t="s">
        <v>7190</v>
      </c>
      <c r="E2428" s="19">
        <v>5</v>
      </c>
      <c r="F2428" s="20">
        <v>92</v>
      </c>
      <c r="G2428" s="21" t="s">
        <v>26</v>
      </c>
      <c r="H2428" s="21" t="s">
        <v>7191</v>
      </c>
      <c r="I2428" s="19" t="s">
        <v>7192</v>
      </c>
      <c r="J2428" s="20">
        <v>2060203</v>
      </c>
      <c r="K2428" s="20" t="s">
        <v>29</v>
      </c>
      <c r="L2428" s="20">
        <v>507</v>
      </c>
      <c r="M2428" s="20" t="s">
        <v>6804</v>
      </c>
      <c r="N2428" s="21"/>
      <c r="O2428" s="21"/>
    </row>
    <row r="2429" spans="1:15" s="1" customFormat="1" ht="42.95" customHeight="1">
      <c r="A2429" s="43"/>
      <c r="B2429" s="43"/>
      <c r="C2429" s="12" t="s">
        <v>7193</v>
      </c>
      <c r="D2429" s="14" t="s">
        <v>7194</v>
      </c>
      <c r="E2429" s="19">
        <v>10</v>
      </c>
      <c r="F2429" s="20">
        <v>92</v>
      </c>
      <c r="G2429" s="21" t="s">
        <v>26</v>
      </c>
      <c r="H2429" s="21" t="s">
        <v>7195</v>
      </c>
      <c r="I2429" s="19" t="s">
        <v>7196</v>
      </c>
      <c r="J2429" s="20">
        <v>2060203</v>
      </c>
      <c r="K2429" s="20" t="s">
        <v>29</v>
      </c>
      <c r="L2429" s="20">
        <v>505</v>
      </c>
      <c r="M2429" s="20" t="s">
        <v>6747</v>
      </c>
      <c r="N2429" s="21"/>
      <c r="O2429" s="21"/>
    </row>
    <row r="2430" spans="1:15" s="1" customFormat="1" ht="27" customHeight="1">
      <c r="A2430" s="34" t="s">
        <v>7197</v>
      </c>
      <c r="B2430" s="36" t="s">
        <v>7198</v>
      </c>
      <c r="C2430" s="36"/>
      <c r="D2430" s="36"/>
      <c r="E2430" s="25">
        <f>SUM(E2432:E2433)</f>
        <v>10</v>
      </c>
      <c r="F2430" s="21"/>
      <c r="G2430" s="21"/>
      <c r="H2430" s="21"/>
      <c r="I2430" s="19"/>
      <c r="J2430" s="21"/>
      <c r="K2430" s="21"/>
      <c r="L2430" s="21"/>
      <c r="M2430" s="21"/>
      <c r="N2430" s="21"/>
      <c r="O2430" s="21"/>
    </row>
    <row r="2431" spans="1:15" s="1" customFormat="1" ht="27" customHeight="1">
      <c r="A2431" s="34"/>
      <c r="B2431" s="34" t="s">
        <v>7199</v>
      </c>
      <c r="C2431" s="36" t="s">
        <v>7200</v>
      </c>
      <c r="D2431" s="36"/>
      <c r="E2431" s="19">
        <f>E2430</f>
        <v>10</v>
      </c>
      <c r="F2431" s="21"/>
      <c r="G2431" s="21"/>
      <c r="H2431" s="21"/>
      <c r="I2431" s="19"/>
      <c r="J2431" s="21"/>
      <c r="K2431" s="21"/>
      <c r="L2431" s="21"/>
      <c r="M2431" s="21"/>
      <c r="N2431" s="21"/>
      <c r="O2431" s="21"/>
    </row>
    <row r="2432" spans="1:15" s="1" customFormat="1" ht="39" customHeight="1">
      <c r="A2432" s="34"/>
      <c r="B2432" s="34"/>
      <c r="C2432" s="14" t="s">
        <v>7201</v>
      </c>
      <c r="D2432" s="14" t="s">
        <v>7202</v>
      </c>
      <c r="E2432" s="19">
        <v>5</v>
      </c>
      <c r="F2432" s="20">
        <v>92</v>
      </c>
      <c r="G2432" s="21" t="s">
        <v>26</v>
      </c>
      <c r="H2432" s="21" t="s">
        <v>7203</v>
      </c>
      <c r="I2432" s="19" t="s">
        <v>7204</v>
      </c>
      <c r="J2432" s="20">
        <v>2060203</v>
      </c>
      <c r="K2432" s="20" t="s">
        <v>29</v>
      </c>
      <c r="L2432" s="20">
        <v>505</v>
      </c>
      <c r="M2432" s="20" t="s">
        <v>6747</v>
      </c>
      <c r="N2432" s="20"/>
      <c r="O2432" s="20"/>
    </row>
    <row r="2433" spans="1:15" s="1" customFormat="1" ht="32.1" customHeight="1">
      <c r="A2433" s="34"/>
      <c r="B2433" s="34"/>
      <c r="C2433" s="12" t="s">
        <v>7205</v>
      </c>
      <c r="D2433" s="14" t="s">
        <v>7206</v>
      </c>
      <c r="E2433" s="19">
        <v>5</v>
      </c>
      <c r="F2433" s="20">
        <v>92</v>
      </c>
      <c r="G2433" s="21" t="s">
        <v>26</v>
      </c>
      <c r="H2433" s="21" t="s">
        <v>7207</v>
      </c>
      <c r="I2433" s="19" t="s">
        <v>7208</v>
      </c>
      <c r="J2433" s="20">
        <v>2060203</v>
      </c>
      <c r="K2433" s="20" t="s">
        <v>29</v>
      </c>
      <c r="L2433" s="20">
        <v>505</v>
      </c>
      <c r="M2433" s="20" t="s">
        <v>6747</v>
      </c>
      <c r="N2433" s="21"/>
      <c r="O2433" s="21"/>
    </row>
    <row r="2434" spans="1:15" s="1" customFormat="1" ht="27" customHeight="1">
      <c r="A2434" s="42" t="s">
        <v>7209</v>
      </c>
      <c r="B2434" s="36" t="s">
        <v>7210</v>
      </c>
      <c r="C2434" s="36"/>
      <c r="D2434" s="36"/>
      <c r="E2434" s="25">
        <f>E2436</f>
        <v>60</v>
      </c>
      <c r="F2434" s="21"/>
      <c r="G2434" s="21"/>
      <c r="H2434" s="21"/>
      <c r="I2434" s="19"/>
      <c r="J2434" s="21"/>
      <c r="K2434" s="21"/>
      <c r="L2434" s="21"/>
      <c r="M2434" s="21"/>
      <c r="N2434" s="21"/>
      <c r="O2434" s="21"/>
    </row>
    <row r="2435" spans="1:15" s="1" customFormat="1" ht="27" customHeight="1">
      <c r="A2435" s="40"/>
      <c r="B2435" s="42" t="s">
        <v>7211</v>
      </c>
      <c r="C2435" s="36" t="s">
        <v>7212</v>
      </c>
      <c r="D2435" s="36"/>
      <c r="E2435" s="19">
        <f>E2434</f>
        <v>60</v>
      </c>
      <c r="F2435" s="21"/>
      <c r="G2435" s="21"/>
      <c r="H2435" s="21"/>
      <c r="I2435" s="19"/>
      <c r="J2435" s="21"/>
      <c r="K2435" s="21"/>
      <c r="L2435" s="21"/>
      <c r="M2435" s="21"/>
      <c r="N2435" s="21"/>
      <c r="O2435" s="21"/>
    </row>
    <row r="2436" spans="1:15" s="1" customFormat="1" ht="27" customHeight="1">
      <c r="A2436" s="40"/>
      <c r="B2436" s="40"/>
      <c r="C2436" s="42" t="s">
        <v>7213</v>
      </c>
      <c r="D2436" s="23" t="s">
        <v>7214</v>
      </c>
      <c r="E2436" s="19">
        <f>SUM(E2437:E2447)</f>
        <v>60</v>
      </c>
      <c r="F2436" s="21"/>
      <c r="G2436" s="21"/>
      <c r="H2436" s="21"/>
      <c r="I2436" s="19"/>
      <c r="J2436" s="21"/>
      <c r="K2436" s="21"/>
      <c r="L2436" s="21"/>
      <c r="M2436" s="21"/>
      <c r="N2436" s="21"/>
      <c r="O2436" s="21"/>
    </row>
    <row r="2437" spans="1:15" s="1" customFormat="1" ht="32.1" customHeight="1">
      <c r="A2437" s="40"/>
      <c r="B2437" s="40"/>
      <c r="C2437" s="40"/>
      <c r="D2437" s="14" t="s">
        <v>7215</v>
      </c>
      <c r="E2437" s="19">
        <v>10</v>
      </c>
      <c r="F2437" s="20">
        <v>92</v>
      </c>
      <c r="G2437" s="21" t="s">
        <v>26</v>
      </c>
      <c r="H2437" s="21" t="s">
        <v>7216</v>
      </c>
      <c r="I2437" s="19" t="s">
        <v>7217</v>
      </c>
      <c r="J2437" s="20">
        <v>2060203</v>
      </c>
      <c r="K2437" s="20" t="s">
        <v>29</v>
      </c>
      <c r="L2437" s="20">
        <v>505</v>
      </c>
      <c r="M2437" s="20" t="s">
        <v>6747</v>
      </c>
      <c r="N2437" s="21"/>
      <c r="O2437" s="21"/>
    </row>
    <row r="2438" spans="1:15" s="1" customFormat="1" ht="32.1" customHeight="1">
      <c r="A2438" s="43"/>
      <c r="B2438" s="43"/>
      <c r="C2438" s="43"/>
      <c r="D2438" s="14" t="s">
        <v>7218</v>
      </c>
      <c r="E2438" s="19">
        <v>5</v>
      </c>
      <c r="F2438" s="20">
        <v>92</v>
      </c>
      <c r="G2438" s="21" t="s">
        <v>26</v>
      </c>
      <c r="H2438" s="21" t="s">
        <v>7219</v>
      </c>
      <c r="I2438" s="19" t="s">
        <v>7220</v>
      </c>
      <c r="J2438" s="20">
        <v>2060203</v>
      </c>
      <c r="K2438" s="20" t="s">
        <v>29</v>
      </c>
      <c r="L2438" s="20">
        <v>505</v>
      </c>
      <c r="M2438" s="20" t="s">
        <v>6747</v>
      </c>
      <c r="N2438" s="21"/>
      <c r="O2438" s="21"/>
    </row>
    <row r="2439" spans="1:15" s="1" customFormat="1" ht="32.1" customHeight="1">
      <c r="A2439" s="42" t="s">
        <v>7209</v>
      </c>
      <c r="B2439" s="42" t="s">
        <v>7211</v>
      </c>
      <c r="C2439" s="42" t="s">
        <v>7213</v>
      </c>
      <c r="D2439" s="14" t="s">
        <v>7221</v>
      </c>
      <c r="E2439" s="19">
        <v>5</v>
      </c>
      <c r="F2439" s="20">
        <v>92</v>
      </c>
      <c r="G2439" s="21" t="s">
        <v>26</v>
      </c>
      <c r="H2439" s="21" t="s">
        <v>7222</v>
      </c>
      <c r="I2439" s="19" t="s">
        <v>7223</v>
      </c>
      <c r="J2439" s="20">
        <v>2060203</v>
      </c>
      <c r="K2439" s="20" t="s">
        <v>29</v>
      </c>
      <c r="L2439" s="20">
        <v>505</v>
      </c>
      <c r="M2439" s="20" t="s">
        <v>6747</v>
      </c>
      <c r="N2439" s="21"/>
      <c r="O2439" s="21"/>
    </row>
    <row r="2440" spans="1:15" s="1" customFormat="1" ht="32.1" customHeight="1">
      <c r="A2440" s="40"/>
      <c r="B2440" s="40"/>
      <c r="C2440" s="40"/>
      <c r="D2440" s="14" t="s">
        <v>7224</v>
      </c>
      <c r="E2440" s="19">
        <v>5</v>
      </c>
      <c r="F2440" s="20">
        <v>92</v>
      </c>
      <c r="G2440" s="21" t="s">
        <v>26</v>
      </c>
      <c r="H2440" s="21" t="s">
        <v>7225</v>
      </c>
      <c r="I2440" s="19" t="s">
        <v>7226</v>
      </c>
      <c r="J2440" s="20">
        <v>2060203</v>
      </c>
      <c r="K2440" s="20" t="s">
        <v>29</v>
      </c>
      <c r="L2440" s="20">
        <v>505</v>
      </c>
      <c r="M2440" s="20" t="s">
        <v>6747</v>
      </c>
      <c r="N2440" s="21"/>
      <c r="O2440" s="21"/>
    </row>
    <row r="2441" spans="1:15" s="1" customFormat="1" ht="32.1" customHeight="1">
      <c r="A2441" s="40"/>
      <c r="B2441" s="40"/>
      <c r="C2441" s="40"/>
      <c r="D2441" s="14" t="s">
        <v>7227</v>
      </c>
      <c r="E2441" s="19">
        <v>5</v>
      </c>
      <c r="F2441" s="20">
        <v>92</v>
      </c>
      <c r="G2441" s="21" t="s">
        <v>26</v>
      </c>
      <c r="H2441" s="21" t="s">
        <v>7228</v>
      </c>
      <c r="I2441" s="19" t="s">
        <v>7229</v>
      </c>
      <c r="J2441" s="20">
        <v>2060203</v>
      </c>
      <c r="K2441" s="20" t="s">
        <v>29</v>
      </c>
      <c r="L2441" s="20">
        <v>505</v>
      </c>
      <c r="M2441" s="20" t="s">
        <v>6747</v>
      </c>
      <c r="N2441" s="21"/>
      <c r="O2441" s="21"/>
    </row>
    <row r="2442" spans="1:15" s="1" customFormat="1" ht="32.1" customHeight="1">
      <c r="A2442" s="40"/>
      <c r="B2442" s="40"/>
      <c r="C2442" s="40"/>
      <c r="D2442" s="14" t="s">
        <v>7230</v>
      </c>
      <c r="E2442" s="19">
        <v>5</v>
      </c>
      <c r="F2442" s="20">
        <v>92</v>
      </c>
      <c r="G2442" s="21" t="s">
        <v>26</v>
      </c>
      <c r="H2442" s="21" t="s">
        <v>7231</v>
      </c>
      <c r="I2442" s="19" t="s">
        <v>7232</v>
      </c>
      <c r="J2442" s="20">
        <v>2060203</v>
      </c>
      <c r="K2442" s="20" t="s">
        <v>29</v>
      </c>
      <c r="L2442" s="20">
        <v>505</v>
      </c>
      <c r="M2442" s="20" t="s">
        <v>6747</v>
      </c>
      <c r="N2442" s="21"/>
      <c r="O2442" s="21"/>
    </row>
    <row r="2443" spans="1:15" s="1" customFormat="1" ht="29.1" customHeight="1">
      <c r="A2443" s="40"/>
      <c r="B2443" s="40"/>
      <c r="C2443" s="40"/>
      <c r="D2443" s="14" t="s">
        <v>7233</v>
      </c>
      <c r="E2443" s="19">
        <v>5</v>
      </c>
      <c r="F2443" s="20">
        <v>92</v>
      </c>
      <c r="G2443" s="21" t="s">
        <v>26</v>
      </c>
      <c r="H2443" s="21" t="s">
        <v>7234</v>
      </c>
      <c r="I2443" s="19" t="s">
        <v>7235</v>
      </c>
      <c r="J2443" s="20">
        <v>2060203</v>
      </c>
      <c r="K2443" s="20" t="s">
        <v>29</v>
      </c>
      <c r="L2443" s="20">
        <v>505</v>
      </c>
      <c r="M2443" s="20" t="s">
        <v>6747</v>
      </c>
      <c r="N2443" s="21"/>
      <c r="O2443" s="21"/>
    </row>
    <row r="2444" spans="1:15" s="1" customFormat="1" ht="32.1" customHeight="1">
      <c r="A2444" s="40"/>
      <c r="B2444" s="40"/>
      <c r="C2444" s="40"/>
      <c r="D2444" s="14" t="s">
        <v>7236</v>
      </c>
      <c r="E2444" s="19">
        <v>5</v>
      </c>
      <c r="F2444" s="20">
        <v>92</v>
      </c>
      <c r="G2444" s="21" t="s">
        <v>26</v>
      </c>
      <c r="H2444" s="21" t="s">
        <v>7237</v>
      </c>
      <c r="I2444" s="19" t="s">
        <v>7238</v>
      </c>
      <c r="J2444" s="20">
        <v>2060203</v>
      </c>
      <c r="K2444" s="20" t="s">
        <v>29</v>
      </c>
      <c r="L2444" s="20">
        <v>505</v>
      </c>
      <c r="M2444" s="20" t="s">
        <v>6747</v>
      </c>
      <c r="N2444" s="21"/>
      <c r="O2444" s="21"/>
    </row>
    <row r="2445" spans="1:15" s="1" customFormat="1" ht="32.1" customHeight="1">
      <c r="A2445" s="40"/>
      <c r="B2445" s="40"/>
      <c r="C2445" s="40"/>
      <c r="D2445" s="14" t="s">
        <v>7239</v>
      </c>
      <c r="E2445" s="19">
        <v>5</v>
      </c>
      <c r="F2445" s="20">
        <v>92</v>
      </c>
      <c r="G2445" s="21" t="s">
        <v>26</v>
      </c>
      <c r="H2445" s="21" t="s">
        <v>7240</v>
      </c>
      <c r="I2445" s="19" t="s">
        <v>7241</v>
      </c>
      <c r="J2445" s="20">
        <v>2060203</v>
      </c>
      <c r="K2445" s="20" t="s">
        <v>29</v>
      </c>
      <c r="L2445" s="20">
        <v>505</v>
      </c>
      <c r="M2445" s="20" t="s">
        <v>6747</v>
      </c>
      <c r="N2445" s="21"/>
      <c r="O2445" s="21"/>
    </row>
    <row r="2446" spans="1:15" s="1" customFormat="1" ht="32.1" customHeight="1">
      <c r="A2446" s="40"/>
      <c r="B2446" s="40"/>
      <c r="C2446" s="40"/>
      <c r="D2446" s="14" t="s">
        <v>7242</v>
      </c>
      <c r="E2446" s="19">
        <v>5</v>
      </c>
      <c r="F2446" s="20">
        <v>92</v>
      </c>
      <c r="G2446" s="21" t="s">
        <v>26</v>
      </c>
      <c r="H2446" s="21" t="s">
        <v>7243</v>
      </c>
      <c r="I2446" s="19" t="s">
        <v>7244</v>
      </c>
      <c r="J2446" s="20">
        <v>2060203</v>
      </c>
      <c r="K2446" s="20" t="s">
        <v>29</v>
      </c>
      <c r="L2446" s="20">
        <v>505</v>
      </c>
      <c r="M2446" s="20" t="s">
        <v>6747</v>
      </c>
      <c r="N2446" s="21"/>
      <c r="O2446" s="21"/>
    </row>
    <row r="2447" spans="1:15" s="1" customFormat="1" ht="29.1" customHeight="1">
      <c r="A2447" s="43"/>
      <c r="B2447" s="43"/>
      <c r="C2447" s="43"/>
      <c r="D2447" s="14" t="s">
        <v>7245</v>
      </c>
      <c r="E2447" s="19">
        <v>5</v>
      </c>
      <c r="F2447" s="20">
        <v>92</v>
      </c>
      <c r="G2447" s="21" t="s">
        <v>26</v>
      </c>
      <c r="H2447" s="21" t="s">
        <v>7246</v>
      </c>
      <c r="I2447" s="19" t="s">
        <v>7247</v>
      </c>
      <c r="J2447" s="20">
        <v>2060203</v>
      </c>
      <c r="K2447" s="20" t="s">
        <v>29</v>
      </c>
      <c r="L2447" s="20">
        <v>505</v>
      </c>
      <c r="M2447" s="20" t="s">
        <v>6747</v>
      </c>
      <c r="N2447" s="21"/>
      <c r="O2447" s="21"/>
    </row>
    <row r="2448" spans="1:15" s="1" customFormat="1" ht="32.1" customHeight="1">
      <c r="A2448" s="34" t="s">
        <v>7248</v>
      </c>
      <c r="B2448" s="36" t="s">
        <v>7249</v>
      </c>
      <c r="C2448" s="36"/>
      <c r="D2448" s="36"/>
      <c r="E2448" s="25">
        <f>E2450</f>
        <v>5</v>
      </c>
      <c r="F2448" s="20"/>
      <c r="G2448" s="21"/>
      <c r="H2448" s="21"/>
      <c r="I2448" s="19"/>
      <c r="J2448" s="21"/>
      <c r="K2448" s="21"/>
      <c r="L2448" s="21"/>
      <c r="M2448" s="21"/>
      <c r="N2448" s="21"/>
      <c r="O2448" s="21"/>
    </row>
    <row r="2449" spans="1:15" s="1" customFormat="1" ht="32.1" customHeight="1">
      <c r="A2449" s="34"/>
      <c r="B2449" s="34" t="s">
        <v>7250</v>
      </c>
      <c r="C2449" s="36" t="s">
        <v>7251</v>
      </c>
      <c r="D2449" s="36"/>
      <c r="E2449" s="19">
        <f>E2448</f>
        <v>5</v>
      </c>
      <c r="F2449" s="21"/>
      <c r="G2449" s="21"/>
      <c r="H2449" s="21"/>
      <c r="I2449" s="19"/>
      <c r="J2449" s="21"/>
      <c r="K2449" s="21"/>
      <c r="L2449" s="21"/>
      <c r="M2449" s="21"/>
      <c r="N2449" s="21"/>
      <c r="O2449" s="21"/>
    </row>
    <row r="2450" spans="1:15" s="1" customFormat="1" ht="32.1" customHeight="1">
      <c r="A2450" s="34"/>
      <c r="B2450" s="34"/>
      <c r="C2450" s="12" t="s">
        <v>7252</v>
      </c>
      <c r="D2450" s="14" t="s">
        <v>7253</v>
      </c>
      <c r="E2450" s="19">
        <v>5</v>
      </c>
      <c r="F2450" s="20">
        <v>92</v>
      </c>
      <c r="G2450" s="21" t="s">
        <v>26</v>
      </c>
      <c r="H2450" s="21" t="s">
        <v>7254</v>
      </c>
      <c r="I2450" s="19" t="s">
        <v>7255</v>
      </c>
      <c r="J2450" s="20">
        <v>2060203</v>
      </c>
      <c r="K2450" s="20" t="s">
        <v>29</v>
      </c>
      <c r="L2450" s="20">
        <v>505</v>
      </c>
      <c r="M2450" s="20" t="s">
        <v>6747</v>
      </c>
      <c r="N2450" s="21"/>
      <c r="O2450" s="21"/>
    </row>
    <row r="2451" spans="1:15" s="1" customFormat="1" ht="32.1" customHeight="1">
      <c r="A2451" s="34" t="s">
        <v>7256</v>
      </c>
      <c r="B2451" s="36" t="s">
        <v>7257</v>
      </c>
      <c r="C2451" s="36"/>
      <c r="D2451" s="36"/>
      <c r="E2451" s="25">
        <f>SUM(E2452,E2454)</f>
        <v>10</v>
      </c>
      <c r="F2451" s="21"/>
      <c r="G2451" s="21"/>
      <c r="H2451" s="21"/>
      <c r="I2451" s="19"/>
      <c r="J2451" s="21"/>
      <c r="K2451" s="21"/>
      <c r="L2451" s="21"/>
      <c r="M2451" s="21"/>
      <c r="N2451" s="21"/>
      <c r="O2451" s="21"/>
    </row>
    <row r="2452" spans="1:15" s="1" customFormat="1" ht="32.1" customHeight="1">
      <c r="A2452" s="34"/>
      <c r="B2452" s="42" t="s">
        <v>7258</v>
      </c>
      <c r="C2452" s="36" t="s">
        <v>7259</v>
      </c>
      <c r="D2452" s="36"/>
      <c r="E2452" s="19">
        <f>SUM(E2453)</f>
        <v>5</v>
      </c>
      <c r="F2452" s="21"/>
      <c r="G2452" s="21"/>
      <c r="H2452" s="21"/>
      <c r="I2452" s="19"/>
      <c r="J2452" s="21"/>
      <c r="K2452" s="21"/>
      <c r="L2452" s="21"/>
      <c r="M2452" s="21"/>
      <c r="N2452" s="21"/>
      <c r="O2452" s="21"/>
    </row>
    <row r="2453" spans="1:15" s="1" customFormat="1" ht="32.1" customHeight="1">
      <c r="A2453" s="34"/>
      <c r="B2453" s="43"/>
      <c r="C2453" s="12" t="s">
        <v>7260</v>
      </c>
      <c r="D2453" s="14" t="s">
        <v>7261</v>
      </c>
      <c r="E2453" s="19">
        <v>5</v>
      </c>
      <c r="F2453" s="20">
        <v>92</v>
      </c>
      <c r="G2453" s="21" t="s">
        <v>26</v>
      </c>
      <c r="H2453" s="21" t="s">
        <v>7262</v>
      </c>
      <c r="I2453" s="19" t="s">
        <v>7263</v>
      </c>
      <c r="J2453" s="20">
        <v>2060203</v>
      </c>
      <c r="K2453" s="20" t="s">
        <v>29</v>
      </c>
      <c r="L2453" s="20">
        <v>505</v>
      </c>
      <c r="M2453" s="20" t="s">
        <v>6747</v>
      </c>
      <c r="N2453" s="21"/>
      <c r="O2453" s="21"/>
    </row>
    <row r="2454" spans="1:15" s="1" customFormat="1" ht="32.1" customHeight="1">
      <c r="A2454" s="34"/>
      <c r="B2454" s="42" t="s">
        <v>7264</v>
      </c>
      <c r="C2454" s="36" t="s">
        <v>7265</v>
      </c>
      <c r="D2454" s="36"/>
      <c r="E2454" s="19">
        <v>5</v>
      </c>
      <c r="F2454" s="20"/>
      <c r="G2454" s="21"/>
      <c r="H2454" s="21"/>
      <c r="I2454" s="19"/>
      <c r="J2454" s="20"/>
      <c r="K2454" s="20"/>
      <c r="L2454" s="20"/>
      <c r="M2454" s="20"/>
      <c r="N2454" s="21"/>
      <c r="O2454" s="21"/>
    </row>
    <row r="2455" spans="1:15" s="1" customFormat="1" ht="32.1" customHeight="1">
      <c r="A2455" s="34"/>
      <c r="B2455" s="43"/>
      <c r="C2455" s="12" t="s">
        <v>7266</v>
      </c>
      <c r="D2455" s="14" t="s">
        <v>7267</v>
      </c>
      <c r="E2455" s="19">
        <v>5</v>
      </c>
      <c r="F2455" s="20">
        <v>92</v>
      </c>
      <c r="G2455" s="21" t="s">
        <v>26</v>
      </c>
      <c r="H2455" s="21" t="s">
        <v>7268</v>
      </c>
      <c r="I2455" s="19" t="s">
        <v>7269</v>
      </c>
      <c r="J2455" s="20">
        <v>2060203</v>
      </c>
      <c r="K2455" s="20" t="s">
        <v>29</v>
      </c>
      <c r="L2455" s="20">
        <v>505</v>
      </c>
      <c r="M2455" s="20" t="s">
        <v>6747</v>
      </c>
      <c r="N2455" s="21"/>
      <c r="O2455" s="21"/>
    </row>
    <row r="2456" spans="1:15" s="1" customFormat="1" ht="32.1" customHeight="1">
      <c r="A2456" s="34" t="s">
        <v>7270</v>
      </c>
      <c r="B2456" s="36" t="s">
        <v>7271</v>
      </c>
      <c r="C2456" s="36"/>
      <c r="D2456" s="36"/>
      <c r="E2456" s="25">
        <f>E2457</f>
        <v>5</v>
      </c>
      <c r="F2456" s="21"/>
      <c r="G2456" s="21"/>
      <c r="H2456" s="21"/>
      <c r="I2456" s="19"/>
      <c r="J2456" s="21"/>
      <c r="K2456" s="21"/>
      <c r="L2456" s="21"/>
      <c r="M2456" s="21"/>
      <c r="N2456" s="21"/>
      <c r="O2456" s="21"/>
    </row>
    <row r="2457" spans="1:15" s="1" customFormat="1" ht="45.95" customHeight="1">
      <c r="A2457" s="34"/>
      <c r="B2457" s="37" t="s">
        <v>7272</v>
      </c>
      <c r="C2457" s="38"/>
      <c r="D2457" s="14" t="s">
        <v>7273</v>
      </c>
      <c r="E2457" s="19">
        <v>5</v>
      </c>
      <c r="F2457" s="20">
        <v>92</v>
      </c>
      <c r="G2457" s="21" t="s">
        <v>26</v>
      </c>
      <c r="H2457" s="21" t="s">
        <v>7274</v>
      </c>
      <c r="I2457" s="19" t="s">
        <v>7275</v>
      </c>
      <c r="J2457" s="20">
        <v>2060203</v>
      </c>
      <c r="K2457" s="20" t="s">
        <v>29</v>
      </c>
      <c r="L2457" s="20">
        <v>505</v>
      </c>
      <c r="M2457" s="20" t="s">
        <v>6747</v>
      </c>
      <c r="N2457" s="21"/>
      <c r="O2457" s="21"/>
    </row>
  </sheetData>
  <mergeCells count="474">
    <mergeCell ref="B1843:C1848"/>
    <mergeCell ref="B1849:C1854"/>
    <mergeCell ref="B1855:C1858"/>
    <mergeCell ref="B1732:C1747"/>
    <mergeCell ref="B1776:C1788"/>
    <mergeCell ref="B1789:C1799"/>
    <mergeCell ref="B1274:C1292"/>
    <mergeCell ref="B994:C998"/>
    <mergeCell ref="B2179:C2183"/>
    <mergeCell ref="B2059:C2066"/>
    <mergeCell ref="B2067:C2084"/>
    <mergeCell ref="B2103:C2104"/>
    <mergeCell ref="B2105:C2119"/>
    <mergeCell ref="B2120:C2124"/>
    <mergeCell ref="B2125:C2134"/>
    <mergeCell ref="B2135:C2144"/>
    <mergeCell ref="B2145:C2147"/>
    <mergeCell ref="B2162:C2163"/>
    <mergeCell ref="B954:C973"/>
    <mergeCell ref="B974:C993"/>
    <mergeCell ref="B1154:C1173"/>
    <mergeCell ref="B1174:C1193"/>
    <mergeCell ref="B1209:C1213"/>
    <mergeCell ref="B1214:C1233"/>
    <mergeCell ref="B1553:C1565"/>
    <mergeCell ref="B1293:C1312"/>
    <mergeCell ref="B1234:C1253"/>
    <mergeCell ref="B1254:C1273"/>
    <mergeCell ref="B787:C793"/>
    <mergeCell ref="B794:C813"/>
    <mergeCell ref="B814:C833"/>
    <mergeCell ref="B834:C853"/>
    <mergeCell ref="B854:C873"/>
    <mergeCell ref="B874:C893"/>
    <mergeCell ref="B894:C913"/>
    <mergeCell ref="B914:C933"/>
    <mergeCell ref="B934:C953"/>
    <mergeCell ref="B1333:C1352"/>
    <mergeCell ref="B2270:C2275"/>
    <mergeCell ref="B2158:C2161"/>
    <mergeCell ref="B1952:C1955"/>
    <mergeCell ref="B2228:C2231"/>
    <mergeCell ref="B2246:C2247"/>
    <mergeCell ref="B2174:C2176"/>
    <mergeCell ref="B1505:C1512"/>
    <mergeCell ref="B1513:C1532"/>
    <mergeCell ref="B2194:C2202"/>
    <mergeCell ref="B2188:C2192"/>
    <mergeCell ref="B2206:C2212"/>
    <mergeCell ref="B2213:C2218"/>
    <mergeCell ref="B2224:C2227"/>
    <mergeCell ref="B2232:C2234"/>
    <mergeCell ref="B2148:C2157"/>
    <mergeCell ref="B2085:C2102"/>
    <mergeCell ref="B1936:C1948"/>
    <mergeCell ref="B2164:C2165"/>
    <mergeCell ref="B1859:C1861"/>
    <mergeCell ref="B1811:C1819"/>
    <mergeCell ref="B1820:C1828"/>
    <mergeCell ref="B1829:C1835"/>
    <mergeCell ref="B1836:C1842"/>
    <mergeCell ref="B1800:C1808"/>
    <mergeCell ref="B1809:C1810"/>
    <mergeCell ref="B1566:C1572"/>
    <mergeCell ref="B1573:C1591"/>
    <mergeCell ref="B1592:C1610"/>
    <mergeCell ref="B1533:C1552"/>
    <mergeCell ref="B999:C1013"/>
    <mergeCell ref="B1014:C1033"/>
    <mergeCell ref="B1034:C1053"/>
    <mergeCell ref="B1054:C1073"/>
    <mergeCell ref="B1074:C1093"/>
    <mergeCell ref="B1094:C1113"/>
    <mergeCell ref="B1114:C1133"/>
    <mergeCell ref="B1134:C1153"/>
    <mergeCell ref="B1353:C1372"/>
    <mergeCell ref="B1374:C1392"/>
    <mergeCell ref="B1393:C1412"/>
    <mergeCell ref="B1413:C1432"/>
    <mergeCell ref="B1433:C1442"/>
    <mergeCell ref="B1443:C1452"/>
    <mergeCell ref="B1453:C1472"/>
    <mergeCell ref="B1473:C1492"/>
    <mergeCell ref="B1493:C1504"/>
    <mergeCell ref="B1313:C1332"/>
    <mergeCell ref="C2328:C2330"/>
    <mergeCell ref="C2350:C2352"/>
    <mergeCell ref="C2355:C2360"/>
    <mergeCell ref="C2361:C2363"/>
    <mergeCell ref="C2370:C2375"/>
    <mergeCell ref="C2383:C2384"/>
    <mergeCell ref="C2394:C2398"/>
    <mergeCell ref="C2399:C2402"/>
    <mergeCell ref="C2403:C2405"/>
    <mergeCell ref="C2283:C2297"/>
    <mergeCell ref="C2298:C2301"/>
    <mergeCell ref="C2302:C2303"/>
    <mergeCell ref="C2304:C2308"/>
    <mergeCell ref="C2309:C2314"/>
    <mergeCell ref="C2315:C2319"/>
    <mergeCell ref="C2320:C2321"/>
    <mergeCell ref="C2322:C2324"/>
    <mergeCell ref="C2325:C2327"/>
    <mergeCell ref="C756:C774"/>
    <mergeCell ref="C775:C781"/>
    <mergeCell ref="C782:C786"/>
    <mergeCell ref="C1866:C1868"/>
    <mergeCell ref="C1869:C1888"/>
    <mergeCell ref="C1889:C1908"/>
    <mergeCell ref="C1909:C1928"/>
    <mergeCell ref="C1929:C1935"/>
    <mergeCell ref="C2279:C2282"/>
    <mergeCell ref="B2253:C2262"/>
    <mergeCell ref="B2263:C2269"/>
    <mergeCell ref="B1194:C1208"/>
    <mergeCell ref="B2243:C2244"/>
    <mergeCell ref="B1949:C1951"/>
    <mergeCell ref="B1957:C1967"/>
    <mergeCell ref="B1968:C1987"/>
    <mergeCell ref="B1988:C1994"/>
    <mergeCell ref="B1995:C2007"/>
    <mergeCell ref="B2008:C2027"/>
    <mergeCell ref="B2028:C2030"/>
    <mergeCell ref="B2031:C2047"/>
    <mergeCell ref="B2048:C2058"/>
    <mergeCell ref="B1862:C1863"/>
    <mergeCell ref="B1611:C1617"/>
    <mergeCell ref="C577:C596"/>
    <mergeCell ref="C597:C615"/>
    <mergeCell ref="C616:C635"/>
    <mergeCell ref="C636:C655"/>
    <mergeCell ref="C656:C675"/>
    <mergeCell ref="C676:C695"/>
    <mergeCell ref="C696:C715"/>
    <mergeCell ref="C716:C735"/>
    <mergeCell ref="C736:C755"/>
    <mergeCell ref="C421:C440"/>
    <mergeCell ref="C441:C460"/>
    <mergeCell ref="C461:C480"/>
    <mergeCell ref="C481:C499"/>
    <mergeCell ref="C500:C519"/>
    <mergeCell ref="C520:C523"/>
    <mergeCell ref="C524:C538"/>
    <mergeCell ref="C539:C557"/>
    <mergeCell ref="C558:C576"/>
    <mergeCell ref="B2452:B2453"/>
    <mergeCell ref="B2454:B2455"/>
    <mergeCell ref="C8:C22"/>
    <mergeCell ref="C23:C42"/>
    <mergeCell ref="C43:C62"/>
    <mergeCell ref="C63:C82"/>
    <mergeCell ref="C83:C102"/>
    <mergeCell ref="C103:C122"/>
    <mergeCell ref="C123:C142"/>
    <mergeCell ref="C143:C162"/>
    <mergeCell ref="C163:C182"/>
    <mergeCell ref="C183:C202"/>
    <mergeCell ref="C203:C222"/>
    <mergeCell ref="C223:C242"/>
    <mergeCell ref="C243:C262"/>
    <mergeCell ref="C263:C282"/>
    <mergeCell ref="C283:C302"/>
    <mergeCell ref="C303:C311"/>
    <mergeCell ref="C312:C322"/>
    <mergeCell ref="C323:C342"/>
    <mergeCell ref="C343:C362"/>
    <mergeCell ref="C363:C381"/>
    <mergeCell ref="C382:C401"/>
    <mergeCell ref="C402:C420"/>
    <mergeCell ref="B2347:B2352"/>
    <mergeCell ref="B2354:B2360"/>
    <mergeCell ref="B2361:B2367"/>
    <mergeCell ref="B2369:B2378"/>
    <mergeCell ref="B2380:B2381"/>
    <mergeCell ref="B2382:B2387"/>
    <mergeCell ref="B2389:B2391"/>
    <mergeCell ref="B2393:B2398"/>
    <mergeCell ref="B2399:B2407"/>
    <mergeCell ref="B736:B755"/>
    <mergeCell ref="B756:B774"/>
    <mergeCell ref="B775:B786"/>
    <mergeCell ref="B1866:B1868"/>
    <mergeCell ref="B1869:B1888"/>
    <mergeCell ref="B1889:B1908"/>
    <mergeCell ref="B1909:B1928"/>
    <mergeCell ref="B1929:B1935"/>
    <mergeCell ref="B2250:B2251"/>
    <mergeCell ref="B1618:C1629"/>
    <mergeCell ref="B1630:C1649"/>
    <mergeCell ref="B1650:C1655"/>
    <mergeCell ref="B1656:C1669"/>
    <mergeCell ref="B1670:C1676"/>
    <mergeCell ref="B1677:C1689"/>
    <mergeCell ref="B1690:C1696"/>
    <mergeCell ref="B1697:C1709"/>
    <mergeCell ref="B1710:C1714"/>
    <mergeCell ref="B1715:C1729"/>
    <mergeCell ref="B1730:C1731"/>
    <mergeCell ref="B1748:C1749"/>
    <mergeCell ref="B1750:C1762"/>
    <mergeCell ref="B1763:C1769"/>
    <mergeCell ref="B1770:C1775"/>
    <mergeCell ref="B558:B576"/>
    <mergeCell ref="B577:B596"/>
    <mergeCell ref="B597:B615"/>
    <mergeCell ref="B616:B635"/>
    <mergeCell ref="B636:B655"/>
    <mergeCell ref="B656:B675"/>
    <mergeCell ref="B676:B695"/>
    <mergeCell ref="B696:B715"/>
    <mergeCell ref="B716:B735"/>
    <mergeCell ref="B382:B401"/>
    <mergeCell ref="B402:B420"/>
    <mergeCell ref="B421:B440"/>
    <mergeCell ref="B441:B460"/>
    <mergeCell ref="B461:B480"/>
    <mergeCell ref="B481:B499"/>
    <mergeCell ref="B500:B519"/>
    <mergeCell ref="B520:B538"/>
    <mergeCell ref="B539:B557"/>
    <mergeCell ref="A2434:A2438"/>
    <mergeCell ref="A2439:A2447"/>
    <mergeCell ref="A2448:A2450"/>
    <mergeCell ref="A2451:A2455"/>
    <mergeCell ref="A2456:A2457"/>
    <mergeCell ref="B7:B22"/>
    <mergeCell ref="B23:B42"/>
    <mergeCell ref="B43:B62"/>
    <mergeCell ref="B63:B82"/>
    <mergeCell ref="B83:B102"/>
    <mergeCell ref="B103:B122"/>
    <mergeCell ref="B123:B142"/>
    <mergeCell ref="B143:B162"/>
    <mergeCell ref="B163:B182"/>
    <mergeCell ref="B183:B202"/>
    <mergeCell ref="B203:B222"/>
    <mergeCell ref="B223:B242"/>
    <mergeCell ref="B243:B262"/>
    <mergeCell ref="B263:B282"/>
    <mergeCell ref="B283:B302"/>
    <mergeCell ref="B303:B322"/>
    <mergeCell ref="B323:B342"/>
    <mergeCell ref="B343:B362"/>
    <mergeCell ref="B363:B381"/>
    <mergeCell ref="A2379:A2381"/>
    <mergeCell ref="A2382:A2387"/>
    <mergeCell ref="A2388:A2391"/>
    <mergeCell ref="A2392:A2398"/>
    <mergeCell ref="A2399:A2407"/>
    <mergeCell ref="A2408:A2418"/>
    <mergeCell ref="A2419:A2420"/>
    <mergeCell ref="A2421:A2429"/>
    <mergeCell ref="A2430:A2433"/>
    <mergeCell ref="A2184:A2192"/>
    <mergeCell ref="A2193:A2204"/>
    <mergeCell ref="A2205:A2223"/>
    <mergeCell ref="A2224:A2240"/>
    <mergeCell ref="A2241:A2242"/>
    <mergeCell ref="A2243:A2244"/>
    <mergeCell ref="A2245:A2247"/>
    <mergeCell ref="A2248:A2249"/>
    <mergeCell ref="A2250:A2251"/>
    <mergeCell ref="A2067:A2084"/>
    <mergeCell ref="A2085:A2104"/>
    <mergeCell ref="A2105:A2124"/>
    <mergeCell ref="A2125:A2144"/>
    <mergeCell ref="A2145:A2163"/>
    <mergeCell ref="A2164:A2169"/>
    <mergeCell ref="A2170:A2172"/>
    <mergeCell ref="A2173:A2177"/>
    <mergeCell ref="A2178:A2183"/>
    <mergeCell ref="A1929:A1935"/>
    <mergeCell ref="A1936:A1948"/>
    <mergeCell ref="A1949:A1955"/>
    <mergeCell ref="A1956:A1967"/>
    <mergeCell ref="A1968:A1987"/>
    <mergeCell ref="A1988:A2007"/>
    <mergeCell ref="A2008:A2027"/>
    <mergeCell ref="A2028:A2047"/>
    <mergeCell ref="A2048:A2066"/>
    <mergeCell ref="A1770:A1788"/>
    <mergeCell ref="A1789:A1808"/>
    <mergeCell ref="A1809:A1828"/>
    <mergeCell ref="A1829:A1848"/>
    <mergeCell ref="A1849:A1863"/>
    <mergeCell ref="A1864:A1868"/>
    <mergeCell ref="A1869:A1888"/>
    <mergeCell ref="A1889:A1908"/>
    <mergeCell ref="A1909:A1928"/>
    <mergeCell ref="A1592:A1610"/>
    <mergeCell ref="A1611:A1629"/>
    <mergeCell ref="A1630:A1649"/>
    <mergeCell ref="A1650:A1669"/>
    <mergeCell ref="A1670:A1689"/>
    <mergeCell ref="A1690:A1709"/>
    <mergeCell ref="A1710:A1729"/>
    <mergeCell ref="A1730:A1749"/>
    <mergeCell ref="A1750:A1769"/>
    <mergeCell ref="A1413:A1432"/>
    <mergeCell ref="A1433:A1452"/>
    <mergeCell ref="A1453:A1472"/>
    <mergeCell ref="A1473:A1492"/>
    <mergeCell ref="A1493:A1512"/>
    <mergeCell ref="A1513:A1532"/>
    <mergeCell ref="A1533:A1552"/>
    <mergeCell ref="A1553:A1572"/>
    <mergeCell ref="A1573:A1591"/>
    <mergeCell ref="A1234:A1253"/>
    <mergeCell ref="A1254:A1273"/>
    <mergeCell ref="A1274:A1292"/>
    <mergeCell ref="A1293:A1312"/>
    <mergeCell ref="A1313:A1332"/>
    <mergeCell ref="A1333:A1352"/>
    <mergeCell ref="A1353:A1372"/>
    <mergeCell ref="A1373:A1392"/>
    <mergeCell ref="A1393:A1412"/>
    <mergeCell ref="A1054:A1073"/>
    <mergeCell ref="A1074:A1093"/>
    <mergeCell ref="A1094:A1113"/>
    <mergeCell ref="A1114:A1133"/>
    <mergeCell ref="A1134:A1153"/>
    <mergeCell ref="A1154:A1173"/>
    <mergeCell ref="A1174:A1193"/>
    <mergeCell ref="A1194:A1213"/>
    <mergeCell ref="A1214:A1233"/>
    <mergeCell ref="A874:A893"/>
    <mergeCell ref="A894:A913"/>
    <mergeCell ref="A914:A933"/>
    <mergeCell ref="A934:A953"/>
    <mergeCell ref="A954:A973"/>
    <mergeCell ref="A974:A993"/>
    <mergeCell ref="A994:A1013"/>
    <mergeCell ref="A1014:A1033"/>
    <mergeCell ref="A1034:A1053"/>
    <mergeCell ref="A696:A715"/>
    <mergeCell ref="A716:A735"/>
    <mergeCell ref="A736:A755"/>
    <mergeCell ref="A756:A774"/>
    <mergeCell ref="A775:A793"/>
    <mergeCell ref="A794:A813"/>
    <mergeCell ref="A814:A833"/>
    <mergeCell ref="A834:A853"/>
    <mergeCell ref="A854:A873"/>
    <mergeCell ref="C2452:D2452"/>
    <mergeCell ref="C2454:D2454"/>
    <mergeCell ref="B2456:D2456"/>
    <mergeCell ref="B2457:C2457"/>
    <mergeCell ref="A6:A22"/>
    <mergeCell ref="A23:A42"/>
    <mergeCell ref="A43:A62"/>
    <mergeCell ref="A63:A82"/>
    <mergeCell ref="A83:A102"/>
    <mergeCell ref="A103:A122"/>
    <mergeCell ref="A123:A142"/>
    <mergeCell ref="A143:A162"/>
    <mergeCell ref="A163:A182"/>
    <mergeCell ref="A183:A202"/>
    <mergeCell ref="A203:A222"/>
    <mergeCell ref="A223:A242"/>
    <mergeCell ref="A243:A262"/>
    <mergeCell ref="A263:A282"/>
    <mergeCell ref="A283:A302"/>
    <mergeCell ref="A303:A322"/>
    <mergeCell ref="A323:A342"/>
    <mergeCell ref="A343:A362"/>
    <mergeCell ref="A363:A381"/>
    <mergeCell ref="A382:A401"/>
    <mergeCell ref="B2421:D2421"/>
    <mergeCell ref="C2422:D2422"/>
    <mergeCell ref="B2430:D2430"/>
    <mergeCell ref="C2431:D2431"/>
    <mergeCell ref="B2434:D2434"/>
    <mergeCell ref="C2435:D2435"/>
    <mergeCell ref="B2448:D2448"/>
    <mergeCell ref="C2449:D2449"/>
    <mergeCell ref="B2451:D2451"/>
    <mergeCell ref="B2422:B2429"/>
    <mergeCell ref="B2431:B2433"/>
    <mergeCell ref="B2435:B2438"/>
    <mergeCell ref="B2439:B2447"/>
    <mergeCell ref="B2449:B2450"/>
    <mergeCell ref="C2423:C2426"/>
    <mergeCell ref="C2436:C2438"/>
    <mergeCell ref="C2439:C2447"/>
    <mergeCell ref="B2379:D2379"/>
    <mergeCell ref="C2380:D2380"/>
    <mergeCell ref="B2388:D2388"/>
    <mergeCell ref="C2389:D2389"/>
    <mergeCell ref="B2392:D2392"/>
    <mergeCell ref="C2393:D2393"/>
    <mergeCell ref="B2408:D2408"/>
    <mergeCell ref="C2409:D2409"/>
    <mergeCell ref="C2419:D2419"/>
    <mergeCell ref="B2409:B2418"/>
    <mergeCell ref="B2419:B2420"/>
    <mergeCell ref="C2410:C2414"/>
    <mergeCell ref="C2415:C2418"/>
    <mergeCell ref="B2252:D2252"/>
    <mergeCell ref="A2276:D2276"/>
    <mergeCell ref="B2277:D2277"/>
    <mergeCell ref="C2278:D2278"/>
    <mergeCell ref="C2347:D2347"/>
    <mergeCell ref="B2353:D2353"/>
    <mergeCell ref="C2354:D2354"/>
    <mergeCell ref="B2368:D2368"/>
    <mergeCell ref="C2369:D2369"/>
    <mergeCell ref="A2252:A2262"/>
    <mergeCell ref="A2263:A2275"/>
    <mergeCell ref="A2277:A2282"/>
    <mergeCell ref="A2283:A2301"/>
    <mergeCell ref="A2302:A2321"/>
    <mergeCell ref="A2322:A2340"/>
    <mergeCell ref="A2341:A2352"/>
    <mergeCell ref="A2353:A2360"/>
    <mergeCell ref="A2361:A2367"/>
    <mergeCell ref="A2368:A2378"/>
    <mergeCell ref="B2278:B2282"/>
    <mergeCell ref="B2283:B2301"/>
    <mergeCell ref="B2302:B2321"/>
    <mergeCell ref="B2322:B2340"/>
    <mergeCell ref="B2341:B2346"/>
    <mergeCell ref="B2238:C2238"/>
    <mergeCell ref="B2239:C2239"/>
    <mergeCell ref="B2240:C2240"/>
    <mergeCell ref="B2241:D2241"/>
    <mergeCell ref="B2242:C2242"/>
    <mergeCell ref="B2245:D2245"/>
    <mergeCell ref="B2248:D2248"/>
    <mergeCell ref="B2249:C2249"/>
    <mergeCell ref="C2250:D2250"/>
    <mergeCell ref="B2177:C2177"/>
    <mergeCell ref="B2178:D2178"/>
    <mergeCell ref="B2193:D2193"/>
    <mergeCell ref="B2203:C2203"/>
    <mergeCell ref="B2204:C2204"/>
    <mergeCell ref="B2205:D2205"/>
    <mergeCell ref="B2235:C2235"/>
    <mergeCell ref="B2236:C2236"/>
    <mergeCell ref="B2237:C2237"/>
    <mergeCell ref="B2184:C2187"/>
    <mergeCell ref="B2219:C2223"/>
    <mergeCell ref="B1956:D1956"/>
    <mergeCell ref="B2166:C2166"/>
    <mergeCell ref="B2167:C2167"/>
    <mergeCell ref="B2168:C2168"/>
    <mergeCell ref="B2169:C2169"/>
    <mergeCell ref="B2170:D2170"/>
    <mergeCell ref="B2171:C2171"/>
    <mergeCell ref="B2172:C2172"/>
    <mergeCell ref="B2173:D2173"/>
    <mergeCell ref="A1:C1"/>
    <mergeCell ref="A2:O2"/>
    <mergeCell ref="A4:D4"/>
    <mergeCell ref="A5:D5"/>
    <mergeCell ref="B6:D6"/>
    <mergeCell ref="C7:D7"/>
    <mergeCell ref="B1373:C1373"/>
    <mergeCell ref="B1864:D1864"/>
    <mergeCell ref="B1865:D1865"/>
    <mergeCell ref="A402:A420"/>
    <mergeCell ref="A421:A440"/>
    <mergeCell ref="A441:A460"/>
    <mergeCell ref="A461:A480"/>
    <mergeCell ref="A481:A499"/>
    <mergeCell ref="A500:A519"/>
    <mergeCell ref="A520:A538"/>
    <mergeCell ref="A539:A557"/>
    <mergeCell ref="A558:A576"/>
    <mergeCell ref="A577:A596"/>
    <mergeCell ref="A597:A615"/>
    <mergeCell ref="A616:A635"/>
    <mergeCell ref="A636:A655"/>
    <mergeCell ref="A656:A675"/>
    <mergeCell ref="A676:A695"/>
  </mergeCells>
  <phoneticPr fontId="12" type="noConversion"/>
  <pageMargins left="0.39305555555555599" right="0.39305555555555599" top="0.5" bottom="0.47222222222222199" header="0.5" footer="0.27500000000000002"/>
  <pageSetup paperSize="9" scale="87" fitToHeight="0" orientation="landscape" r:id="rId1"/>
  <headerFooter>
    <oddFooter>&amp;C第 &amp;P 页，共 &amp;N 页</oddFooter>
  </headerFooter>
  <rowBreaks count="2" manualBreakCount="2">
    <brk id="1273" max="14" man="1"/>
    <brk id="1292"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最终表</vt:lpstr>
      <vt:lpstr>最终表!Print_Area</vt:lpstr>
      <vt:lpstr>最终表!Print_Titles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李湘宁 null</cp:lastModifiedBy>
  <cp:lastPrinted>2022-05-27T16:04:00Z</cp:lastPrinted>
  <dcterms:created xsi:type="dcterms:W3CDTF">2006-09-26T08:00:00Z</dcterms:created>
  <dcterms:modified xsi:type="dcterms:W3CDTF">2022-06-15T08:46:54Z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2052-11.8.2.10195</vt:lpwstr>
  </property>
</Properties>
</file>