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附件1 (抽查)" sheetId="3" r:id="rId1"/>
    <sheet name="资金明细表 (抽查)" sheetId="2" r:id="rId2"/>
    <sheet name="Sheet1" sheetId="1" r:id="rId3"/>
  </sheets>
  <calcPr calcId="152511"/>
</workbook>
</file>

<file path=xl/calcChain.xml><?xml version="1.0" encoding="utf-8"?>
<calcChain xmlns="http://schemas.openxmlformats.org/spreadsheetml/2006/main">
  <c r="L44" i="3" l="1"/>
  <c r="L43" i="3"/>
  <c r="K42" i="3"/>
  <c r="J42" i="3"/>
  <c r="I42" i="3"/>
  <c r="H42" i="3"/>
  <c r="G42" i="3"/>
  <c r="F42" i="3"/>
  <c r="E42" i="3"/>
  <c r="D42" i="3"/>
  <c r="L42" i="3" s="1"/>
  <c r="L41" i="3"/>
  <c r="L40" i="3"/>
  <c r="L39" i="3"/>
  <c r="L38" i="3"/>
  <c r="L37" i="3"/>
  <c r="K36" i="3"/>
  <c r="J36" i="3"/>
  <c r="I36" i="3"/>
  <c r="H36" i="3"/>
  <c r="G36" i="3"/>
  <c r="F36" i="3"/>
  <c r="E36" i="3"/>
  <c r="D36" i="3"/>
  <c r="L36" i="3" s="1"/>
  <c r="L35" i="3"/>
  <c r="L34" i="3"/>
  <c r="L33" i="3"/>
  <c r="K32" i="3"/>
  <c r="J32" i="3"/>
  <c r="I32" i="3"/>
  <c r="H32" i="3"/>
  <c r="G32" i="3"/>
  <c r="F32" i="3"/>
  <c r="E32" i="3"/>
  <c r="D32" i="3"/>
  <c r="L32" i="3" s="1"/>
  <c r="L31" i="3"/>
  <c r="L30" i="3"/>
  <c r="L29" i="3"/>
  <c r="L28" i="3"/>
  <c r="K27" i="3"/>
  <c r="J27" i="3"/>
  <c r="I27" i="3"/>
  <c r="H27" i="3"/>
  <c r="G27" i="3"/>
  <c r="F27" i="3"/>
  <c r="E27" i="3"/>
  <c r="D27" i="3"/>
  <c r="L27" i="3" s="1"/>
  <c r="L26" i="3"/>
  <c r="L25" i="3"/>
  <c r="K24" i="3"/>
  <c r="K23" i="3" s="1"/>
  <c r="J24" i="3"/>
  <c r="I24" i="3"/>
  <c r="I23" i="3" s="1"/>
  <c r="H24" i="3"/>
  <c r="G24" i="3"/>
  <c r="G23" i="3" s="1"/>
  <c r="F24" i="3"/>
  <c r="E24" i="3"/>
  <c r="E23" i="3" s="1"/>
  <c r="D24" i="3"/>
  <c r="L24" i="3" s="1"/>
  <c r="J23" i="3"/>
  <c r="H23" i="3"/>
  <c r="F23" i="3"/>
  <c r="D23" i="3"/>
  <c r="L23" i="3" s="1"/>
  <c r="L22" i="3"/>
  <c r="L21" i="3"/>
  <c r="L20" i="3"/>
  <c r="K19" i="3"/>
  <c r="J19" i="3"/>
  <c r="I19" i="3"/>
  <c r="H19" i="3"/>
  <c r="G19" i="3"/>
  <c r="F19" i="3"/>
  <c r="E19" i="3"/>
  <c r="D19" i="3"/>
  <c r="L19" i="3" s="1"/>
  <c r="L18" i="3"/>
  <c r="L17" i="3"/>
  <c r="L16" i="3"/>
  <c r="L15" i="3"/>
  <c r="L14" i="3"/>
  <c r="L13" i="3"/>
  <c r="L12" i="3"/>
  <c r="L11" i="3"/>
  <c r="K10" i="3"/>
  <c r="K9" i="3" s="1"/>
  <c r="K8" i="3" s="1"/>
  <c r="J7" i="3" s="1"/>
  <c r="J10" i="3"/>
  <c r="I10" i="3"/>
  <c r="I9" i="3" s="1"/>
  <c r="H10" i="3"/>
  <c r="G10" i="3"/>
  <c r="G9" i="3" s="1"/>
  <c r="G8" i="3" s="1"/>
  <c r="F7" i="3" s="1"/>
  <c r="F10" i="3"/>
  <c r="E10" i="3"/>
  <c r="E9" i="3" s="1"/>
  <c r="D10" i="3"/>
  <c r="L10" i="3" s="1"/>
  <c r="J9" i="3"/>
  <c r="H9" i="3"/>
  <c r="F9" i="3"/>
  <c r="D9" i="3"/>
  <c r="J8" i="3"/>
  <c r="H8" i="3"/>
  <c r="F8" i="3"/>
  <c r="D8" i="3"/>
  <c r="G85" i="2"/>
  <c r="L9" i="3" l="1"/>
  <c r="I8" i="3"/>
  <c r="H7" i="3" s="1"/>
  <c r="E8" i="3"/>
  <c r="D7" i="3" s="1"/>
  <c r="L7" i="3" l="1"/>
</calcChain>
</file>

<file path=xl/sharedStrings.xml><?xml version="1.0" encoding="utf-8"?>
<sst xmlns="http://schemas.openxmlformats.org/spreadsheetml/2006/main" count="506" uniqueCount="213">
  <si>
    <t>序号</t>
  </si>
  <si>
    <t>省直/市州</t>
  </si>
  <si>
    <t>县市区</t>
  </si>
  <si>
    <t>企业/单位名称</t>
  </si>
  <si>
    <t>项目名称及主要内容</t>
  </si>
  <si>
    <t>下达</t>
  </si>
  <si>
    <t>支持方向</t>
  </si>
  <si>
    <t>资金下达文件号</t>
  </si>
  <si>
    <t>资金</t>
  </si>
  <si>
    <t>省文化厅</t>
  </si>
  <si>
    <t>省文化厅艺术幼儿园</t>
  </si>
  <si>
    <t>幼儿园园舍维修改造</t>
  </si>
  <si>
    <t>公共文化设施维修及设备购置</t>
  </si>
  <si>
    <t>湘财教指〔2016〕70号</t>
  </si>
  <si>
    <t>省文化馆</t>
  </si>
  <si>
    <t>音乐厅维修改造（防火、排水及屋顶漏水维修等）</t>
  </si>
  <si>
    <t>省花鼓戏保护传承中心</t>
  </si>
  <si>
    <t>省花大舞台维修改造和设备购置　</t>
  </si>
  <si>
    <t>非遗“三进”200，非遗法宣传推广50，实物征集25，省级项目单人锣鼓说唱4</t>
  </si>
  <si>
    <t>省级非物质文化遗产项目抢救保护</t>
  </si>
  <si>
    <t>湘财教指〔2016〕71号</t>
  </si>
  <si>
    <t>长沙市</t>
  </si>
  <si>
    <t>市本级及所辖区</t>
  </si>
  <si>
    <t>长沙市花鼓戏保护传承中心</t>
  </si>
  <si>
    <t xml:space="preserve"> 花鼓戏（长沙花鼓戏）《梁祝》《疯哑奇冤》传统剧目复排</t>
  </si>
  <si>
    <t>长沙玉和酿造有限公司</t>
  </si>
  <si>
    <t>长沙玉和醋传统酿醋技艺</t>
  </si>
  <si>
    <t>长沙饮食集团长沙火宫殿有限公司</t>
  </si>
  <si>
    <t>火宫殿八大传统小吃制作技艺</t>
  </si>
  <si>
    <t>株洲市</t>
  </si>
  <si>
    <t>株洲市戏剧传承中心</t>
  </si>
  <si>
    <t>长沙花鼓戏（湘东路子）《朱买臣卖柴》传统剧目复排、展演</t>
  </si>
  <si>
    <t>攸县</t>
  </si>
  <si>
    <t>攸县文化馆（攸县文化艺术创作中心、攸县非物质文化遗产保护中心）</t>
  </si>
  <si>
    <t>皮影戏（槚山皮影）展示展演</t>
  </si>
  <si>
    <t xml:space="preserve">茶陵县 </t>
  </si>
  <si>
    <t>茶陵县文化馆</t>
  </si>
  <si>
    <t>云阳山南岳宫庙会抢救记录和保存，剧目《祈丰舞》展演等</t>
  </si>
  <si>
    <t>衡阳市</t>
  </si>
  <si>
    <t>南岳区文化艺术馆</t>
  </si>
  <si>
    <t>南岳庙会展示记录等</t>
  </si>
  <si>
    <t>祁东县</t>
  </si>
  <si>
    <t>祁东县非物质文化遗产保护中心</t>
  </si>
  <si>
    <t>祁东渔鼓研究、展示，《祁东渔鼓精选曲目集》编辑出版</t>
  </si>
  <si>
    <t xml:space="preserve">衡山县          </t>
  </si>
  <si>
    <t>衡山县文化馆（衡山县非物质文化遗产保护中心）</t>
  </si>
  <si>
    <t>花鼓戏（衡山花鼓灯）传承培养及抢救记录</t>
  </si>
  <si>
    <t>岳阳市</t>
  </si>
  <si>
    <t>岳阳县</t>
  </si>
  <si>
    <t>岳阳县文化馆</t>
  </si>
  <si>
    <t>岳州扇制作技艺展示及实物征集</t>
  </si>
  <si>
    <t>平江县</t>
  </si>
  <si>
    <t>平江县文化馆（平江县美术馆）</t>
  </si>
  <si>
    <t>皮影戏（平江皮影戏）抢救性记录、保存、培训</t>
  </si>
  <si>
    <t>临湘市</t>
  </si>
  <si>
    <t>临湘市文化馆</t>
  </si>
  <si>
    <t>十三村酱菜制作技艺</t>
  </si>
  <si>
    <t>张家界市</t>
  </si>
  <si>
    <t>永定区文化馆</t>
  </si>
  <si>
    <t>张家界泼水龙习俗记录保存</t>
  </si>
  <si>
    <t>土家糊仓习俗记录保存及展示</t>
  </si>
  <si>
    <t>桑植县</t>
  </si>
  <si>
    <t>桑植县非遗保护中心</t>
  </si>
  <si>
    <t>傩戏（桑植傩戏）传承传习</t>
  </si>
  <si>
    <t>湖南省花鼓戏保护传承中心</t>
  </si>
  <si>
    <t>周回生、李小嘉、钟宜淳、龚谷音 、刘赵黔 、叶俊武、李谷一</t>
  </si>
  <si>
    <t>省级非遗传承人补助</t>
  </si>
  <si>
    <t>湖南省湘剧院</t>
  </si>
  <si>
    <t>左大玢、王永光 、唐伯华 、陈飞虹</t>
  </si>
  <si>
    <t>湖南省木偶皮影艺术保护传承中心</t>
  </si>
  <si>
    <t>熊国安、谭奇书、夏雨滋</t>
  </si>
  <si>
    <t>省群众艺术馆</t>
  </si>
  <si>
    <r>
      <t>李迪</t>
    </r>
    <r>
      <rPr>
        <sz val="9"/>
        <color theme="1"/>
        <rFont val="宋体"/>
        <family val="3"/>
        <charset val="134"/>
      </rPr>
      <t>辉</t>
    </r>
    <r>
      <rPr>
        <sz val="9"/>
        <color theme="1"/>
        <rFont val="仿宋_GB2312"/>
        <family val="1"/>
        <charset val="134"/>
      </rPr>
      <t>（省群</t>
    </r>
    <r>
      <rPr>
        <sz val="9"/>
        <color theme="1"/>
        <rFont val="宋体"/>
        <family val="3"/>
        <charset val="134"/>
      </rPr>
      <t>众艺术馆</t>
    </r>
    <r>
      <rPr>
        <sz val="9"/>
        <color theme="1"/>
        <rFont val="仿宋_GB2312"/>
        <family val="1"/>
        <charset val="134"/>
      </rPr>
      <t xml:space="preserve">）等4人 </t>
    </r>
    <phoneticPr fontId="1" type="noConversion"/>
  </si>
  <si>
    <t>长沙市</t>
    <phoneticPr fontId="1" type="noConversion"/>
  </si>
  <si>
    <r>
      <t>市本</t>
    </r>
    <r>
      <rPr>
        <sz val="9"/>
        <color theme="1"/>
        <rFont val="宋体"/>
        <family val="3"/>
        <charset val="134"/>
      </rPr>
      <t>级</t>
    </r>
    <r>
      <rPr>
        <sz val="9"/>
        <color theme="1"/>
        <rFont val="仿宋_GB2312"/>
        <family val="1"/>
        <charset val="134"/>
      </rPr>
      <t>及所</t>
    </r>
    <r>
      <rPr>
        <sz val="9"/>
        <color theme="1"/>
        <rFont val="宋体"/>
        <family val="3"/>
        <charset val="134"/>
      </rPr>
      <t>辖区</t>
    </r>
    <r>
      <rPr>
        <sz val="9"/>
        <color theme="1"/>
        <rFont val="仿宋_GB2312"/>
        <family val="1"/>
        <charset val="134"/>
      </rPr>
      <t/>
    </r>
    <phoneticPr fontId="1" type="noConversion"/>
  </si>
  <si>
    <t>长沙市文广新局</t>
  </si>
  <si>
    <r>
      <rPr>
        <sz val="9"/>
        <color theme="1"/>
        <rFont val="宋体"/>
        <family val="3"/>
        <charset val="134"/>
      </rPr>
      <t>杨</t>
    </r>
    <r>
      <rPr>
        <sz val="9"/>
        <color theme="1"/>
        <rFont val="仿宋_GB2312"/>
        <family val="1"/>
        <charset val="134"/>
      </rPr>
      <t>天福（宁</t>
    </r>
    <r>
      <rPr>
        <sz val="9"/>
        <color theme="1"/>
        <rFont val="宋体"/>
        <family val="3"/>
        <charset val="134"/>
      </rPr>
      <t>乡县</t>
    </r>
    <r>
      <rPr>
        <sz val="9"/>
        <color theme="1"/>
        <rFont val="仿宋_GB2312"/>
        <family val="1"/>
        <charset val="134"/>
      </rPr>
      <t>）、</t>
    </r>
    <r>
      <rPr>
        <sz val="9"/>
        <color theme="1"/>
        <rFont val="宋体"/>
        <family val="3"/>
        <charset val="134"/>
      </rPr>
      <t>陈继</t>
    </r>
    <r>
      <rPr>
        <sz val="9"/>
        <color theme="1"/>
        <rFont val="仿宋_GB2312"/>
        <family val="1"/>
        <charset val="134"/>
      </rPr>
      <t>武（</t>
    </r>
    <r>
      <rPr>
        <sz val="9"/>
        <color theme="1"/>
        <rFont val="宋体"/>
        <family val="3"/>
        <charset val="134"/>
      </rPr>
      <t>浏阳</t>
    </r>
    <r>
      <rPr>
        <sz val="9"/>
        <color theme="1"/>
        <rFont val="仿宋_GB2312"/>
        <family val="1"/>
        <charset val="134"/>
      </rPr>
      <t>市）等13人</t>
    </r>
    <phoneticPr fontId="1" type="noConversion"/>
  </si>
  <si>
    <r>
      <t>市本</t>
    </r>
    <r>
      <rPr>
        <sz val="9"/>
        <color theme="1"/>
        <rFont val="宋体"/>
        <family val="3"/>
        <charset val="134"/>
      </rPr>
      <t>级</t>
    </r>
    <r>
      <rPr>
        <sz val="9"/>
        <color theme="1"/>
        <rFont val="仿宋_GB2312"/>
        <family val="1"/>
        <charset val="134"/>
      </rPr>
      <t>及所</t>
    </r>
    <r>
      <rPr>
        <sz val="9"/>
        <color theme="1"/>
        <rFont val="宋体"/>
        <family val="3"/>
        <charset val="134"/>
      </rPr>
      <t>辖区</t>
    </r>
    <r>
      <rPr>
        <sz val="9"/>
        <color theme="1"/>
        <rFont val="仿宋_GB2312"/>
        <family val="1"/>
        <charset val="134"/>
      </rPr>
      <t/>
    </r>
    <phoneticPr fontId="1" type="noConversion"/>
  </si>
  <si>
    <t>株洲市群众艺术馆</t>
  </si>
  <si>
    <r>
      <t>曾</t>
    </r>
    <r>
      <rPr>
        <sz val="9"/>
        <color theme="1"/>
        <rFont val="宋体"/>
        <family val="3"/>
        <charset val="134"/>
      </rPr>
      <t>龙</t>
    </r>
    <r>
      <rPr>
        <sz val="9"/>
        <color theme="1"/>
        <rFont val="仿宋_GB2312"/>
        <family val="1"/>
        <charset val="134"/>
      </rPr>
      <t>祥（茶陵</t>
    </r>
    <r>
      <rPr>
        <sz val="9"/>
        <color theme="1"/>
        <rFont val="宋体"/>
        <family val="3"/>
        <charset val="134"/>
      </rPr>
      <t>县</t>
    </r>
    <r>
      <rPr>
        <sz val="9"/>
        <color theme="1"/>
        <rFont val="仿宋_GB2312"/>
        <family val="1"/>
        <charset val="134"/>
      </rPr>
      <t>）等4人</t>
    </r>
    <phoneticPr fontId="1" type="noConversion"/>
  </si>
  <si>
    <t>市本级及所辖区小计</t>
  </si>
  <si>
    <r>
      <t>衡</t>
    </r>
    <r>
      <rPr>
        <sz val="9"/>
        <color theme="1"/>
        <rFont val="宋体"/>
        <family val="3"/>
        <charset val="134"/>
      </rPr>
      <t>阳</t>
    </r>
    <r>
      <rPr>
        <sz val="9"/>
        <color theme="1"/>
        <rFont val="仿宋_GB2312"/>
        <family val="1"/>
        <charset val="134"/>
      </rPr>
      <t>市群</t>
    </r>
    <r>
      <rPr>
        <sz val="9"/>
        <color theme="1"/>
        <rFont val="宋体"/>
        <family val="3"/>
        <charset val="134"/>
      </rPr>
      <t>众艺术馆</t>
    </r>
    <phoneticPr fontId="1" type="noConversion"/>
  </si>
  <si>
    <r>
      <t>江中</t>
    </r>
    <r>
      <rPr>
        <sz val="9"/>
        <color theme="1"/>
        <rFont val="宋体"/>
        <family val="3"/>
        <charset val="134"/>
      </rPr>
      <t>华</t>
    </r>
    <r>
      <rPr>
        <sz val="9"/>
        <color theme="1"/>
        <rFont val="仿宋_GB2312"/>
        <family val="1"/>
        <charset val="134"/>
      </rPr>
      <t>（衡</t>
    </r>
    <r>
      <rPr>
        <sz val="9"/>
        <color theme="1"/>
        <rFont val="宋体"/>
        <family val="3"/>
        <charset val="134"/>
      </rPr>
      <t>阳</t>
    </r>
    <r>
      <rPr>
        <sz val="9"/>
        <color theme="1"/>
        <rFont val="仿宋_GB2312"/>
        <family val="1"/>
        <charset val="134"/>
      </rPr>
      <t>市）等13人</t>
    </r>
    <phoneticPr fontId="1" type="noConversion"/>
  </si>
  <si>
    <r>
      <t>岳</t>
    </r>
    <r>
      <rPr>
        <sz val="9"/>
        <color theme="1"/>
        <rFont val="宋体"/>
        <family val="3"/>
        <charset val="134"/>
      </rPr>
      <t>阳</t>
    </r>
    <r>
      <rPr>
        <sz val="9"/>
        <color theme="1"/>
        <rFont val="仿宋_GB2312"/>
        <family val="1"/>
        <charset val="134"/>
      </rPr>
      <t>市群</t>
    </r>
    <r>
      <rPr>
        <sz val="9"/>
        <color theme="1"/>
        <rFont val="宋体"/>
        <family val="3"/>
        <charset val="134"/>
      </rPr>
      <t>众艺术馆</t>
    </r>
    <phoneticPr fontId="1" type="noConversion"/>
  </si>
  <si>
    <r>
      <t>柳六</t>
    </r>
    <r>
      <rPr>
        <sz val="9"/>
        <color theme="1"/>
        <rFont val="宋体"/>
        <family val="3"/>
        <charset val="134"/>
      </rPr>
      <t>荣</t>
    </r>
    <r>
      <rPr>
        <sz val="9"/>
        <color theme="1"/>
        <rFont val="仿宋_GB2312"/>
        <family val="1"/>
        <charset val="134"/>
      </rPr>
      <t>（岳</t>
    </r>
    <r>
      <rPr>
        <sz val="9"/>
        <color theme="1"/>
        <rFont val="宋体"/>
        <family val="3"/>
        <charset val="134"/>
      </rPr>
      <t>阳县</t>
    </r>
    <r>
      <rPr>
        <sz val="9"/>
        <color theme="1"/>
        <rFont val="仿宋_GB2312"/>
        <family val="1"/>
        <charset val="134"/>
      </rPr>
      <t>）等7人</t>
    </r>
    <phoneticPr fontId="1" type="noConversion"/>
  </si>
  <si>
    <r>
      <t>张</t>
    </r>
    <r>
      <rPr>
        <sz val="9"/>
        <color theme="1"/>
        <rFont val="仿宋_GB2312"/>
        <family val="1"/>
        <charset val="134"/>
      </rPr>
      <t>家界市</t>
    </r>
  </si>
  <si>
    <r>
      <rPr>
        <sz val="9"/>
        <color theme="1"/>
        <rFont val="宋体"/>
        <family val="3"/>
        <charset val="134"/>
      </rPr>
      <t>张</t>
    </r>
    <r>
      <rPr>
        <sz val="9"/>
        <color theme="1"/>
        <rFont val="仿宋_GB2312"/>
        <family val="1"/>
        <charset val="134"/>
      </rPr>
      <t>家界市文化</t>
    </r>
    <r>
      <rPr>
        <sz val="9"/>
        <color theme="1"/>
        <rFont val="宋体"/>
        <family val="3"/>
        <charset val="134"/>
      </rPr>
      <t>广电</t>
    </r>
    <r>
      <rPr>
        <sz val="9"/>
        <color theme="1"/>
        <rFont val="仿宋_GB2312"/>
        <family val="1"/>
        <charset val="134"/>
      </rPr>
      <t>新</t>
    </r>
    <r>
      <rPr>
        <sz val="9"/>
        <color theme="1"/>
        <rFont val="宋体"/>
        <family val="3"/>
        <charset val="134"/>
      </rPr>
      <t>闻</t>
    </r>
    <r>
      <rPr>
        <sz val="9"/>
        <color theme="1"/>
        <rFont val="仿宋_GB2312"/>
        <family val="1"/>
        <charset val="134"/>
      </rPr>
      <t>出版局</t>
    </r>
    <phoneticPr fontId="1" type="noConversion"/>
  </si>
  <si>
    <r>
      <t>向佐</t>
    </r>
    <r>
      <rPr>
        <sz val="9"/>
        <color theme="1"/>
        <rFont val="宋体"/>
        <family val="3"/>
        <charset val="134"/>
      </rPr>
      <t>绒</t>
    </r>
    <r>
      <rPr>
        <sz val="9"/>
        <color theme="1"/>
        <rFont val="仿宋_GB2312"/>
        <family val="1"/>
        <charset val="134"/>
      </rPr>
      <t>（</t>
    </r>
    <r>
      <rPr>
        <sz val="9"/>
        <color theme="1"/>
        <rFont val="宋体"/>
        <family val="3"/>
        <charset val="134"/>
      </rPr>
      <t>张</t>
    </r>
    <r>
      <rPr>
        <sz val="9"/>
        <color theme="1"/>
        <rFont val="仿宋_GB2312"/>
        <family val="1"/>
        <charset val="134"/>
      </rPr>
      <t>家界市）等14人</t>
    </r>
    <phoneticPr fontId="1" type="noConversion"/>
  </si>
  <si>
    <t>省湘剧院</t>
  </si>
  <si>
    <t>《月亮粑粑》</t>
  </si>
  <si>
    <t>舞台书法等艺术创作</t>
  </si>
  <si>
    <t>湘财教指〔2016〕72号</t>
  </si>
  <si>
    <t>《拜月记》</t>
  </si>
  <si>
    <t>《我叫马翠华》</t>
  </si>
  <si>
    <t>《梦随苗鼓舞》</t>
  </si>
  <si>
    <t>省京剧保护传承中心</t>
  </si>
  <si>
    <t>《辛追》</t>
  </si>
  <si>
    <t>省木偶皮影艺术保护传承中心</t>
  </si>
  <si>
    <t>《三打白骨精》80，影之美——全国皮影艺术作品展览40</t>
  </si>
  <si>
    <t>湖南省文化馆</t>
  </si>
  <si>
    <t>纪念建党95周年暨红军长征胜利80周年湖南省美术、书法、摄影展</t>
  </si>
  <si>
    <t>省艺术研究院</t>
  </si>
  <si>
    <t>剧本创作扶持暨艺术家创作活动70，首届“怀素杯”全国书法双年展150</t>
  </si>
  <si>
    <t>省演艺集团</t>
  </si>
  <si>
    <t>省歌舞剧院有限责任公司</t>
  </si>
  <si>
    <t>《桃花源记》</t>
  </si>
  <si>
    <t>省话剧院有限责任公司</t>
  </si>
  <si>
    <t>《十八洞》</t>
  </si>
  <si>
    <t>省杂技艺术剧院有限责任公司</t>
  </si>
  <si>
    <t>《梦之旅》</t>
  </si>
  <si>
    <r>
      <t>长</t>
    </r>
    <r>
      <rPr>
        <sz val="9"/>
        <color theme="1"/>
        <rFont val="仿宋_GB2312"/>
        <family val="1"/>
        <charset val="134"/>
      </rPr>
      <t>沙市</t>
    </r>
  </si>
  <si>
    <t xml:space="preserve"> 市本级及所辖区</t>
  </si>
  <si>
    <r>
      <rPr>
        <sz val="9"/>
        <color theme="1"/>
        <rFont val="宋体"/>
        <family val="3"/>
        <charset val="134"/>
      </rPr>
      <t>长</t>
    </r>
    <r>
      <rPr>
        <sz val="9"/>
        <color theme="1"/>
        <rFont val="仿宋_GB2312"/>
        <family val="1"/>
        <charset val="134"/>
      </rPr>
      <t>沙市湘</t>
    </r>
    <r>
      <rPr>
        <sz val="9"/>
        <color theme="1"/>
        <rFont val="宋体"/>
        <family val="3"/>
        <charset val="134"/>
      </rPr>
      <t>剧</t>
    </r>
    <r>
      <rPr>
        <sz val="9"/>
        <color theme="1"/>
        <rFont val="仿宋_GB2312"/>
        <family val="1"/>
        <charset val="134"/>
      </rPr>
      <t>保</t>
    </r>
    <r>
      <rPr>
        <sz val="9"/>
        <color theme="1"/>
        <rFont val="宋体"/>
        <family val="3"/>
        <charset val="134"/>
      </rPr>
      <t>护传</t>
    </r>
    <r>
      <rPr>
        <sz val="9"/>
        <color theme="1"/>
        <rFont val="仿宋_GB2312"/>
        <family val="1"/>
        <charset val="134"/>
      </rPr>
      <t>承中心</t>
    </r>
    <phoneticPr fontId="1" type="noConversion"/>
  </si>
  <si>
    <t>《田汉与湘剧》</t>
  </si>
  <si>
    <t>《甜瓜谣》</t>
  </si>
  <si>
    <t>长沙歌舞剧院</t>
  </si>
  <si>
    <t>《老店新开》</t>
  </si>
  <si>
    <t>长沙市美术家协会</t>
  </si>
  <si>
    <t>《先生回来了》—周昭怡、颜家龙、钟增亚书画遗作学术研究展</t>
  </si>
  <si>
    <r>
      <t>株洲市群</t>
    </r>
    <r>
      <rPr>
        <sz val="9"/>
        <color theme="1"/>
        <rFont val="宋体"/>
        <family val="3"/>
        <charset val="134"/>
      </rPr>
      <t>众艺术馆</t>
    </r>
    <phoneticPr fontId="1" type="noConversion"/>
  </si>
  <si>
    <t>“美丽中国·文化风采”全国摄影大展</t>
  </si>
  <si>
    <t>《天使合唱团》</t>
  </si>
  <si>
    <t xml:space="preserve">  市本级及所辖区</t>
  </si>
  <si>
    <r>
      <t>衡</t>
    </r>
    <r>
      <rPr>
        <sz val="9"/>
        <color theme="1"/>
        <rFont val="宋体"/>
        <family val="3"/>
        <charset val="134"/>
      </rPr>
      <t>阳</t>
    </r>
    <r>
      <rPr>
        <sz val="9"/>
        <color theme="1"/>
        <rFont val="仿宋_GB2312"/>
        <family val="1"/>
        <charset val="134"/>
      </rPr>
      <t>市歌舞</t>
    </r>
    <r>
      <rPr>
        <sz val="9"/>
        <color theme="1"/>
        <rFont val="宋体"/>
        <family val="3"/>
        <charset val="134"/>
      </rPr>
      <t>剧团</t>
    </r>
    <r>
      <rPr>
        <sz val="9"/>
        <color theme="1"/>
        <rFont val="仿宋_GB2312"/>
        <family val="1"/>
        <charset val="134"/>
      </rPr>
      <t>有限</t>
    </r>
    <r>
      <rPr>
        <sz val="9"/>
        <color theme="1"/>
        <rFont val="宋体"/>
        <family val="3"/>
        <charset val="134"/>
      </rPr>
      <t>责</t>
    </r>
    <r>
      <rPr>
        <sz val="9"/>
        <color theme="1"/>
        <rFont val="仿宋_GB2312"/>
        <family val="1"/>
        <charset val="134"/>
      </rPr>
      <t>任公司</t>
    </r>
    <phoneticPr fontId="1" type="noConversion"/>
  </si>
  <si>
    <t>《一塘清水一塘莲》</t>
  </si>
  <si>
    <r>
      <t>岳</t>
    </r>
    <r>
      <rPr>
        <sz val="9"/>
        <color theme="1"/>
        <rFont val="宋体"/>
        <family val="3"/>
        <charset val="134"/>
      </rPr>
      <t>阳</t>
    </r>
    <r>
      <rPr>
        <sz val="9"/>
        <color theme="1"/>
        <rFont val="仿宋_GB2312"/>
        <family val="1"/>
        <charset val="134"/>
      </rPr>
      <t>市巴陵</t>
    </r>
    <r>
      <rPr>
        <sz val="9"/>
        <color theme="1"/>
        <rFont val="宋体"/>
        <family val="3"/>
        <charset val="134"/>
      </rPr>
      <t>戏传</t>
    </r>
    <r>
      <rPr>
        <sz val="9"/>
        <color theme="1"/>
        <rFont val="仿宋_GB2312"/>
        <family val="1"/>
        <charset val="134"/>
      </rPr>
      <t>承研究院</t>
    </r>
    <r>
      <rPr>
        <sz val="9"/>
        <color theme="1"/>
        <rFont val="宋体"/>
        <family val="3"/>
        <charset val="134"/>
      </rPr>
      <t>艺术</t>
    </r>
    <r>
      <rPr>
        <sz val="9"/>
        <color theme="1"/>
        <rFont val="仿宋_GB2312"/>
        <family val="1"/>
        <charset val="134"/>
      </rPr>
      <t>院</t>
    </r>
    <phoneticPr fontId="1" type="noConversion"/>
  </si>
  <si>
    <t>《远在江湖》</t>
  </si>
  <si>
    <t>岳阳市美术馆</t>
  </si>
  <si>
    <t>山东、四川、湖南三省书法名家交流展</t>
  </si>
  <si>
    <t>汨罗市</t>
  </si>
  <si>
    <r>
      <t>汨</t>
    </r>
    <r>
      <rPr>
        <sz val="9"/>
        <color theme="1"/>
        <rFont val="宋体"/>
        <family val="3"/>
        <charset val="134"/>
      </rPr>
      <t>罗</t>
    </r>
    <r>
      <rPr>
        <sz val="9"/>
        <color theme="1"/>
        <rFont val="仿宋_GB2312"/>
        <family val="1"/>
        <charset val="134"/>
      </rPr>
      <t>市花鼓</t>
    </r>
    <r>
      <rPr>
        <sz val="9"/>
        <color theme="1"/>
        <rFont val="宋体"/>
        <family val="3"/>
        <charset val="134"/>
      </rPr>
      <t>剧团</t>
    </r>
    <phoneticPr fontId="1" type="noConversion"/>
  </si>
  <si>
    <t>《甜酒谣》</t>
  </si>
  <si>
    <t>汨罗市文化旅游广电新闻出版局</t>
  </si>
  <si>
    <t>《过 渡》</t>
  </si>
  <si>
    <t>永定区阳戏艺术剧团</t>
  </si>
  <si>
    <t>《回 家》</t>
  </si>
  <si>
    <t>演艺惠民</t>
  </si>
  <si>
    <t>湘财教指〔2016〕167</t>
  </si>
  <si>
    <r>
      <t>省演</t>
    </r>
    <r>
      <rPr>
        <sz val="9"/>
        <color theme="1"/>
        <rFont val="宋体"/>
        <family val="3"/>
        <charset val="134"/>
      </rPr>
      <t>艺</t>
    </r>
    <r>
      <rPr>
        <sz val="9"/>
        <color theme="1"/>
        <rFont val="仿宋_GB2312"/>
        <family val="1"/>
        <charset val="134"/>
      </rPr>
      <t>集</t>
    </r>
    <r>
      <rPr>
        <sz val="9"/>
        <color theme="1"/>
        <rFont val="宋体"/>
        <family val="3"/>
        <charset val="134"/>
      </rPr>
      <t>团</t>
    </r>
    <r>
      <rPr>
        <sz val="9"/>
        <color theme="1"/>
        <rFont val="仿宋_GB2312"/>
        <family val="1"/>
        <charset val="134"/>
      </rPr>
      <t/>
    </r>
    <phoneticPr fontId="1" type="noConversion"/>
  </si>
  <si>
    <t>湖南省杂技艺术剧院有限责任公司</t>
  </si>
  <si>
    <r>
      <t>省演</t>
    </r>
    <r>
      <rPr>
        <sz val="9"/>
        <color theme="1"/>
        <rFont val="宋体"/>
        <family val="3"/>
        <charset val="134"/>
      </rPr>
      <t>艺</t>
    </r>
    <r>
      <rPr>
        <sz val="9"/>
        <color theme="1"/>
        <rFont val="仿宋_GB2312"/>
        <family val="1"/>
        <charset val="134"/>
      </rPr>
      <t>集</t>
    </r>
    <r>
      <rPr>
        <sz val="9"/>
        <color theme="1"/>
        <rFont val="宋体"/>
        <family val="3"/>
        <charset val="134"/>
      </rPr>
      <t>团</t>
    </r>
    <r>
      <rPr>
        <sz val="9"/>
        <color theme="1"/>
        <rFont val="仿宋_GB2312"/>
        <family val="1"/>
        <charset val="134"/>
      </rPr>
      <t/>
    </r>
    <phoneticPr fontId="1" type="noConversion"/>
  </si>
  <si>
    <t>湖南省歌舞剧院有限责任公司</t>
  </si>
  <si>
    <t>湖南省话剧院有限责任公司</t>
  </si>
  <si>
    <t>浏阳市</t>
  </si>
  <si>
    <t>市花鼓戏剧团</t>
  </si>
  <si>
    <t>小剧场维修</t>
  </si>
  <si>
    <t>文化设施维修专项</t>
  </si>
  <si>
    <t>湘财教指〔2016〕125号</t>
    <phoneticPr fontId="1" type="noConversion"/>
  </si>
  <si>
    <t>市图书馆</t>
  </si>
  <si>
    <t>馆舍屋顶防水处理及线路改造</t>
  </si>
  <si>
    <t>湘财教指〔2016〕125号</t>
  </si>
  <si>
    <t>炎陵县</t>
  </si>
  <si>
    <t>船形乡综合文化站</t>
  </si>
  <si>
    <t>群文活动设备购置</t>
  </si>
  <si>
    <t>炎陵县文化市场综合执法局</t>
  </si>
  <si>
    <t>执法装备购置</t>
  </si>
  <si>
    <t>县湘剧保护传承中心</t>
  </si>
  <si>
    <t>剧场设施维修及演出设备添置</t>
  </si>
  <si>
    <t>市艺术学校</t>
  </si>
  <si>
    <t>教学楼维修改造</t>
  </si>
  <si>
    <t>衡阳湘剧艺术有限责任公司</t>
  </si>
  <si>
    <t>传习所维修</t>
  </si>
  <si>
    <t>市少年儿童图书馆维修改造</t>
  </si>
  <si>
    <t>翁江镇石坳村综合文化站</t>
  </si>
  <si>
    <t>设备购置</t>
  </si>
  <si>
    <t>伍市镇综合文化站</t>
  </si>
  <si>
    <t>文化广场文化活动设备购置</t>
  </si>
  <si>
    <t>童市镇文化站</t>
  </si>
  <si>
    <t>演艺厅维修改造</t>
  </si>
  <si>
    <t>市文化综合执法大队</t>
  </si>
  <si>
    <t>视频监管系统设备购置</t>
  </si>
  <si>
    <t>衷防镇木形村群众文化活动中心</t>
  </si>
  <si>
    <t>维修改造及设备购置</t>
  </si>
  <si>
    <t>市博物馆</t>
  </si>
  <si>
    <t>市非物质文化遗产展示馆陈列布展</t>
  </si>
  <si>
    <t>演出补助</t>
  </si>
  <si>
    <t>湘财教指〔2016〕190号</t>
  </si>
  <si>
    <t xml:space="preserve">  炎陵县</t>
  </si>
  <si>
    <t>炎帝文化艺术团</t>
  </si>
  <si>
    <t>“戏曲进万村”项目</t>
  </si>
  <si>
    <t xml:space="preserve">  汨罗市</t>
  </si>
  <si>
    <t>湖南阳艺文化传播有限公司</t>
  </si>
  <si>
    <t xml:space="preserve">  市本级</t>
  </si>
  <si>
    <t>张家界阳戏艺术剧团</t>
  </si>
  <si>
    <t>合计</t>
  </si>
  <si>
    <t>单位或市县</t>
  </si>
  <si>
    <t>单位</t>
  </si>
  <si>
    <t>舞台精品艺术创作</t>
    <phoneticPr fontId="1" type="noConversion"/>
  </si>
  <si>
    <t>非物质文化遗产保护</t>
  </si>
  <si>
    <t>非物质文化遗产传承人补助</t>
  </si>
  <si>
    <t>演艺惠民</t>
    <phoneticPr fontId="1" type="noConversion"/>
  </si>
  <si>
    <t>全省文化设施维修维护专项</t>
  </si>
  <si>
    <t>指标文</t>
  </si>
  <si>
    <t>湘财教指[2016]72号</t>
  </si>
  <si>
    <t>湘财教指[2016]190号</t>
  </si>
  <si>
    <t>湘财教指[2016]71号</t>
  </si>
  <si>
    <t>湘财教指[2016]167号</t>
  </si>
  <si>
    <t>湘财教指[2016]70号</t>
  </si>
  <si>
    <t>湘财教指[2016]125号</t>
  </si>
  <si>
    <t>省直小计</t>
  </si>
  <si>
    <t>小计</t>
  </si>
  <si>
    <t>市州小计</t>
  </si>
  <si>
    <t>长沙市小计</t>
  </si>
  <si>
    <t>株洲市小计</t>
  </si>
  <si>
    <r>
      <t>茶陵县</t>
    </r>
    <r>
      <rPr>
        <sz val="9"/>
        <color rgb="FF000000"/>
        <rFont val="Times New Roman"/>
        <family val="1"/>
      </rPr>
      <t xml:space="preserve"> </t>
    </r>
  </si>
  <si>
    <t>衡阳市小计</t>
  </si>
  <si>
    <r>
      <t>衡山县</t>
    </r>
    <r>
      <rPr>
        <sz val="9"/>
        <color rgb="FF000000"/>
        <rFont val="Times New Roman"/>
        <family val="1"/>
      </rPr>
      <t xml:space="preserve">          </t>
    </r>
  </si>
  <si>
    <t>岳阳市小计</t>
  </si>
  <si>
    <t>张家界市小计</t>
  </si>
  <si>
    <t>2016年度文化综合发展专项资金绩效现场评价项目表</t>
    <phoneticPr fontId="1" type="noConversion"/>
  </si>
  <si>
    <t>附件6-2-1</t>
    <phoneticPr fontId="1" type="noConversion"/>
  </si>
  <si>
    <t>2016年度文化综合发展专项资金绩效现场评价项目明细表</t>
    <phoneticPr fontId="1" type="noConversion"/>
  </si>
  <si>
    <t>附件6-2-2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</si>
</sst>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theme="1"/>
      <name val="黑体"/>
      <family val="3"/>
      <charset val="134"/>
    </font>
    <font>
      <sz val="9"/>
      <color theme="1"/>
      <name val="Times New Roman"/>
      <family val="1"/>
    </font>
    <font>
      <sz val="9"/>
      <color theme="1"/>
      <name val="仿宋_GB2312"/>
      <family val="1"/>
      <charset val="134"/>
    </font>
    <font>
      <sz val="9"/>
      <color theme="1"/>
      <name val="宋体"/>
      <family val="3"/>
      <charset val="134"/>
    </font>
    <font>
      <b/>
      <sz val="9"/>
      <color theme="1"/>
      <name val="仿宋_GB2312"/>
      <family val="1"/>
      <charset val="134"/>
    </font>
    <font>
      <b/>
      <sz val="9"/>
      <color theme="1"/>
      <name val="Times New Roman"/>
      <family val="1"/>
    </font>
    <font>
      <sz val="9"/>
      <color rgb="FF000000"/>
      <name val="黑体"/>
      <family val="3"/>
      <charset val="134"/>
    </font>
    <font>
      <b/>
      <sz val="9"/>
      <color rgb="FF000000"/>
      <name val="仿宋_GB2312"/>
      <family val="1"/>
      <charset val="134"/>
    </font>
    <font>
      <b/>
      <sz val="9"/>
      <color rgb="FF000000"/>
      <name val="Times New Roman"/>
      <family val="1"/>
    </font>
    <font>
      <sz val="9"/>
      <color rgb="FF000000"/>
      <name val="仿宋_GB2312"/>
      <family val="1"/>
      <charset val="134"/>
    </font>
    <font>
      <sz val="9"/>
      <color rgb="FF000000"/>
      <name val="Times New Roman"/>
      <family val="1"/>
    </font>
    <font>
      <sz val="10"/>
      <color theme="1"/>
      <name val="黑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4" fontId="7" fillId="0" borderId="4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1" fillId="0" borderId="1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justify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view="pageBreakPreview" topLeftCell="A7" zoomScale="60" zoomScaleNormal="100" workbookViewId="0">
      <selection activeCell="Q12" sqref="Q12"/>
    </sheetView>
  </sheetViews>
  <sheetFormatPr defaultRowHeight="13.5"/>
  <cols>
    <col min="1" max="16384" width="9" style="1"/>
  </cols>
  <sheetData>
    <row r="1" spans="1:12">
      <c r="A1" s="19" t="s">
        <v>210</v>
      </c>
    </row>
    <row r="2" spans="1:12">
      <c r="B2" s="24" t="s">
        <v>209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4.25" thickBot="1"/>
    <row r="5" spans="1:12" ht="34.5" thickBot="1">
      <c r="B5" s="27" t="s">
        <v>185</v>
      </c>
      <c r="C5" s="14" t="s">
        <v>186</v>
      </c>
      <c r="D5" s="29" t="s">
        <v>187</v>
      </c>
      <c r="E5" s="30"/>
      <c r="F5" s="14" t="s">
        <v>188</v>
      </c>
      <c r="G5" s="14" t="s">
        <v>189</v>
      </c>
      <c r="H5" s="29" t="s">
        <v>190</v>
      </c>
      <c r="I5" s="30"/>
      <c r="J5" s="29" t="s">
        <v>191</v>
      </c>
      <c r="K5" s="30"/>
      <c r="L5" s="31" t="s">
        <v>184</v>
      </c>
    </row>
    <row r="6" spans="1:12" ht="23.25" thickBot="1">
      <c r="B6" s="28"/>
      <c r="C6" s="15" t="s">
        <v>192</v>
      </c>
      <c r="D6" s="15" t="s">
        <v>193</v>
      </c>
      <c r="E6" s="15" t="s">
        <v>194</v>
      </c>
      <c r="F6" s="29" t="s">
        <v>195</v>
      </c>
      <c r="G6" s="30"/>
      <c r="H6" s="15" t="s">
        <v>196</v>
      </c>
      <c r="I6" s="15" t="s">
        <v>194</v>
      </c>
      <c r="J6" s="15" t="s">
        <v>197</v>
      </c>
      <c r="K6" s="15" t="s">
        <v>198</v>
      </c>
      <c r="L6" s="32"/>
    </row>
    <row r="7" spans="1:12" ht="14.25" thickBot="1">
      <c r="B7" s="33" t="s">
        <v>184</v>
      </c>
      <c r="C7" s="34"/>
      <c r="D7" s="37">
        <f>D8+E8</f>
        <v>1585</v>
      </c>
      <c r="E7" s="38"/>
      <c r="F7" s="37">
        <f>F8+G8</f>
        <v>568.5</v>
      </c>
      <c r="G7" s="38"/>
      <c r="H7" s="37">
        <f>H8+I8</f>
        <v>1260.74</v>
      </c>
      <c r="I7" s="38"/>
      <c r="J7" s="37">
        <f>J8+K8</f>
        <v>580</v>
      </c>
      <c r="K7" s="38"/>
      <c r="L7" s="25">
        <f>SUM(D8:K8)</f>
        <v>3994.2400000000002</v>
      </c>
    </row>
    <row r="8" spans="1:12" ht="14.25" thickBot="1">
      <c r="B8" s="35"/>
      <c r="C8" s="36"/>
      <c r="D8" s="17">
        <f>D9+D23</f>
        <v>1585</v>
      </c>
      <c r="E8" s="17">
        <f t="shared" ref="E8:K8" si="0">E9+E23</f>
        <v>0</v>
      </c>
      <c r="F8" s="17">
        <f t="shared" si="0"/>
        <v>534</v>
      </c>
      <c r="G8" s="17">
        <f t="shared" si="0"/>
        <v>34.5</v>
      </c>
      <c r="H8" s="17">
        <f t="shared" si="0"/>
        <v>1199.71</v>
      </c>
      <c r="I8" s="17">
        <f t="shared" si="0"/>
        <v>61.03</v>
      </c>
      <c r="J8" s="17">
        <f t="shared" si="0"/>
        <v>450</v>
      </c>
      <c r="K8" s="17">
        <f t="shared" si="0"/>
        <v>130</v>
      </c>
      <c r="L8" s="26"/>
    </row>
    <row r="9" spans="1:12" ht="14.25" thickBot="1">
      <c r="B9" s="45" t="s">
        <v>199</v>
      </c>
      <c r="C9" s="46"/>
      <c r="D9" s="17">
        <f>D10+D19</f>
        <v>1290</v>
      </c>
      <c r="E9" s="17">
        <f t="shared" ref="E9:K9" si="1">E10+E19</f>
        <v>0</v>
      </c>
      <c r="F9" s="17">
        <f t="shared" si="1"/>
        <v>279</v>
      </c>
      <c r="G9" s="17">
        <f t="shared" si="1"/>
        <v>9</v>
      </c>
      <c r="H9" s="17">
        <f t="shared" si="1"/>
        <v>1199.71</v>
      </c>
      <c r="I9" s="17">
        <f t="shared" si="1"/>
        <v>3.83</v>
      </c>
      <c r="J9" s="17">
        <f t="shared" si="1"/>
        <v>450</v>
      </c>
      <c r="K9" s="17">
        <f t="shared" si="1"/>
        <v>0</v>
      </c>
      <c r="L9" s="17">
        <f>SUM(D9:K9)</f>
        <v>3231.54</v>
      </c>
    </row>
    <row r="10" spans="1:12" ht="14.25" thickBot="1">
      <c r="B10" s="39" t="s">
        <v>9</v>
      </c>
      <c r="C10" s="18" t="s">
        <v>200</v>
      </c>
      <c r="D10" s="17">
        <f>SUM(D11:D18)</f>
        <v>1090</v>
      </c>
      <c r="E10" s="17">
        <f t="shared" ref="E10:K10" si="2">SUM(E11:E18)</f>
        <v>0</v>
      </c>
      <c r="F10" s="17">
        <f t="shared" si="2"/>
        <v>279</v>
      </c>
      <c r="G10" s="17">
        <f t="shared" si="2"/>
        <v>9</v>
      </c>
      <c r="H10" s="17">
        <f t="shared" si="2"/>
        <v>845.82999999999993</v>
      </c>
      <c r="I10" s="17">
        <f t="shared" si="2"/>
        <v>3.83</v>
      </c>
      <c r="J10" s="17">
        <f t="shared" si="2"/>
        <v>450</v>
      </c>
      <c r="K10" s="17">
        <f t="shared" si="2"/>
        <v>0</v>
      </c>
      <c r="L10" s="17">
        <f>SUM(D10:K10)</f>
        <v>2677.66</v>
      </c>
    </row>
    <row r="11" spans="1:12" ht="14.25" thickBot="1">
      <c r="B11" s="40"/>
      <c r="C11" s="20" t="s">
        <v>88</v>
      </c>
      <c r="D11" s="21">
        <v>270</v>
      </c>
      <c r="E11" s="21"/>
      <c r="F11" s="22"/>
      <c r="G11" s="21">
        <v>2</v>
      </c>
      <c r="H11" s="21">
        <v>444.95</v>
      </c>
      <c r="I11" s="21">
        <v>3.83</v>
      </c>
      <c r="J11" s="21"/>
      <c r="K11" s="21"/>
      <c r="L11" s="17">
        <f t="shared" ref="L11:L18" si="3">SUM(D11:K11)</f>
        <v>720.78000000000009</v>
      </c>
    </row>
    <row r="12" spans="1:12" ht="23.25" thickBot="1">
      <c r="B12" s="40"/>
      <c r="C12" s="20" t="s">
        <v>16</v>
      </c>
      <c r="D12" s="21">
        <v>290</v>
      </c>
      <c r="E12" s="21"/>
      <c r="F12" s="21"/>
      <c r="G12" s="21">
        <v>3.5</v>
      </c>
      <c r="H12" s="21">
        <v>148.97999999999999</v>
      </c>
      <c r="I12" s="21"/>
      <c r="J12" s="21">
        <v>100</v>
      </c>
      <c r="K12" s="21"/>
      <c r="L12" s="17">
        <f t="shared" si="3"/>
        <v>542.48</v>
      </c>
    </row>
    <row r="13" spans="1:12" ht="23.25" thickBot="1">
      <c r="B13" s="40"/>
      <c r="C13" s="20" t="s">
        <v>95</v>
      </c>
      <c r="D13" s="21">
        <v>140</v>
      </c>
      <c r="E13" s="21"/>
      <c r="F13" s="21"/>
      <c r="G13" s="21"/>
      <c r="H13" s="21">
        <v>111.95</v>
      </c>
      <c r="I13" s="21"/>
      <c r="J13" s="21"/>
      <c r="K13" s="21"/>
      <c r="L13" s="17">
        <f t="shared" si="3"/>
        <v>251.95</v>
      </c>
    </row>
    <row r="14" spans="1:12" ht="34.5" thickBot="1">
      <c r="B14" s="40"/>
      <c r="C14" s="20" t="s">
        <v>97</v>
      </c>
      <c r="D14" s="21">
        <v>120</v>
      </c>
      <c r="E14" s="21"/>
      <c r="F14" s="21"/>
      <c r="G14" s="21">
        <v>1.5</v>
      </c>
      <c r="H14" s="21">
        <v>135.94999999999999</v>
      </c>
      <c r="I14" s="21"/>
      <c r="J14" s="21"/>
      <c r="K14" s="21"/>
      <c r="L14" s="17">
        <f t="shared" si="3"/>
        <v>257.45</v>
      </c>
    </row>
    <row r="15" spans="1:12" ht="23.25" thickBot="1">
      <c r="B15" s="40"/>
      <c r="C15" s="20" t="s">
        <v>99</v>
      </c>
      <c r="D15" s="21">
        <v>50</v>
      </c>
      <c r="E15" s="21"/>
      <c r="F15" s="21">
        <v>279</v>
      </c>
      <c r="G15" s="21"/>
      <c r="H15" s="21">
        <v>4</v>
      </c>
      <c r="I15" s="21"/>
      <c r="J15" s="21">
        <v>150</v>
      </c>
      <c r="K15" s="21"/>
      <c r="L15" s="17">
        <f t="shared" si="3"/>
        <v>483</v>
      </c>
    </row>
    <row r="16" spans="1:12" ht="23.25" thickBot="1">
      <c r="B16" s="40"/>
      <c r="C16" s="20" t="s">
        <v>101</v>
      </c>
      <c r="D16" s="21">
        <v>220</v>
      </c>
      <c r="E16" s="21"/>
      <c r="F16" s="21"/>
      <c r="G16" s="21"/>
      <c r="H16" s="21"/>
      <c r="I16" s="21"/>
      <c r="J16" s="21"/>
      <c r="K16" s="21"/>
      <c r="L16" s="17">
        <f t="shared" si="3"/>
        <v>220</v>
      </c>
    </row>
    <row r="17" spans="2:12" ht="23.25" thickBot="1">
      <c r="B17" s="40"/>
      <c r="C17" s="20" t="s">
        <v>71</v>
      </c>
      <c r="D17" s="21"/>
      <c r="E17" s="21"/>
      <c r="F17" s="21"/>
      <c r="G17" s="21">
        <v>2</v>
      </c>
      <c r="H17" s="21"/>
      <c r="I17" s="21"/>
      <c r="J17" s="21"/>
      <c r="K17" s="21"/>
      <c r="L17" s="17">
        <f t="shared" si="3"/>
        <v>2</v>
      </c>
    </row>
    <row r="18" spans="2:12" ht="23.25" thickBot="1">
      <c r="B18" s="40"/>
      <c r="C18" s="20" t="s">
        <v>10</v>
      </c>
      <c r="D18" s="21"/>
      <c r="E18" s="21"/>
      <c r="F18" s="21"/>
      <c r="G18" s="21"/>
      <c r="H18" s="21"/>
      <c r="I18" s="21"/>
      <c r="J18" s="21">
        <v>200</v>
      </c>
      <c r="K18" s="21"/>
      <c r="L18" s="17">
        <f t="shared" si="3"/>
        <v>200</v>
      </c>
    </row>
    <row r="19" spans="2:12" ht="14.25" thickBot="1">
      <c r="B19" s="39" t="s">
        <v>103</v>
      </c>
      <c r="C19" s="18" t="s">
        <v>200</v>
      </c>
      <c r="D19" s="17">
        <f>SUM(D20:D22)</f>
        <v>200</v>
      </c>
      <c r="E19" s="17">
        <f t="shared" ref="E19:K19" si="4">SUM(E20:E22)</f>
        <v>0</v>
      </c>
      <c r="F19" s="17">
        <f t="shared" si="4"/>
        <v>0</v>
      </c>
      <c r="G19" s="17">
        <f t="shared" si="4"/>
        <v>0</v>
      </c>
      <c r="H19" s="17">
        <f t="shared" si="4"/>
        <v>353.88</v>
      </c>
      <c r="I19" s="17">
        <f t="shared" si="4"/>
        <v>0</v>
      </c>
      <c r="J19" s="17">
        <f t="shared" si="4"/>
        <v>0</v>
      </c>
      <c r="K19" s="17">
        <f t="shared" si="4"/>
        <v>0</v>
      </c>
      <c r="L19" s="17">
        <f>SUM(D19:K19)</f>
        <v>553.88</v>
      </c>
    </row>
    <row r="20" spans="2:12" ht="34.5" thickBot="1">
      <c r="B20" s="40"/>
      <c r="C20" s="20" t="s">
        <v>104</v>
      </c>
      <c r="D20" s="21">
        <v>80</v>
      </c>
      <c r="E20" s="21"/>
      <c r="F20" s="21"/>
      <c r="G20" s="21"/>
      <c r="H20" s="21">
        <v>128.94999999999999</v>
      </c>
      <c r="I20" s="21"/>
      <c r="J20" s="22"/>
      <c r="K20" s="22"/>
      <c r="L20" s="17">
        <f t="shared" ref="L20:L22" si="5">SUM(D20:K20)</f>
        <v>208.95</v>
      </c>
    </row>
    <row r="21" spans="2:12" ht="23.25" thickBot="1">
      <c r="B21" s="40"/>
      <c r="C21" s="20" t="s">
        <v>106</v>
      </c>
      <c r="D21" s="21">
        <v>80</v>
      </c>
      <c r="E21" s="21"/>
      <c r="F21" s="21"/>
      <c r="G21" s="21"/>
      <c r="H21" s="21">
        <v>108.98</v>
      </c>
      <c r="I21" s="21"/>
      <c r="J21" s="22"/>
      <c r="K21" s="22"/>
      <c r="L21" s="17">
        <f t="shared" si="5"/>
        <v>188.98000000000002</v>
      </c>
    </row>
    <row r="22" spans="2:12" ht="34.5" thickBot="1">
      <c r="B22" s="40"/>
      <c r="C22" s="20" t="s">
        <v>108</v>
      </c>
      <c r="D22" s="21">
        <v>40</v>
      </c>
      <c r="E22" s="21"/>
      <c r="F22" s="21"/>
      <c r="G22" s="21"/>
      <c r="H22" s="21">
        <v>115.95</v>
      </c>
      <c r="I22" s="21"/>
      <c r="J22" s="22"/>
      <c r="K22" s="22"/>
      <c r="L22" s="17">
        <f t="shared" si="5"/>
        <v>155.94999999999999</v>
      </c>
    </row>
    <row r="23" spans="2:12" ht="14.25" thickBot="1">
      <c r="B23" s="45" t="s">
        <v>201</v>
      </c>
      <c r="C23" s="46"/>
      <c r="D23" s="17">
        <f>D24+D27+D32+D36+D42</f>
        <v>295</v>
      </c>
      <c r="E23" s="17">
        <f t="shared" ref="E23:K23" si="6">E24+E27+E32+E36+E42</f>
        <v>0</v>
      </c>
      <c r="F23" s="17">
        <f t="shared" si="6"/>
        <v>255</v>
      </c>
      <c r="G23" s="17">
        <f t="shared" si="6"/>
        <v>25.5</v>
      </c>
      <c r="H23" s="17">
        <f t="shared" si="6"/>
        <v>0</v>
      </c>
      <c r="I23" s="17">
        <f t="shared" si="6"/>
        <v>57.2</v>
      </c>
      <c r="J23" s="17">
        <f t="shared" si="6"/>
        <v>0</v>
      </c>
      <c r="K23" s="17">
        <f t="shared" si="6"/>
        <v>130</v>
      </c>
      <c r="L23" s="17">
        <f>SUM(D23:K23)</f>
        <v>762.7</v>
      </c>
    </row>
    <row r="24" spans="2:12" ht="14.25" thickBot="1">
      <c r="B24" s="39" t="s">
        <v>21</v>
      </c>
      <c r="C24" s="16" t="s">
        <v>202</v>
      </c>
      <c r="D24" s="17">
        <f>SUM(D25:D26)</f>
        <v>75</v>
      </c>
      <c r="E24" s="17">
        <f t="shared" ref="E24:K24" si="7">SUM(E25:E26)</f>
        <v>0</v>
      </c>
      <c r="F24" s="17">
        <f t="shared" si="7"/>
        <v>55</v>
      </c>
      <c r="G24" s="17">
        <f t="shared" si="7"/>
        <v>6.5</v>
      </c>
      <c r="H24" s="17">
        <f t="shared" si="7"/>
        <v>0</v>
      </c>
      <c r="I24" s="17">
        <f t="shared" si="7"/>
        <v>0</v>
      </c>
      <c r="J24" s="17">
        <f t="shared" si="7"/>
        <v>0</v>
      </c>
      <c r="K24" s="17">
        <f t="shared" si="7"/>
        <v>10</v>
      </c>
      <c r="L24" s="17">
        <f>SUM(D24:K24)</f>
        <v>146.5</v>
      </c>
    </row>
    <row r="25" spans="2:12" ht="23.25" thickBot="1">
      <c r="B25" s="40"/>
      <c r="C25" s="20" t="s">
        <v>22</v>
      </c>
      <c r="D25" s="21">
        <v>75</v>
      </c>
      <c r="E25" s="21"/>
      <c r="F25" s="21">
        <v>55</v>
      </c>
      <c r="G25" s="21">
        <v>6.5</v>
      </c>
      <c r="H25" s="22"/>
      <c r="I25" s="22"/>
      <c r="J25" s="21"/>
      <c r="K25" s="21"/>
      <c r="L25" s="17">
        <f t="shared" ref="L25:L26" si="8">SUM(D25:K25)</f>
        <v>136.5</v>
      </c>
    </row>
    <row r="26" spans="2:12" ht="14.25" thickBot="1">
      <c r="B26" s="41"/>
      <c r="C26" s="20" t="s">
        <v>143</v>
      </c>
      <c r="D26" s="21"/>
      <c r="E26" s="21"/>
      <c r="F26" s="21"/>
      <c r="G26" s="21"/>
      <c r="H26" s="22"/>
      <c r="I26" s="22"/>
      <c r="J26" s="21"/>
      <c r="K26" s="21">
        <v>10</v>
      </c>
      <c r="L26" s="17">
        <f t="shared" si="8"/>
        <v>10</v>
      </c>
    </row>
    <row r="27" spans="2:12" ht="14.25" thickBot="1">
      <c r="B27" s="39" t="s">
        <v>29</v>
      </c>
      <c r="C27" s="16" t="s">
        <v>203</v>
      </c>
      <c r="D27" s="17">
        <f>SUM(D28:D31)</f>
        <v>40</v>
      </c>
      <c r="E27" s="17">
        <f t="shared" ref="E27:K27" si="9">SUM(E28:E31)</f>
        <v>0</v>
      </c>
      <c r="F27" s="17">
        <f t="shared" si="9"/>
        <v>45</v>
      </c>
      <c r="G27" s="17">
        <f t="shared" si="9"/>
        <v>2</v>
      </c>
      <c r="H27" s="17">
        <f t="shared" si="9"/>
        <v>0</v>
      </c>
      <c r="I27" s="17">
        <f t="shared" si="9"/>
        <v>18.8</v>
      </c>
      <c r="J27" s="17">
        <f t="shared" si="9"/>
        <v>0</v>
      </c>
      <c r="K27" s="17">
        <f t="shared" si="9"/>
        <v>35</v>
      </c>
      <c r="L27" s="17">
        <f>SUM(D27:K27)</f>
        <v>140.80000000000001</v>
      </c>
    </row>
    <row r="28" spans="2:12" ht="23.25" thickBot="1">
      <c r="B28" s="40"/>
      <c r="C28" s="20" t="s">
        <v>22</v>
      </c>
      <c r="D28" s="21">
        <v>40</v>
      </c>
      <c r="E28" s="21"/>
      <c r="F28" s="21">
        <v>20</v>
      </c>
      <c r="G28" s="21">
        <v>2</v>
      </c>
      <c r="H28" s="22"/>
      <c r="I28" s="22"/>
      <c r="J28" s="21"/>
      <c r="K28" s="21">
        <v>10</v>
      </c>
      <c r="L28" s="17">
        <f t="shared" ref="L28:L31" si="10">SUM(D28:K28)</f>
        <v>72</v>
      </c>
    </row>
    <row r="29" spans="2:12" ht="14.25" thickBot="1">
      <c r="B29" s="40"/>
      <c r="C29" s="20" t="s">
        <v>32</v>
      </c>
      <c r="D29" s="21"/>
      <c r="E29" s="21"/>
      <c r="F29" s="21">
        <v>10</v>
      </c>
      <c r="G29" s="21"/>
      <c r="H29" s="22"/>
      <c r="I29" s="22"/>
      <c r="J29" s="21"/>
      <c r="K29" s="21"/>
      <c r="L29" s="17">
        <f t="shared" si="10"/>
        <v>10</v>
      </c>
    </row>
    <row r="30" spans="2:12" ht="14.25" thickBot="1">
      <c r="B30" s="40"/>
      <c r="C30" s="20" t="s">
        <v>204</v>
      </c>
      <c r="D30" s="21"/>
      <c r="E30" s="21"/>
      <c r="F30" s="21">
        <v>15</v>
      </c>
      <c r="G30" s="21"/>
      <c r="H30" s="22"/>
      <c r="I30" s="22"/>
      <c r="J30" s="21"/>
      <c r="K30" s="21">
        <v>10</v>
      </c>
      <c r="L30" s="17">
        <f t="shared" si="10"/>
        <v>25</v>
      </c>
    </row>
    <row r="31" spans="2:12" ht="14.25" thickBot="1">
      <c r="B31" s="41"/>
      <c r="C31" s="20" t="s">
        <v>151</v>
      </c>
      <c r="D31" s="21"/>
      <c r="E31" s="21"/>
      <c r="F31" s="21"/>
      <c r="G31" s="21"/>
      <c r="H31" s="22"/>
      <c r="I31" s="21">
        <v>18.8</v>
      </c>
      <c r="J31" s="21"/>
      <c r="K31" s="21">
        <v>15</v>
      </c>
      <c r="L31" s="17">
        <f t="shared" si="10"/>
        <v>33.799999999999997</v>
      </c>
    </row>
    <row r="32" spans="2:12" ht="14.25" thickBot="1">
      <c r="B32" s="39" t="s">
        <v>38</v>
      </c>
      <c r="C32" s="16" t="s">
        <v>205</v>
      </c>
      <c r="D32" s="17">
        <f>SUM(D33:D35)</f>
        <v>30</v>
      </c>
      <c r="E32" s="17">
        <f t="shared" ref="E32:K32" si="11">SUM(E33:E35)</f>
        <v>0</v>
      </c>
      <c r="F32" s="17">
        <f t="shared" si="11"/>
        <v>55</v>
      </c>
      <c r="G32" s="17">
        <f t="shared" si="11"/>
        <v>6.5</v>
      </c>
      <c r="H32" s="17">
        <f t="shared" si="11"/>
        <v>0</v>
      </c>
      <c r="I32" s="17">
        <f t="shared" si="11"/>
        <v>0</v>
      </c>
      <c r="J32" s="17">
        <f t="shared" si="11"/>
        <v>0</v>
      </c>
      <c r="K32" s="17">
        <f t="shared" si="11"/>
        <v>15</v>
      </c>
      <c r="L32" s="17">
        <f>SUM(D32:K32)</f>
        <v>106.5</v>
      </c>
    </row>
    <row r="33" spans="2:12" ht="23.25" thickBot="1">
      <c r="B33" s="40"/>
      <c r="C33" s="20" t="s">
        <v>22</v>
      </c>
      <c r="D33" s="21">
        <v>30</v>
      </c>
      <c r="E33" s="21"/>
      <c r="F33" s="21">
        <v>15</v>
      </c>
      <c r="G33" s="21">
        <v>6.5</v>
      </c>
      <c r="H33" s="22"/>
      <c r="I33" s="22"/>
      <c r="J33" s="22"/>
      <c r="K33" s="21">
        <v>15</v>
      </c>
      <c r="L33" s="17">
        <f t="shared" ref="L33:L35" si="12">SUM(D33:K33)</f>
        <v>66.5</v>
      </c>
    </row>
    <row r="34" spans="2:12" ht="14.25" thickBot="1">
      <c r="B34" s="40"/>
      <c r="C34" s="20" t="s">
        <v>41</v>
      </c>
      <c r="D34" s="21"/>
      <c r="E34" s="21"/>
      <c r="F34" s="21">
        <v>20</v>
      </c>
      <c r="G34" s="21"/>
      <c r="H34" s="22"/>
      <c r="I34" s="22"/>
      <c r="J34" s="22"/>
      <c r="K34" s="22"/>
      <c r="L34" s="17">
        <f t="shared" si="12"/>
        <v>20</v>
      </c>
    </row>
    <row r="35" spans="2:12" ht="14.25" thickBot="1">
      <c r="B35" s="41"/>
      <c r="C35" s="20" t="s">
        <v>206</v>
      </c>
      <c r="D35" s="21"/>
      <c r="E35" s="21"/>
      <c r="F35" s="21">
        <v>20</v>
      </c>
      <c r="G35" s="21"/>
      <c r="H35" s="22"/>
      <c r="I35" s="22"/>
      <c r="J35" s="22"/>
      <c r="K35" s="22"/>
      <c r="L35" s="17">
        <f t="shared" si="12"/>
        <v>20</v>
      </c>
    </row>
    <row r="36" spans="2:12" ht="14.25" thickBot="1">
      <c r="B36" s="42" t="s">
        <v>47</v>
      </c>
      <c r="C36" s="16" t="s">
        <v>207</v>
      </c>
      <c r="D36" s="17">
        <f>SUM(D37:D41)</f>
        <v>140</v>
      </c>
      <c r="E36" s="17">
        <f t="shared" ref="E36:K36" si="13">SUM(E37:E41)</f>
        <v>0</v>
      </c>
      <c r="F36" s="17">
        <f t="shared" si="13"/>
        <v>50</v>
      </c>
      <c r="G36" s="17">
        <f t="shared" si="13"/>
        <v>3.5</v>
      </c>
      <c r="H36" s="17">
        <f t="shared" si="13"/>
        <v>0</v>
      </c>
      <c r="I36" s="17">
        <f t="shared" si="13"/>
        <v>18.399999999999999</v>
      </c>
      <c r="J36" s="17">
        <f t="shared" si="13"/>
        <v>0</v>
      </c>
      <c r="K36" s="17">
        <f t="shared" si="13"/>
        <v>55</v>
      </c>
      <c r="L36" s="17">
        <f>SUM(D36:K36)</f>
        <v>266.89999999999998</v>
      </c>
    </row>
    <row r="37" spans="2:12" ht="23.25" thickBot="1">
      <c r="B37" s="43"/>
      <c r="C37" s="20" t="s">
        <v>22</v>
      </c>
      <c r="D37" s="21">
        <v>110</v>
      </c>
      <c r="E37" s="21"/>
      <c r="F37" s="22"/>
      <c r="G37" s="21">
        <v>3.5</v>
      </c>
      <c r="H37" s="22"/>
      <c r="I37" s="22"/>
      <c r="J37" s="22"/>
      <c r="K37" s="21">
        <v>10</v>
      </c>
      <c r="L37" s="17">
        <f t="shared" ref="L37:L41" si="14">SUM(D37:K37)</f>
        <v>123.5</v>
      </c>
    </row>
    <row r="38" spans="2:12" ht="14.25" thickBot="1">
      <c r="B38" s="43"/>
      <c r="C38" s="23" t="s">
        <v>129</v>
      </c>
      <c r="D38" s="21">
        <v>30</v>
      </c>
      <c r="E38" s="21"/>
      <c r="F38" s="21"/>
      <c r="G38" s="21"/>
      <c r="H38" s="22"/>
      <c r="I38" s="21">
        <v>18.399999999999999</v>
      </c>
      <c r="J38" s="22"/>
      <c r="K38" s="21">
        <v>15</v>
      </c>
      <c r="L38" s="17">
        <f t="shared" si="14"/>
        <v>63.4</v>
      </c>
    </row>
    <row r="39" spans="2:12" ht="14.25" thickBot="1">
      <c r="B39" s="43"/>
      <c r="C39" s="20" t="s">
        <v>48</v>
      </c>
      <c r="D39" s="21"/>
      <c r="E39" s="21"/>
      <c r="F39" s="21">
        <v>10</v>
      </c>
      <c r="G39" s="21"/>
      <c r="H39" s="22"/>
      <c r="I39" s="22"/>
      <c r="J39" s="22"/>
      <c r="K39" s="21"/>
      <c r="L39" s="17">
        <f t="shared" si="14"/>
        <v>10</v>
      </c>
    </row>
    <row r="40" spans="2:12" ht="14.25" thickBot="1">
      <c r="B40" s="43"/>
      <c r="C40" s="20" t="s">
        <v>51</v>
      </c>
      <c r="D40" s="21"/>
      <c r="E40" s="21"/>
      <c r="F40" s="21">
        <v>25</v>
      </c>
      <c r="G40" s="21"/>
      <c r="H40" s="22"/>
      <c r="I40" s="22"/>
      <c r="J40" s="22"/>
      <c r="K40" s="21">
        <v>20</v>
      </c>
      <c r="L40" s="17">
        <f t="shared" si="14"/>
        <v>45</v>
      </c>
    </row>
    <row r="41" spans="2:12" ht="14.25" thickBot="1">
      <c r="B41" s="44"/>
      <c r="C41" s="20" t="s">
        <v>54</v>
      </c>
      <c r="D41" s="21"/>
      <c r="E41" s="21"/>
      <c r="F41" s="21">
        <v>15</v>
      </c>
      <c r="G41" s="21"/>
      <c r="H41" s="22"/>
      <c r="I41" s="22"/>
      <c r="J41" s="22"/>
      <c r="K41" s="21">
        <v>10</v>
      </c>
      <c r="L41" s="17">
        <f t="shared" si="14"/>
        <v>25</v>
      </c>
    </row>
    <row r="42" spans="2:12" ht="23.25" thickBot="1">
      <c r="B42" s="39" t="s">
        <v>57</v>
      </c>
      <c r="C42" s="16" t="s">
        <v>208</v>
      </c>
      <c r="D42" s="17">
        <f>SUM(D43:D44)</f>
        <v>10</v>
      </c>
      <c r="E42" s="17">
        <f t="shared" ref="E42:K42" si="15">SUM(E43:E44)</f>
        <v>0</v>
      </c>
      <c r="F42" s="17">
        <f t="shared" si="15"/>
        <v>50</v>
      </c>
      <c r="G42" s="17">
        <f t="shared" si="15"/>
        <v>7</v>
      </c>
      <c r="H42" s="17">
        <f t="shared" si="15"/>
        <v>0</v>
      </c>
      <c r="I42" s="17">
        <f t="shared" si="15"/>
        <v>20</v>
      </c>
      <c r="J42" s="17">
        <f t="shared" si="15"/>
        <v>0</v>
      </c>
      <c r="K42" s="17">
        <f t="shared" si="15"/>
        <v>15</v>
      </c>
      <c r="L42" s="17">
        <f>SUM(D42:K42)</f>
        <v>102</v>
      </c>
    </row>
    <row r="43" spans="2:12" ht="23.25" thickBot="1">
      <c r="B43" s="40"/>
      <c r="C43" s="20" t="s">
        <v>22</v>
      </c>
      <c r="D43" s="21">
        <v>10</v>
      </c>
      <c r="E43" s="21"/>
      <c r="F43" s="21">
        <v>25</v>
      </c>
      <c r="G43" s="21">
        <v>7</v>
      </c>
      <c r="H43" s="22"/>
      <c r="I43" s="21">
        <v>20</v>
      </c>
      <c r="J43" s="22"/>
      <c r="K43" s="21">
        <v>15</v>
      </c>
      <c r="L43" s="17">
        <f t="shared" ref="L43:L44" si="16">SUM(D43:K43)</f>
        <v>77</v>
      </c>
    </row>
    <row r="44" spans="2:12" ht="14.25" thickBot="1">
      <c r="B44" s="41"/>
      <c r="C44" s="20" t="s">
        <v>61</v>
      </c>
      <c r="D44" s="21"/>
      <c r="E44" s="21"/>
      <c r="F44" s="21">
        <v>25</v>
      </c>
      <c r="G44" s="21"/>
      <c r="H44" s="22"/>
      <c r="I44" s="22"/>
      <c r="J44" s="22"/>
      <c r="K44" s="22"/>
      <c r="L44" s="17">
        <f t="shared" si="16"/>
        <v>25</v>
      </c>
    </row>
  </sheetData>
  <mergeCells count="22">
    <mergeCell ref="B32:B35"/>
    <mergeCell ref="B36:B41"/>
    <mergeCell ref="B42:B44"/>
    <mergeCell ref="B9:C9"/>
    <mergeCell ref="B10:B18"/>
    <mergeCell ref="B19:B22"/>
    <mergeCell ref="B23:C23"/>
    <mergeCell ref="B24:B26"/>
    <mergeCell ref="B27:B31"/>
    <mergeCell ref="B2:L3"/>
    <mergeCell ref="L7:L8"/>
    <mergeCell ref="B5:B6"/>
    <mergeCell ref="D5:E5"/>
    <mergeCell ref="H5:I5"/>
    <mergeCell ref="J5:K5"/>
    <mergeCell ref="L5:L6"/>
    <mergeCell ref="F6:G6"/>
    <mergeCell ref="B7:C8"/>
    <mergeCell ref="D7:E7"/>
    <mergeCell ref="F7:G7"/>
    <mergeCell ref="H7:I7"/>
    <mergeCell ref="J7:K7"/>
  </mergeCells>
  <phoneticPr fontId="1" type="noConversion"/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view="pageBreakPreview" zoomScale="60" zoomScaleNormal="100" workbookViewId="0">
      <selection activeCell="W15" sqref="W15"/>
    </sheetView>
  </sheetViews>
  <sheetFormatPr defaultRowHeight="13.5"/>
  <cols>
    <col min="1" max="6" width="9" style="1"/>
    <col min="7" max="7" width="9" style="2"/>
    <col min="8" max="8" width="9" style="1"/>
    <col min="9" max="9" width="18" style="1" bestFit="1" customWidth="1"/>
    <col min="10" max="16384" width="9" style="1"/>
  </cols>
  <sheetData>
    <row r="1" spans="1:9">
      <c r="A1" s="19" t="s">
        <v>212</v>
      </c>
    </row>
    <row r="2" spans="1:9">
      <c r="B2" s="24" t="s">
        <v>211</v>
      </c>
      <c r="C2" s="24"/>
      <c r="D2" s="24"/>
      <c r="E2" s="24"/>
      <c r="F2" s="24"/>
      <c r="G2" s="24"/>
      <c r="H2" s="24"/>
      <c r="I2" s="24"/>
    </row>
    <row r="3" spans="1:9">
      <c r="B3" s="24"/>
      <c r="C3" s="24"/>
      <c r="D3" s="24"/>
      <c r="E3" s="24"/>
      <c r="F3" s="24"/>
      <c r="G3" s="24"/>
      <c r="H3" s="24"/>
      <c r="I3" s="24"/>
    </row>
    <row r="4" spans="1:9" ht="14.25" thickBot="1"/>
    <row r="5" spans="1:9">
      <c r="B5" s="51" t="s">
        <v>0</v>
      </c>
      <c r="C5" s="47" t="s">
        <v>1</v>
      </c>
      <c r="D5" s="47" t="s">
        <v>2</v>
      </c>
      <c r="E5" s="47" t="s">
        <v>3</v>
      </c>
      <c r="F5" s="47" t="s">
        <v>4</v>
      </c>
      <c r="G5" s="3" t="s">
        <v>5</v>
      </c>
      <c r="H5" s="47" t="s">
        <v>6</v>
      </c>
      <c r="I5" s="47" t="s">
        <v>7</v>
      </c>
    </row>
    <row r="6" spans="1:9" ht="14.25" thickBot="1">
      <c r="B6" s="52"/>
      <c r="C6" s="48"/>
      <c r="D6" s="48"/>
      <c r="E6" s="48"/>
      <c r="F6" s="48"/>
      <c r="G6" s="4" t="s">
        <v>8</v>
      </c>
      <c r="H6" s="48"/>
      <c r="I6" s="48"/>
    </row>
    <row r="7" spans="1:9" ht="34.5" thickBot="1">
      <c r="B7" s="5">
        <v>1</v>
      </c>
      <c r="C7" s="6" t="s">
        <v>9</v>
      </c>
      <c r="D7" s="7"/>
      <c r="E7" s="8" t="s">
        <v>10</v>
      </c>
      <c r="F7" s="8" t="s">
        <v>11</v>
      </c>
      <c r="G7" s="9">
        <v>200</v>
      </c>
      <c r="H7" s="8" t="s">
        <v>12</v>
      </c>
      <c r="I7" s="6" t="s">
        <v>13</v>
      </c>
    </row>
    <row r="8" spans="1:9" ht="57" thickBot="1">
      <c r="B8" s="5">
        <v>2</v>
      </c>
      <c r="C8" s="6" t="s">
        <v>9</v>
      </c>
      <c r="D8" s="7"/>
      <c r="E8" s="8" t="s">
        <v>14</v>
      </c>
      <c r="F8" s="8" t="s">
        <v>15</v>
      </c>
      <c r="G8" s="9">
        <v>150</v>
      </c>
      <c r="H8" s="8" t="s">
        <v>12</v>
      </c>
      <c r="I8" s="6" t="s">
        <v>13</v>
      </c>
    </row>
    <row r="9" spans="1:9" ht="34.5" thickBot="1">
      <c r="B9" s="5">
        <v>3</v>
      </c>
      <c r="C9" s="6" t="s">
        <v>9</v>
      </c>
      <c r="D9" s="7"/>
      <c r="E9" s="8" t="s">
        <v>16</v>
      </c>
      <c r="F9" s="8" t="s">
        <v>17</v>
      </c>
      <c r="G9" s="9">
        <v>100</v>
      </c>
      <c r="H9" s="8" t="s">
        <v>12</v>
      </c>
      <c r="I9" s="6" t="s">
        <v>13</v>
      </c>
    </row>
    <row r="10" spans="1:9" ht="79.5" thickBot="1">
      <c r="B10" s="5">
        <v>4</v>
      </c>
      <c r="C10" s="6" t="s">
        <v>9</v>
      </c>
      <c r="D10" s="7"/>
      <c r="E10" s="8" t="s">
        <v>14</v>
      </c>
      <c r="F10" s="8" t="s">
        <v>18</v>
      </c>
      <c r="G10" s="9">
        <v>279</v>
      </c>
      <c r="H10" s="8" t="s">
        <v>19</v>
      </c>
      <c r="I10" s="6" t="s">
        <v>20</v>
      </c>
    </row>
    <row r="11" spans="1:9" ht="68.25" thickBot="1">
      <c r="B11" s="5">
        <v>5</v>
      </c>
      <c r="C11" s="8" t="s">
        <v>21</v>
      </c>
      <c r="D11" s="7" t="s">
        <v>22</v>
      </c>
      <c r="E11" s="8" t="s">
        <v>23</v>
      </c>
      <c r="F11" s="8" t="s">
        <v>24</v>
      </c>
      <c r="G11" s="9">
        <v>20</v>
      </c>
      <c r="H11" s="8" t="s">
        <v>19</v>
      </c>
      <c r="I11" s="6" t="s">
        <v>20</v>
      </c>
    </row>
    <row r="12" spans="1:9" ht="34.5" thickBot="1">
      <c r="B12" s="5">
        <v>6</v>
      </c>
      <c r="C12" s="8" t="s">
        <v>21</v>
      </c>
      <c r="D12" s="7" t="s">
        <v>22</v>
      </c>
      <c r="E12" s="8" t="s">
        <v>25</v>
      </c>
      <c r="F12" s="8" t="s">
        <v>26</v>
      </c>
      <c r="G12" s="9">
        <v>20</v>
      </c>
      <c r="H12" s="8" t="s">
        <v>19</v>
      </c>
      <c r="I12" s="6" t="s">
        <v>20</v>
      </c>
    </row>
    <row r="13" spans="1:9" ht="34.5" thickBot="1">
      <c r="B13" s="5">
        <v>7</v>
      </c>
      <c r="C13" s="8" t="s">
        <v>21</v>
      </c>
      <c r="D13" s="7" t="s">
        <v>22</v>
      </c>
      <c r="E13" s="8" t="s">
        <v>27</v>
      </c>
      <c r="F13" s="8" t="s">
        <v>28</v>
      </c>
      <c r="G13" s="9">
        <v>15</v>
      </c>
      <c r="H13" s="8" t="s">
        <v>19</v>
      </c>
      <c r="I13" s="6" t="s">
        <v>20</v>
      </c>
    </row>
    <row r="14" spans="1:9" ht="68.25" thickBot="1">
      <c r="B14" s="5">
        <v>8</v>
      </c>
      <c r="C14" s="6" t="s">
        <v>29</v>
      </c>
      <c r="D14" s="7" t="s">
        <v>22</v>
      </c>
      <c r="E14" s="8" t="s">
        <v>30</v>
      </c>
      <c r="F14" s="8" t="s">
        <v>31</v>
      </c>
      <c r="G14" s="9">
        <v>20</v>
      </c>
      <c r="H14" s="8" t="s">
        <v>19</v>
      </c>
      <c r="I14" s="6" t="s">
        <v>20</v>
      </c>
    </row>
    <row r="15" spans="1:9" ht="79.5" thickBot="1">
      <c r="B15" s="5">
        <v>9</v>
      </c>
      <c r="C15" s="6" t="s">
        <v>29</v>
      </c>
      <c r="D15" s="7" t="s">
        <v>32</v>
      </c>
      <c r="E15" s="8" t="s">
        <v>33</v>
      </c>
      <c r="F15" s="8" t="s">
        <v>34</v>
      </c>
      <c r="G15" s="9">
        <v>10</v>
      </c>
      <c r="H15" s="8" t="s">
        <v>19</v>
      </c>
      <c r="I15" s="6" t="s">
        <v>20</v>
      </c>
    </row>
    <row r="16" spans="1:9" ht="68.25" thickBot="1">
      <c r="B16" s="5">
        <v>10</v>
      </c>
      <c r="C16" s="6" t="s">
        <v>29</v>
      </c>
      <c r="D16" s="7" t="s">
        <v>35</v>
      </c>
      <c r="E16" s="8" t="s">
        <v>36</v>
      </c>
      <c r="F16" s="8" t="s">
        <v>37</v>
      </c>
      <c r="G16" s="9">
        <v>15</v>
      </c>
      <c r="H16" s="8" t="s">
        <v>19</v>
      </c>
      <c r="I16" s="6" t="s">
        <v>20</v>
      </c>
    </row>
    <row r="17" spans="2:9" ht="34.5" thickBot="1">
      <c r="B17" s="5">
        <v>11</v>
      </c>
      <c r="C17" s="8" t="s">
        <v>38</v>
      </c>
      <c r="D17" s="7" t="s">
        <v>22</v>
      </c>
      <c r="E17" s="8" t="s">
        <v>39</v>
      </c>
      <c r="F17" s="8" t="s">
        <v>40</v>
      </c>
      <c r="G17" s="9">
        <v>15</v>
      </c>
      <c r="H17" s="8" t="s">
        <v>19</v>
      </c>
      <c r="I17" s="6" t="s">
        <v>20</v>
      </c>
    </row>
    <row r="18" spans="2:9" ht="57" thickBot="1">
      <c r="B18" s="5">
        <v>12</v>
      </c>
      <c r="C18" s="8" t="s">
        <v>38</v>
      </c>
      <c r="D18" s="7" t="s">
        <v>41</v>
      </c>
      <c r="E18" s="8" t="s">
        <v>42</v>
      </c>
      <c r="F18" s="8" t="s">
        <v>43</v>
      </c>
      <c r="G18" s="9">
        <v>20</v>
      </c>
      <c r="H18" s="8" t="s">
        <v>19</v>
      </c>
      <c r="I18" s="6" t="s">
        <v>20</v>
      </c>
    </row>
    <row r="19" spans="2:9" ht="57" thickBot="1">
      <c r="B19" s="5">
        <v>13</v>
      </c>
      <c r="C19" s="8" t="s">
        <v>38</v>
      </c>
      <c r="D19" s="7" t="s">
        <v>44</v>
      </c>
      <c r="E19" s="8" t="s">
        <v>45</v>
      </c>
      <c r="F19" s="8" t="s">
        <v>46</v>
      </c>
      <c r="G19" s="9">
        <v>20</v>
      </c>
      <c r="H19" s="8" t="s">
        <v>19</v>
      </c>
      <c r="I19" s="6" t="s">
        <v>20</v>
      </c>
    </row>
    <row r="20" spans="2:9" ht="34.5" thickBot="1">
      <c r="B20" s="5">
        <v>14</v>
      </c>
      <c r="C20" s="6" t="s">
        <v>47</v>
      </c>
      <c r="D20" s="7" t="s">
        <v>48</v>
      </c>
      <c r="E20" s="8" t="s">
        <v>49</v>
      </c>
      <c r="F20" s="8" t="s">
        <v>50</v>
      </c>
      <c r="G20" s="9">
        <v>10</v>
      </c>
      <c r="H20" s="8" t="s">
        <v>19</v>
      </c>
      <c r="I20" s="6" t="s">
        <v>20</v>
      </c>
    </row>
    <row r="21" spans="2:9" ht="57" thickBot="1">
      <c r="B21" s="5">
        <v>15</v>
      </c>
      <c r="C21" s="6" t="s">
        <v>47</v>
      </c>
      <c r="D21" s="7" t="s">
        <v>51</v>
      </c>
      <c r="E21" s="8" t="s">
        <v>52</v>
      </c>
      <c r="F21" s="8" t="s">
        <v>53</v>
      </c>
      <c r="G21" s="9">
        <v>25</v>
      </c>
      <c r="H21" s="8" t="s">
        <v>19</v>
      </c>
      <c r="I21" s="6" t="s">
        <v>20</v>
      </c>
    </row>
    <row r="22" spans="2:9" ht="34.5" thickBot="1">
      <c r="B22" s="5">
        <v>16</v>
      </c>
      <c r="C22" s="6" t="s">
        <v>47</v>
      </c>
      <c r="D22" s="7" t="s">
        <v>54</v>
      </c>
      <c r="E22" s="8" t="s">
        <v>55</v>
      </c>
      <c r="F22" s="8" t="s">
        <v>56</v>
      </c>
      <c r="G22" s="9">
        <v>15</v>
      </c>
      <c r="H22" s="8" t="s">
        <v>19</v>
      </c>
      <c r="I22" s="6" t="s">
        <v>20</v>
      </c>
    </row>
    <row r="23" spans="2:9" ht="34.5" thickBot="1">
      <c r="B23" s="5">
        <v>17</v>
      </c>
      <c r="C23" s="8" t="s">
        <v>57</v>
      </c>
      <c r="D23" s="7" t="s">
        <v>22</v>
      </c>
      <c r="E23" s="8" t="s">
        <v>58</v>
      </c>
      <c r="F23" s="8" t="s">
        <v>59</v>
      </c>
      <c r="G23" s="9">
        <v>15</v>
      </c>
      <c r="H23" s="8" t="s">
        <v>19</v>
      </c>
      <c r="I23" s="6" t="s">
        <v>20</v>
      </c>
    </row>
    <row r="24" spans="2:9" ht="34.5" thickBot="1">
      <c r="B24" s="5">
        <v>18</v>
      </c>
      <c r="C24" s="8" t="s">
        <v>57</v>
      </c>
      <c r="D24" s="7" t="s">
        <v>22</v>
      </c>
      <c r="E24" s="8" t="s">
        <v>58</v>
      </c>
      <c r="F24" s="8" t="s">
        <v>60</v>
      </c>
      <c r="G24" s="9">
        <v>10</v>
      </c>
      <c r="H24" s="8" t="s">
        <v>19</v>
      </c>
      <c r="I24" s="6" t="s">
        <v>20</v>
      </c>
    </row>
    <row r="25" spans="2:9" ht="34.5" thickBot="1">
      <c r="B25" s="5">
        <v>19</v>
      </c>
      <c r="C25" s="8" t="s">
        <v>57</v>
      </c>
      <c r="D25" s="7" t="s">
        <v>61</v>
      </c>
      <c r="E25" s="8" t="s">
        <v>62</v>
      </c>
      <c r="F25" s="8" t="s">
        <v>63</v>
      </c>
      <c r="G25" s="9">
        <v>25</v>
      </c>
      <c r="H25" s="8" t="s">
        <v>19</v>
      </c>
      <c r="I25" s="6" t="s">
        <v>20</v>
      </c>
    </row>
    <row r="26" spans="2:9" ht="68.25" thickBot="1">
      <c r="B26" s="5">
        <v>20</v>
      </c>
      <c r="C26" s="8" t="s">
        <v>9</v>
      </c>
      <c r="D26" s="7"/>
      <c r="E26" s="8" t="s">
        <v>64</v>
      </c>
      <c r="F26" s="8" t="s">
        <v>65</v>
      </c>
      <c r="G26" s="9">
        <v>3.5</v>
      </c>
      <c r="H26" s="8" t="s">
        <v>66</v>
      </c>
      <c r="I26" s="6" t="s">
        <v>20</v>
      </c>
    </row>
    <row r="27" spans="2:9" ht="34.5" thickBot="1">
      <c r="B27" s="5">
        <v>21</v>
      </c>
      <c r="C27" s="8" t="s">
        <v>9</v>
      </c>
      <c r="D27" s="7"/>
      <c r="E27" s="8" t="s">
        <v>67</v>
      </c>
      <c r="F27" s="8" t="s">
        <v>68</v>
      </c>
      <c r="G27" s="9">
        <v>2</v>
      </c>
      <c r="H27" s="8" t="s">
        <v>66</v>
      </c>
      <c r="I27" s="6" t="s">
        <v>20</v>
      </c>
    </row>
    <row r="28" spans="2:9" ht="34.5" thickBot="1">
      <c r="B28" s="5">
        <v>22</v>
      </c>
      <c r="C28" s="8" t="s">
        <v>9</v>
      </c>
      <c r="D28" s="7"/>
      <c r="E28" s="8" t="s">
        <v>69</v>
      </c>
      <c r="F28" s="8" t="s">
        <v>70</v>
      </c>
      <c r="G28" s="9">
        <v>1.5</v>
      </c>
      <c r="H28" s="8" t="s">
        <v>66</v>
      </c>
      <c r="I28" s="6" t="s">
        <v>20</v>
      </c>
    </row>
    <row r="29" spans="2:9" ht="34.5" thickBot="1">
      <c r="B29" s="5">
        <v>23</v>
      </c>
      <c r="C29" s="8" t="s">
        <v>9</v>
      </c>
      <c r="D29" s="7"/>
      <c r="E29" s="8" t="s">
        <v>71</v>
      </c>
      <c r="F29" s="8" t="s">
        <v>72</v>
      </c>
      <c r="G29" s="9">
        <v>2</v>
      </c>
      <c r="H29" s="8" t="s">
        <v>66</v>
      </c>
      <c r="I29" s="6" t="s">
        <v>20</v>
      </c>
    </row>
    <row r="30" spans="2:9" ht="45.75" thickBot="1">
      <c r="B30" s="5">
        <v>24</v>
      </c>
      <c r="C30" s="8" t="s">
        <v>73</v>
      </c>
      <c r="D30" s="7" t="s">
        <v>74</v>
      </c>
      <c r="E30" s="8" t="s">
        <v>75</v>
      </c>
      <c r="F30" s="8" t="s">
        <v>76</v>
      </c>
      <c r="G30" s="9">
        <v>6.5</v>
      </c>
      <c r="H30" s="8" t="s">
        <v>66</v>
      </c>
      <c r="I30" s="6" t="s">
        <v>20</v>
      </c>
    </row>
    <row r="31" spans="2:9" ht="23.25" thickBot="1">
      <c r="B31" s="5">
        <v>25</v>
      </c>
      <c r="C31" s="8" t="s">
        <v>29</v>
      </c>
      <c r="D31" s="7" t="s">
        <v>77</v>
      </c>
      <c r="E31" s="8" t="s">
        <v>78</v>
      </c>
      <c r="F31" s="8" t="s">
        <v>79</v>
      </c>
      <c r="G31" s="9">
        <v>2</v>
      </c>
      <c r="H31" s="8" t="s">
        <v>66</v>
      </c>
      <c r="I31" s="6" t="s">
        <v>20</v>
      </c>
    </row>
    <row r="32" spans="2:9" ht="34.5" thickBot="1">
      <c r="B32" s="5">
        <v>26</v>
      </c>
      <c r="C32" s="8" t="s">
        <v>38</v>
      </c>
      <c r="D32" s="7" t="s">
        <v>80</v>
      </c>
      <c r="E32" s="8" t="s">
        <v>81</v>
      </c>
      <c r="F32" s="8" t="s">
        <v>82</v>
      </c>
      <c r="G32" s="9">
        <v>6.5</v>
      </c>
      <c r="H32" s="8" t="s">
        <v>66</v>
      </c>
      <c r="I32" s="6" t="s">
        <v>20</v>
      </c>
    </row>
    <row r="33" spans="2:9" ht="23.25" thickBot="1">
      <c r="B33" s="5">
        <v>27</v>
      </c>
      <c r="C33" s="8" t="s">
        <v>47</v>
      </c>
      <c r="D33" s="7" t="s">
        <v>80</v>
      </c>
      <c r="E33" s="8" t="s">
        <v>83</v>
      </c>
      <c r="F33" s="8" t="s">
        <v>84</v>
      </c>
      <c r="G33" s="9">
        <v>3.5</v>
      </c>
      <c r="H33" s="8" t="s">
        <v>66</v>
      </c>
      <c r="I33" s="6" t="s">
        <v>20</v>
      </c>
    </row>
    <row r="34" spans="2:9" ht="34.5" thickBot="1">
      <c r="B34" s="5">
        <v>28</v>
      </c>
      <c r="C34" s="10" t="s">
        <v>85</v>
      </c>
      <c r="D34" s="7" t="s">
        <v>80</v>
      </c>
      <c r="E34" s="8" t="s">
        <v>86</v>
      </c>
      <c r="F34" s="8" t="s">
        <v>87</v>
      </c>
      <c r="G34" s="9">
        <v>7</v>
      </c>
      <c r="H34" s="8" t="s">
        <v>66</v>
      </c>
      <c r="I34" s="6" t="s">
        <v>20</v>
      </c>
    </row>
    <row r="35" spans="2:9" ht="23.25" thickBot="1">
      <c r="B35" s="5">
        <v>29</v>
      </c>
      <c r="C35" s="8" t="s">
        <v>9</v>
      </c>
      <c r="D35" s="7"/>
      <c r="E35" s="8" t="s">
        <v>88</v>
      </c>
      <c r="F35" s="8" t="s">
        <v>89</v>
      </c>
      <c r="G35" s="9">
        <v>230</v>
      </c>
      <c r="H35" s="8" t="s">
        <v>90</v>
      </c>
      <c r="I35" s="6" t="s">
        <v>91</v>
      </c>
    </row>
    <row r="36" spans="2:9" ht="23.25" thickBot="1">
      <c r="B36" s="5">
        <v>30</v>
      </c>
      <c r="C36" s="8" t="s">
        <v>9</v>
      </c>
      <c r="D36" s="7"/>
      <c r="E36" s="8" t="s">
        <v>88</v>
      </c>
      <c r="F36" s="8" t="s">
        <v>92</v>
      </c>
      <c r="G36" s="9">
        <v>40</v>
      </c>
      <c r="H36" s="8" t="s">
        <v>90</v>
      </c>
      <c r="I36" s="6" t="s">
        <v>91</v>
      </c>
    </row>
    <row r="37" spans="2:9" ht="23.25" thickBot="1">
      <c r="B37" s="5">
        <v>31</v>
      </c>
      <c r="C37" s="8" t="s">
        <v>9</v>
      </c>
      <c r="D37" s="7"/>
      <c r="E37" s="8" t="s">
        <v>16</v>
      </c>
      <c r="F37" s="8" t="s">
        <v>93</v>
      </c>
      <c r="G37" s="9">
        <v>190</v>
      </c>
      <c r="H37" s="8" t="s">
        <v>90</v>
      </c>
      <c r="I37" s="6" t="s">
        <v>91</v>
      </c>
    </row>
    <row r="38" spans="2:9" ht="23.25" thickBot="1">
      <c r="B38" s="5">
        <v>32</v>
      </c>
      <c r="C38" s="8" t="s">
        <v>9</v>
      </c>
      <c r="D38" s="7"/>
      <c r="E38" s="8" t="s">
        <v>16</v>
      </c>
      <c r="F38" s="8" t="s">
        <v>94</v>
      </c>
      <c r="G38" s="9">
        <v>100</v>
      </c>
      <c r="H38" s="8" t="s">
        <v>90</v>
      </c>
      <c r="I38" s="6" t="s">
        <v>91</v>
      </c>
    </row>
    <row r="39" spans="2:9" ht="23.25" thickBot="1">
      <c r="B39" s="5">
        <v>33</v>
      </c>
      <c r="C39" s="8" t="s">
        <v>9</v>
      </c>
      <c r="D39" s="7"/>
      <c r="E39" s="8" t="s">
        <v>95</v>
      </c>
      <c r="F39" s="8" t="s">
        <v>96</v>
      </c>
      <c r="G39" s="9">
        <v>140</v>
      </c>
      <c r="H39" s="8" t="s">
        <v>90</v>
      </c>
      <c r="I39" s="6" t="s">
        <v>91</v>
      </c>
    </row>
    <row r="40" spans="2:9" ht="57" thickBot="1">
      <c r="B40" s="5">
        <v>34</v>
      </c>
      <c r="C40" s="8" t="s">
        <v>9</v>
      </c>
      <c r="D40" s="7"/>
      <c r="E40" s="8" t="s">
        <v>97</v>
      </c>
      <c r="F40" s="8" t="s">
        <v>98</v>
      </c>
      <c r="G40" s="9">
        <v>120</v>
      </c>
      <c r="H40" s="8" t="s">
        <v>90</v>
      </c>
      <c r="I40" s="6" t="s">
        <v>91</v>
      </c>
    </row>
    <row r="41" spans="2:9" ht="68.25" thickBot="1">
      <c r="B41" s="5">
        <v>35</v>
      </c>
      <c r="C41" s="8" t="s">
        <v>9</v>
      </c>
      <c r="D41" s="7"/>
      <c r="E41" s="8" t="s">
        <v>99</v>
      </c>
      <c r="F41" s="8" t="s">
        <v>100</v>
      </c>
      <c r="G41" s="9">
        <v>50</v>
      </c>
      <c r="H41" s="8" t="s">
        <v>90</v>
      </c>
      <c r="I41" s="6" t="s">
        <v>91</v>
      </c>
    </row>
    <row r="42" spans="2:9" ht="79.5" thickBot="1">
      <c r="B42" s="5">
        <v>36</v>
      </c>
      <c r="C42" s="8" t="s">
        <v>9</v>
      </c>
      <c r="D42" s="7"/>
      <c r="E42" s="8" t="s">
        <v>101</v>
      </c>
      <c r="F42" s="8" t="s">
        <v>102</v>
      </c>
      <c r="G42" s="9">
        <v>220</v>
      </c>
      <c r="H42" s="8" t="s">
        <v>90</v>
      </c>
      <c r="I42" s="6" t="s">
        <v>91</v>
      </c>
    </row>
    <row r="43" spans="2:9" ht="34.5" thickBot="1">
      <c r="B43" s="5">
        <v>37</v>
      </c>
      <c r="C43" s="8" t="s">
        <v>103</v>
      </c>
      <c r="D43" s="7"/>
      <c r="E43" s="8" t="s">
        <v>104</v>
      </c>
      <c r="F43" s="8" t="s">
        <v>105</v>
      </c>
      <c r="G43" s="9">
        <v>80</v>
      </c>
      <c r="H43" s="8" t="s">
        <v>90</v>
      </c>
      <c r="I43" s="6" t="s">
        <v>91</v>
      </c>
    </row>
    <row r="44" spans="2:9" ht="23.25" thickBot="1">
      <c r="B44" s="5">
        <v>38</v>
      </c>
      <c r="C44" s="8" t="s">
        <v>103</v>
      </c>
      <c r="D44" s="7"/>
      <c r="E44" s="8" t="s">
        <v>106</v>
      </c>
      <c r="F44" s="8" t="s">
        <v>107</v>
      </c>
      <c r="G44" s="9">
        <v>80</v>
      </c>
      <c r="H44" s="8" t="s">
        <v>90</v>
      </c>
      <c r="I44" s="6" t="s">
        <v>91</v>
      </c>
    </row>
    <row r="45" spans="2:9" ht="34.5" thickBot="1">
      <c r="B45" s="5">
        <v>39</v>
      </c>
      <c r="C45" s="8" t="s">
        <v>103</v>
      </c>
      <c r="D45" s="7"/>
      <c r="E45" s="8" t="s">
        <v>108</v>
      </c>
      <c r="F45" s="8" t="s">
        <v>109</v>
      </c>
      <c r="G45" s="9">
        <v>40</v>
      </c>
      <c r="H45" s="8" t="s">
        <v>90</v>
      </c>
      <c r="I45" s="6" t="s">
        <v>91</v>
      </c>
    </row>
    <row r="46" spans="2:9" ht="34.5" thickBot="1">
      <c r="B46" s="5">
        <v>40</v>
      </c>
      <c r="C46" s="10" t="s">
        <v>110</v>
      </c>
      <c r="D46" s="7" t="s">
        <v>111</v>
      </c>
      <c r="E46" s="8" t="s">
        <v>112</v>
      </c>
      <c r="F46" s="8" t="s">
        <v>113</v>
      </c>
      <c r="G46" s="9">
        <v>25</v>
      </c>
      <c r="H46" s="8" t="s">
        <v>90</v>
      </c>
      <c r="I46" s="6" t="s">
        <v>91</v>
      </c>
    </row>
    <row r="47" spans="2:9" ht="34.5" thickBot="1">
      <c r="B47" s="5">
        <v>41</v>
      </c>
      <c r="C47" s="10" t="s">
        <v>110</v>
      </c>
      <c r="D47" s="7" t="s">
        <v>111</v>
      </c>
      <c r="E47" s="8" t="s">
        <v>23</v>
      </c>
      <c r="F47" s="8" t="s">
        <v>114</v>
      </c>
      <c r="G47" s="9">
        <v>30</v>
      </c>
      <c r="H47" s="8" t="s">
        <v>90</v>
      </c>
      <c r="I47" s="6" t="s">
        <v>91</v>
      </c>
    </row>
    <row r="48" spans="2:9" ht="23.25" thickBot="1">
      <c r="B48" s="5">
        <v>42</v>
      </c>
      <c r="C48" s="10" t="s">
        <v>110</v>
      </c>
      <c r="D48" s="7" t="s">
        <v>111</v>
      </c>
      <c r="E48" s="8" t="s">
        <v>115</v>
      </c>
      <c r="F48" s="8" t="s">
        <v>116</v>
      </c>
      <c r="G48" s="9">
        <v>10</v>
      </c>
      <c r="H48" s="8" t="s">
        <v>90</v>
      </c>
      <c r="I48" s="6" t="s">
        <v>91</v>
      </c>
    </row>
    <row r="49" spans="2:9" ht="68.25" thickBot="1">
      <c r="B49" s="5">
        <v>43</v>
      </c>
      <c r="C49" s="10" t="s">
        <v>110</v>
      </c>
      <c r="D49" s="7" t="s">
        <v>111</v>
      </c>
      <c r="E49" s="8" t="s">
        <v>117</v>
      </c>
      <c r="F49" s="8" t="s">
        <v>118</v>
      </c>
      <c r="G49" s="9">
        <v>10</v>
      </c>
      <c r="H49" s="8" t="s">
        <v>90</v>
      </c>
      <c r="I49" s="6" t="s">
        <v>91</v>
      </c>
    </row>
    <row r="50" spans="2:9" ht="45.75" thickBot="1">
      <c r="B50" s="5">
        <v>44</v>
      </c>
      <c r="C50" s="8" t="s">
        <v>29</v>
      </c>
      <c r="D50" s="7" t="s">
        <v>111</v>
      </c>
      <c r="E50" s="8" t="s">
        <v>119</v>
      </c>
      <c r="F50" s="8" t="s">
        <v>120</v>
      </c>
      <c r="G50" s="9">
        <v>20</v>
      </c>
      <c r="H50" s="8" t="s">
        <v>90</v>
      </c>
      <c r="I50" s="6" t="s">
        <v>91</v>
      </c>
    </row>
    <row r="51" spans="2:9" ht="23.25" thickBot="1">
      <c r="B51" s="5">
        <v>45</v>
      </c>
      <c r="C51" s="8" t="s">
        <v>29</v>
      </c>
      <c r="D51" s="7" t="s">
        <v>111</v>
      </c>
      <c r="E51" s="8" t="s">
        <v>30</v>
      </c>
      <c r="F51" s="8" t="s">
        <v>121</v>
      </c>
      <c r="G51" s="9">
        <v>20</v>
      </c>
      <c r="H51" s="8" t="s">
        <v>90</v>
      </c>
      <c r="I51" s="6" t="s">
        <v>91</v>
      </c>
    </row>
    <row r="52" spans="2:9" ht="34.5" thickBot="1">
      <c r="B52" s="5">
        <v>46</v>
      </c>
      <c r="C52" s="8" t="s">
        <v>38</v>
      </c>
      <c r="D52" s="7" t="s">
        <v>122</v>
      </c>
      <c r="E52" s="8" t="s">
        <v>123</v>
      </c>
      <c r="F52" s="8" t="s">
        <v>124</v>
      </c>
      <c r="G52" s="9">
        <v>30</v>
      </c>
      <c r="H52" s="8" t="s">
        <v>90</v>
      </c>
      <c r="I52" s="6" t="s">
        <v>91</v>
      </c>
    </row>
    <row r="53" spans="2:9" ht="34.5" thickBot="1">
      <c r="B53" s="5">
        <v>47</v>
      </c>
      <c r="C53" s="8" t="s">
        <v>47</v>
      </c>
      <c r="D53" s="7" t="s">
        <v>111</v>
      </c>
      <c r="E53" s="8" t="s">
        <v>125</v>
      </c>
      <c r="F53" s="8" t="s">
        <v>126</v>
      </c>
      <c r="G53" s="9">
        <v>90</v>
      </c>
      <c r="H53" s="8" t="s">
        <v>90</v>
      </c>
      <c r="I53" s="6" t="s">
        <v>91</v>
      </c>
    </row>
    <row r="54" spans="2:9" ht="45.75" thickBot="1">
      <c r="B54" s="5">
        <v>48</v>
      </c>
      <c r="C54" s="8" t="s">
        <v>47</v>
      </c>
      <c r="D54" s="7" t="s">
        <v>111</v>
      </c>
      <c r="E54" s="8" t="s">
        <v>127</v>
      </c>
      <c r="F54" s="8" t="s">
        <v>128</v>
      </c>
      <c r="G54" s="9">
        <v>20</v>
      </c>
      <c r="H54" s="8" t="s">
        <v>90</v>
      </c>
      <c r="I54" s="6" t="s">
        <v>91</v>
      </c>
    </row>
    <row r="55" spans="2:9" ht="23.25" thickBot="1">
      <c r="B55" s="5">
        <v>49</v>
      </c>
      <c r="C55" s="8" t="s">
        <v>47</v>
      </c>
      <c r="D55" s="7" t="s">
        <v>129</v>
      </c>
      <c r="E55" s="8" t="s">
        <v>130</v>
      </c>
      <c r="F55" s="8" t="s">
        <v>131</v>
      </c>
      <c r="G55" s="9">
        <v>20</v>
      </c>
      <c r="H55" s="8" t="s">
        <v>90</v>
      </c>
      <c r="I55" s="6" t="s">
        <v>91</v>
      </c>
    </row>
    <row r="56" spans="2:9" ht="34.5" thickBot="1">
      <c r="B56" s="5">
        <v>50</v>
      </c>
      <c r="C56" s="8" t="s">
        <v>47</v>
      </c>
      <c r="D56" s="7" t="s">
        <v>129</v>
      </c>
      <c r="E56" s="8" t="s">
        <v>132</v>
      </c>
      <c r="F56" s="8" t="s">
        <v>133</v>
      </c>
      <c r="G56" s="9">
        <v>10</v>
      </c>
      <c r="H56" s="8" t="s">
        <v>90</v>
      </c>
      <c r="I56" s="6" t="s">
        <v>91</v>
      </c>
    </row>
    <row r="57" spans="2:9" ht="23.25" thickBot="1">
      <c r="B57" s="5">
        <v>51</v>
      </c>
      <c r="C57" s="8" t="s">
        <v>57</v>
      </c>
      <c r="D57" s="7" t="s">
        <v>111</v>
      </c>
      <c r="E57" s="8" t="s">
        <v>134</v>
      </c>
      <c r="F57" s="8" t="s">
        <v>135</v>
      </c>
      <c r="G57" s="9">
        <v>10</v>
      </c>
      <c r="H57" s="8" t="s">
        <v>90</v>
      </c>
      <c r="I57" s="6" t="s">
        <v>91</v>
      </c>
    </row>
    <row r="58" spans="2:9" ht="14.25" thickBot="1">
      <c r="B58" s="5">
        <v>52</v>
      </c>
      <c r="C58" s="8" t="s">
        <v>9</v>
      </c>
      <c r="D58" s="7"/>
      <c r="E58" s="8" t="s">
        <v>88</v>
      </c>
      <c r="F58" s="8"/>
      <c r="G58" s="9">
        <v>444.95</v>
      </c>
      <c r="H58" s="8" t="s">
        <v>136</v>
      </c>
      <c r="I58" s="6" t="s">
        <v>137</v>
      </c>
    </row>
    <row r="59" spans="2:9" ht="23.25" thickBot="1">
      <c r="B59" s="5">
        <v>53</v>
      </c>
      <c r="C59" s="8" t="s">
        <v>9</v>
      </c>
      <c r="D59" s="7"/>
      <c r="E59" s="8" t="s">
        <v>16</v>
      </c>
      <c r="F59" s="8"/>
      <c r="G59" s="9">
        <v>148.97999999999999</v>
      </c>
      <c r="H59" s="8" t="s">
        <v>136</v>
      </c>
      <c r="I59" s="6" t="s">
        <v>137</v>
      </c>
    </row>
    <row r="60" spans="2:9" ht="23.25" thickBot="1">
      <c r="B60" s="5">
        <v>54</v>
      </c>
      <c r="C60" s="8" t="s">
        <v>9</v>
      </c>
      <c r="D60" s="7"/>
      <c r="E60" s="8" t="s">
        <v>95</v>
      </c>
      <c r="F60" s="8"/>
      <c r="G60" s="9">
        <v>111.95</v>
      </c>
      <c r="H60" s="8" t="s">
        <v>136</v>
      </c>
      <c r="I60" s="6" t="s">
        <v>137</v>
      </c>
    </row>
    <row r="61" spans="2:9" ht="34.5" thickBot="1">
      <c r="B61" s="5">
        <v>55</v>
      </c>
      <c r="C61" s="8" t="s">
        <v>9</v>
      </c>
      <c r="D61" s="7"/>
      <c r="E61" s="8" t="s">
        <v>97</v>
      </c>
      <c r="F61" s="8"/>
      <c r="G61" s="9">
        <v>135.94999999999999</v>
      </c>
      <c r="H61" s="8" t="s">
        <v>136</v>
      </c>
      <c r="I61" s="6" t="s">
        <v>137</v>
      </c>
    </row>
    <row r="62" spans="2:9" ht="14.25" thickBot="1">
      <c r="B62" s="5">
        <v>56</v>
      </c>
      <c r="C62" s="8" t="s">
        <v>9</v>
      </c>
      <c r="D62" s="7"/>
      <c r="E62" s="8" t="s">
        <v>14</v>
      </c>
      <c r="F62" s="8"/>
      <c r="G62" s="9">
        <v>4</v>
      </c>
      <c r="H62" s="8" t="s">
        <v>136</v>
      </c>
      <c r="I62" s="6" t="s">
        <v>137</v>
      </c>
    </row>
    <row r="63" spans="2:9" ht="34.5" thickBot="1">
      <c r="B63" s="5">
        <v>57</v>
      </c>
      <c r="C63" s="8" t="s">
        <v>138</v>
      </c>
      <c r="D63" s="7"/>
      <c r="E63" s="8" t="s">
        <v>139</v>
      </c>
      <c r="F63" s="8"/>
      <c r="G63" s="9">
        <v>115.95</v>
      </c>
      <c r="H63" s="8" t="s">
        <v>136</v>
      </c>
      <c r="I63" s="6" t="s">
        <v>137</v>
      </c>
    </row>
    <row r="64" spans="2:9" ht="34.5" thickBot="1">
      <c r="B64" s="5">
        <v>58</v>
      </c>
      <c r="C64" s="8" t="s">
        <v>140</v>
      </c>
      <c r="D64" s="7"/>
      <c r="E64" s="8" t="s">
        <v>141</v>
      </c>
      <c r="F64" s="8"/>
      <c r="G64" s="9">
        <v>128.94999999999999</v>
      </c>
      <c r="H64" s="8" t="s">
        <v>136</v>
      </c>
      <c r="I64" s="6" t="s">
        <v>137</v>
      </c>
    </row>
    <row r="65" spans="2:9" ht="34.5" thickBot="1">
      <c r="B65" s="5">
        <v>59</v>
      </c>
      <c r="C65" s="8" t="s">
        <v>140</v>
      </c>
      <c r="D65" s="7"/>
      <c r="E65" s="8" t="s">
        <v>142</v>
      </c>
      <c r="F65" s="8"/>
      <c r="G65" s="9">
        <v>108.98</v>
      </c>
      <c r="H65" s="8" t="s">
        <v>136</v>
      </c>
      <c r="I65" s="6" t="s">
        <v>137</v>
      </c>
    </row>
    <row r="66" spans="2:9" ht="23.25" thickBot="1">
      <c r="B66" s="5">
        <v>60</v>
      </c>
      <c r="C66" s="8" t="s">
        <v>21</v>
      </c>
      <c r="D66" s="7" t="s">
        <v>143</v>
      </c>
      <c r="E66" s="8" t="s">
        <v>144</v>
      </c>
      <c r="F66" s="8" t="s">
        <v>145</v>
      </c>
      <c r="G66" s="9">
        <v>10</v>
      </c>
      <c r="H66" s="8" t="s">
        <v>146</v>
      </c>
      <c r="I66" s="6" t="s">
        <v>147</v>
      </c>
    </row>
    <row r="67" spans="2:9" ht="34.5" thickBot="1">
      <c r="B67" s="5">
        <v>61</v>
      </c>
      <c r="C67" s="8" t="s">
        <v>29</v>
      </c>
      <c r="D67" s="7" t="s">
        <v>22</v>
      </c>
      <c r="E67" s="8" t="s">
        <v>148</v>
      </c>
      <c r="F67" s="8" t="s">
        <v>149</v>
      </c>
      <c r="G67" s="9">
        <v>10</v>
      </c>
      <c r="H67" s="8" t="s">
        <v>146</v>
      </c>
      <c r="I67" s="6" t="s">
        <v>150</v>
      </c>
    </row>
    <row r="68" spans="2:9" ht="23.25" thickBot="1">
      <c r="B68" s="5">
        <v>62</v>
      </c>
      <c r="C68" s="8" t="s">
        <v>29</v>
      </c>
      <c r="D68" s="7" t="s">
        <v>151</v>
      </c>
      <c r="E68" s="8" t="s">
        <v>152</v>
      </c>
      <c r="F68" s="8" t="s">
        <v>153</v>
      </c>
      <c r="G68" s="9">
        <v>5</v>
      </c>
      <c r="H68" s="8" t="s">
        <v>146</v>
      </c>
      <c r="I68" s="6" t="s">
        <v>150</v>
      </c>
    </row>
    <row r="69" spans="2:9" ht="34.5" thickBot="1">
      <c r="B69" s="5">
        <v>63</v>
      </c>
      <c r="C69" s="8" t="s">
        <v>29</v>
      </c>
      <c r="D69" s="7" t="s">
        <v>151</v>
      </c>
      <c r="E69" s="8" t="s">
        <v>154</v>
      </c>
      <c r="F69" s="8" t="s">
        <v>155</v>
      </c>
      <c r="G69" s="9">
        <v>10</v>
      </c>
      <c r="H69" s="8" t="s">
        <v>146</v>
      </c>
      <c r="I69" s="6" t="s">
        <v>150</v>
      </c>
    </row>
    <row r="70" spans="2:9" ht="34.5" thickBot="1">
      <c r="B70" s="5">
        <v>64</v>
      </c>
      <c r="C70" s="8" t="s">
        <v>29</v>
      </c>
      <c r="D70" s="7" t="s">
        <v>35</v>
      </c>
      <c r="E70" s="8" t="s">
        <v>156</v>
      </c>
      <c r="F70" s="8" t="s">
        <v>157</v>
      </c>
      <c r="G70" s="9">
        <v>10</v>
      </c>
      <c r="H70" s="8" t="s">
        <v>146</v>
      </c>
      <c r="I70" s="6" t="s">
        <v>150</v>
      </c>
    </row>
    <row r="71" spans="2:9" ht="23.25" thickBot="1">
      <c r="B71" s="5">
        <v>65</v>
      </c>
      <c r="C71" s="8" t="s">
        <v>38</v>
      </c>
      <c r="D71" s="7" t="s">
        <v>22</v>
      </c>
      <c r="E71" s="8" t="s">
        <v>158</v>
      </c>
      <c r="F71" s="8" t="s">
        <v>159</v>
      </c>
      <c r="G71" s="9">
        <v>5</v>
      </c>
      <c r="H71" s="8" t="s">
        <v>146</v>
      </c>
      <c r="I71" s="6" t="s">
        <v>150</v>
      </c>
    </row>
    <row r="72" spans="2:9" ht="34.5" thickBot="1">
      <c r="B72" s="5">
        <v>66</v>
      </c>
      <c r="C72" s="8" t="s">
        <v>38</v>
      </c>
      <c r="D72" s="7" t="s">
        <v>22</v>
      </c>
      <c r="E72" s="8" t="s">
        <v>160</v>
      </c>
      <c r="F72" s="8" t="s">
        <v>161</v>
      </c>
      <c r="G72" s="9">
        <v>10</v>
      </c>
      <c r="H72" s="8" t="s">
        <v>146</v>
      </c>
      <c r="I72" s="6" t="s">
        <v>150</v>
      </c>
    </row>
    <row r="73" spans="2:9" ht="34.5" thickBot="1">
      <c r="B73" s="5">
        <v>67</v>
      </c>
      <c r="C73" s="8" t="s">
        <v>47</v>
      </c>
      <c r="D73" s="7" t="s">
        <v>22</v>
      </c>
      <c r="E73" s="8" t="s">
        <v>148</v>
      </c>
      <c r="F73" s="8" t="s">
        <v>162</v>
      </c>
      <c r="G73" s="9">
        <v>10</v>
      </c>
      <c r="H73" s="8" t="s">
        <v>146</v>
      </c>
      <c r="I73" s="6" t="s">
        <v>150</v>
      </c>
    </row>
    <row r="74" spans="2:9" ht="34.5" thickBot="1">
      <c r="B74" s="5">
        <v>68</v>
      </c>
      <c r="C74" s="8" t="s">
        <v>47</v>
      </c>
      <c r="D74" s="7" t="s">
        <v>51</v>
      </c>
      <c r="E74" s="8" t="s">
        <v>163</v>
      </c>
      <c r="F74" s="8" t="s">
        <v>164</v>
      </c>
      <c r="G74" s="9">
        <v>5</v>
      </c>
      <c r="H74" s="8" t="s">
        <v>146</v>
      </c>
      <c r="I74" s="6" t="s">
        <v>150</v>
      </c>
    </row>
    <row r="75" spans="2:9" ht="34.5" thickBot="1">
      <c r="B75" s="5">
        <v>69</v>
      </c>
      <c r="C75" s="8" t="s">
        <v>47</v>
      </c>
      <c r="D75" s="7" t="s">
        <v>51</v>
      </c>
      <c r="E75" s="8" t="s">
        <v>165</v>
      </c>
      <c r="F75" s="8" t="s">
        <v>166</v>
      </c>
      <c r="G75" s="9">
        <v>10</v>
      </c>
      <c r="H75" s="8" t="s">
        <v>146</v>
      </c>
      <c r="I75" s="6" t="s">
        <v>150</v>
      </c>
    </row>
    <row r="76" spans="2:9" ht="23.25" thickBot="1">
      <c r="B76" s="5">
        <v>70</v>
      </c>
      <c r="C76" s="8" t="s">
        <v>47</v>
      </c>
      <c r="D76" s="7" t="s">
        <v>51</v>
      </c>
      <c r="E76" s="8" t="s">
        <v>167</v>
      </c>
      <c r="F76" s="8" t="s">
        <v>164</v>
      </c>
      <c r="G76" s="9">
        <v>5</v>
      </c>
      <c r="H76" s="8" t="s">
        <v>146</v>
      </c>
      <c r="I76" s="6" t="s">
        <v>150</v>
      </c>
    </row>
    <row r="77" spans="2:9" ht="23.25" thickBot="1">
      <c r="B77" s="5">
        <v>71</v>
      </c>
      <c r="C77" s="8" t="s">
        <v>47</v>
      </c>
      <c r="D77" s="7" t="s">
        <v>129</v>
      </c>
      <c r="E77" s="8" t="s">
        <v>144</v>
      </c>
      <c r="F77" s="8" t="s">
        <v>168</v>
      </c>
      <c r="G77" s="9">
        <v>10</v>
      </c>
      <c r="H77" s="8" t="s">
        <v>146</v>
      </c>
      <c r="I77" s="6" t="s">
        <v>150</v>
      </c>
    </row>
    <row r="78" spans="2:9" ht="23.25" thickBot="1">
      <c r="B78" s="5">
        <v>72</v>
      </c>
      <c r="C78" s="8" t="s">
        <v>47</v>
      </c>
      <c r="D78" s="7" t="s">
        <v>129</v>
      </c>
      <c r="E78" s="8" t="s">
        <v>169</v>
      </c>
      <c r="F78" s="8" t="s">
        <v>170</v>
      </c>
      <c r="G78" s="9">
        <v>5</v>
      </c>
      <c r="H78" s="8" t="s">
        <v>146</v>
      </c>
      <c r="I78" s="6" t="s">
        <v>150</v>
      </c>
    </row>
    <row r="79" spans="2:9" ht="34.5" thickBot="1">
      <c r="B79" s="5">
        <v>73</v>
      </c>
      <c r="C79" s="8" t="s">
        <v>47</v>
      </c>
      <c r="D79" s="7" t="s">
        <v>54</v>
      </c>
      <c r="E79" s="8" t="s">
        <v>171</v>
      </c>
      <c r="F79" s="8" t="s">
        <v>172</v>
      </c>
      <c r="G79" s="9">
        <v>10</v>
      </c>
      <c r="H79" s="8" t="s">
        <v>146</v>
      </c>
      <c r="I79" s="6" t="s">
        <v>150</v>
      </c>
    </row>
    <row r="80" spans="2:9" ht="34.5" thickBot="1">
      <c r="B80" s="5">
        <v>74</v>
      </c>
      <c r="C80" s="8" t="s">
        <v>57</v>
      </c>
      <c r="D80" s="7" t="s">
        <v>22</v>
      </c>
      <c r="E80" s="8" t="s">
        <v>173</v>
      </c>
      <c r="F80" s="8" t="s">
        <v>174</v>
      </c>
      <c r="G80" s="9">
        <v>15</v>
      </c>
      <c r="H80" s="8" t="s">
        <v>146</v>
      </c>
      <c r="I80" s="6" t="s">
        <v>150</v>
      </c>
    </row>
    <row r="81" spans="2:9" ht="14.25" thickBot="1">
      <c r="B81" s="5">
        <v>75</v>
      </c>
      <c r="C81" s="8" t="s">
        <v>9</v>
      </c>
      <c r="D81" s="7"/>
      <c r="E81" s="8" t="s">
        <v>88</v>
      </c>
      <c r="F81" s="8" t="s">
        <v>175</v>
      </c>
      <c r="G81" s="9">
        <v>3.83</v>
      </c>
      <c r="H81" s="8" t="s">
        <v>136</v>
      </c>
      <c r="I81" s="6" t="s">
        <v>176</v>
      </c>
    </row>
    <row r="82" spans="2:9" ht="23.25" thickBot="1">
      <c r="B82" s="5">
        <v>76</v>
      </c>
      <c r="C82" s="8" t="s">
        <v>29</v>
      </c>
      <c r="D82" s="7" t="s">
        <v>177</v>
      </c>
      <c r="E82" s="8" t="s">
        <v>178</v>
      </c>
      <c r="F82" s="8" t="s">
        <v>179</v>
      </c>
      <c r="G82" s="9">
        <v>18.8</v>
      </c>
      <c r="H82" s="8" t="s">
        <v>136</v>
      </c>
      <c r="I82" s="6" t="s">
        <v>176</v>
      </c>
    </row>
    <row r="83" spans="2:9" ht="34.5" thickBot="1">
      <c r="B83" s="5">
        <v>77</v>
      </c>
      <c r="C83" s="8" t="s">
        <v>47</v>
      </c>
      <c r="D83" s="7" t="s">
        <v>180</v>
      </c>
      <c r="E83" s="8" t="s">
        <v>181</v>
      </c>
      <c r="F83" s="8" t="s">
        <v>179</v>
      </c>
      <c r="G83" s="9">
        <v>18.399999999999999</v>
      </c>
      <c r="H83" s="8" t="s">
        <v>136</v>
      </c>
      <c r="I83" s="6" t="s">
        <v>176</v>
      </c>
    </row>
    <row r="84" spans="2:9" ht="23.25" thickBot="1">
      <c r="B84" s="5">
        <v>78</v>
      </c>
      <c r="C84" s="8" t="s">
        <v>57</v>
      </c>
      <c r="D84" s="7" t="s">
        <v>182</v>
      </c>
      <c r="E84" s="8" t="s">
        <v>183</v>
      </c>
      <c r="F84" s="8" t="s">
        <v>179</v>
      </c>
      <c r="G84" s="9">
        <v>20</v>
      </c>
      <c r="H84" s="8" t="s">
        <v>136</v>
      </c>
      <c r="I84" s="6" t="s">
        <v>176</v>
      </c>
    </row>
    <row r="85" spans="2:9" ht="14.25" thickBot="1">
      <c r="B85" s="49" t="s">
        <v>184</v>
      </c>
      <c r="C85" s="50"/>
      <c r="D85" s="11"/>
      <c r="E85" s="12"/>
      <c r="F85" s="12"/>
      <c r="G85" s="13">
        <f>SUM(G7:G84)</f>
        <v>3994.2399999999993</v>
      </c>
      <c r="H85" s="12"/>
      <c r="I85" s="6"/>
    </row>
  </sheetData>
  <mergeCells count="9">
    <mergeCell ref="B2:I3"/>
    <mergeCell ref="I5:I6"/>
    <mergeCell ref="B85:C85"/>
    <mergeCell ref="B5:B6"/>
    <mergeCell ref="C5:C6"/>
    <mergeCell ref="D5:D6"/>
    <mergeCell ref="E5:E6"/>
    <mergeCell ref="F5:F6"/>
    <mergeCell ref="H5:H6"/>
  </mergeCells>
  <phoneticPr fontId="1" type="noConversion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 (抽查)</vt:lpstr>
      <vt:lpstr>资金明细表 (抽查)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2018-05-11T01:10:44Z</dcterms:modified>
</cp:coreProperties>
</file>