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37" i="1" l="1"/>
  <c r="J136" i="1"/>
  <c r="J135" i="1"/>
  <c r="J134" i="1"/>
  <c r="J133" i="1"/>
  <c r="J132" i="1"/>
  <c r="J131" i="1"/>
  <c r="J130" i="1"/>
  <c r="J129" i="1"/>
  <c r="I128" i="1"/>
  <c r="H128" i="1"/>
  <c r="G128" i="1"/>
  <c r="F128" i="1"/>
  <c r="E128" i="1"/>
  <c r="J128" i="1" s="1"/>
  <c r="D128" i="1"/>
  <c r="J127" i="1"/>
  <c r="J126" i="1"/>
  <c r="J125" i="1"/>
  <c r="J124" i="1"/>
  <c r="J123" i="1"/>
  <c r="J122" i="1"/>
  <c r="J121" i="1"/>
  <c r="J120" i="1"/>
  <c r="I119" i="1"/>
  <c r="H119" i="1"/>
  <c r="G119" i="1"/>
  <c r="F119" i="1"/>
  <c r="E119" i="1"/>
  <c r="D119" i="1"/>
  <c r="J119" i="1" s="1"/>
  <c r="J118" i="1"/>
  <c r="J117" i="1"/>
  <c r="J116" i="1"/>
  <c r="J115" i="1"/>
  <c r="J114" i="1"/>
  <c r="J113" i="1"/>
  <c r="J112" i="1"/>
  <c r="I111" i="1"/>
  <c r="H111" i="1"/>
  <c r="G111" i="1"/>
  <c r="F111" i="1"/>
  <c r="E111" i="1"/>
  <c r="D111" i="1"/>
  <c r="J111" i="1" s="1"/>
  <c r="J110" i="1"/>
  <c r="J109" i="1"/>
  <c r="J108" i="1"/>
  <c r="J107" i="1"/>
  <c r="J106" i="1"/>
  <c r="J105" i="1"/>
  <c r="J104" i="1"/>
  <c r="I103" i="1"/>
  <c r="H103" i="1"/>
  <c r="G103" i="1"/>
  <c r="F103" i="1"/>
  <c r="E103" i="1"/>
  <c r="D103" i="1"/>
  <c r="J103" i="1" s="1"/>
  <c r="J102" i="1"/>
  <c r="J101" i="1"/>
  <c r="J100" i="1"/>
  <c r="J99" i="1"/>
  <c r="J98" i="1"/>
  <c r="J97" i="1"/>
  <c r="J96" i="1"/>
  <c r="J95" i="1"/>
  <c r="I94" i="1"/>
  <c r="H94" i="1"/>
  <c r="G94" i="1"/>
  <c r="F94" i="1"/>
  <c r="E94" i="1"/>
  <c r="D94" i="1"/>
  <c r="J94" i="1" s="1"/>
  <c r="J93" i="1"/>
  <c r="J92" i="1"/>
  <c r="J91" i="1"/>
  <c r="J90" i="1"/>
  <c r="J89" i="1"/>
  <c r="I88" i="1"/>
  <c r="H88" i="1"/>
  <c r="G88" i="1"/>
  <c r="F88" i="1"/>
  <c r="E88" i="1"/>
  <c r="D88" i="1"/>
  <c r="J88" i="1" s="1"/>
  <c r="J87" i="1"/>
  <c r="J86" i="1"/>
  <c r="J85" i="1"/>
  <c r="J84" i="1"/>
  <c r="I83" i="1"/>
  <c r="H83" i="1"/>
  <c r="G83" i="1"/>
  <c r="F83" i="1"/>
  <c r="E83" i="1"/>
  <c r="D83" i="1"/>
  <c r="J83" i="1" s="1"/>
  <c r="J82" i="1"/>
  <c r="J81" i="1"/>
  <c r="J80" i="1"/>
  <c r="J79" i="1"/>
  <c r="J78" i="1"/>
  <c r="J77" i="1"/>
  <c r="J76" i="1"/>
  <c r="J75" i="1"/>
  <c r="I74" i="1"/>
  <c r="H74" i="1"/>
  <c r="G74" i="1"/>
  <c r="F74" i="1"/>
  <c r="E74" i="1"/>
  <c r="D74" i="1"/>
  <c r="J74" i="1" s="1"/>
  <c r="J73" i="1"/>
  <c r="J72" i="1"/>
  <c r="J71" i="1"/>
  <c r="J70" i="1"/>
  <c r="J69" i="1"/>
  <c r="J68" i="1"/>
  <c r="J67" i="1"/>
  <c r="I66" i="1"/>
  <c r="H66" i="1"/>
  <c r="G66" i="1"/>
  <c r="F66" i="1"/>
  <c r="E66" i="1"/>
  <c r="D66" i="1"/>
  <c r="J66" i="1" s="1"/>
  <c r="J65" i="1"/>
  <c r="J64" i="1"/>
  <c r="J63" i="1"/>
  <c r="J62" i="1"/>
  <c r="J61" i="1"/>
  <c r="J60" i="1"/>
  <c r="J59" i="1"/>
  <c r="J58" i="1"/>
  <c r="J57" i="1"/>
  <c r="J56" i="1"/>
  <c r="I55" i="1"/>
  <c r="H55" i="1"/>
  <c r="G55" i="1"/>
  <c r="F55" i="1"/>
  <c r="E55" i="1"/>
  <c r="D55" i="1"/>
  <c r="J55" i="1" s="1"/>
  <c r="J54" i="1"/>
  <c r="J53" i="1"/>
  <c r="J52" i="1"/>
  <c r="J51" i="1"/>
  <c r="J50" i="1"/>
  <c r="J49" i="1"/>
  <c r="I48" i="1"/>
  <c r="H48" i="1"/>
  <c r="G48" i="1"/>
  <c r="F48" i="1"/>
  <c r="E48" i="1"/>
  <c r="D48" i="1"/>
  <c r="J48" i="1" s="1"/>
  <c r="J47" i="1"/>
  <c r="J46" i="1"/>
  <c r="J45" i="1"/>
  <c r="I44" i="1"/>
  <c r="H44" i="1"/>
  <c r="G44" i="1"/>
  <c r="F44" i="1"/>
  <c r="E44" i="1"/>
  <c r="D44" i="1"/>
  <c r="J44" i="1" s="1"/>
  <c r="J43" i="1"/>
  <c r="J42" i="1"/>
  <c r="J41" i="1"/>
  <c r="J40" i="1"/>
  <c r="J39" i="1"/>
  <c r="I38" i="1"/>
  <c r="H38" i="1"/>
  <c r="G38" i="1"/>
  <c r="F38" i="1"/>
  <c r="E38" i="1"/>
  <c r="D38" i="1"/>
  <c r="J38" i="1" s="1"/>
  <c r="J37" i="1"/>
  <c r="J36" i="1"/>
  <c r="J35" i="1"/>
  <c r="J34" i="1"/>
  <c r="J33" i="1"/>
  <c r="I32" i="1"/>
  <c r="I31" i="1" s="1"/>
  <c r="H32" i="1"/>
  <c r="G32" i="1"/>
  <c r="G31" i="1" s="1"/>
  <c r="F32" i="1"/>
  <c r="E32" i="1"/>
  <c r="E31" i="1" s="1"/>
  <c r="D32" i="1"/>
  <c r="J32" i="1" s="1"/>
  <c r="H31" i="1"/>
  <c r="F31" i="1"/>
  <c r="D31" i="1"/>
  <c r="J31" i="1" s="1"/>
  <c r="J30" i="1"/>
  <c r="J29" i="1"/>
  <c r="I28" i="1"/>
  <c r="H28" i="1"/>
  <c r="G28" i="1"/>
  <c r="F28" i="1"/>
  <c r="E28" i="1"/>
  <c r="D28" i="1"/>
  <c r="J28" i="1" s="1"/>
  <c r="J27" i="1"/>
  <c r="J26" i="1"/>
  <c r="J25" i="1"/>
  <c r="J24" i="1"/>
  <c r="J23" i="1"/>
  <c r="I22" i="1"/>
  <c r="H22" i="1"/>
  <c r="G22" i="1"/>
  <c r="F22" i="1"/>
  <c r="E22" i="1"/>
  <c r="D22" i="1"/>
  <c r="J22" i="1" s="1"/>
  <c r="J21" i="1"/>
  <c r="J20" i="1"/>
  <c r="J19" i="1"/>
  <c r="J18" i="1"/>
  <c r="J17" i="1"/>
  <c r="J16" i="1"/>
  <c r="J15" i="1"/>
  <c r="J14" i="1"/>
  <c r="J13" i="1"/>
  <c r="J12" i="1"/>
  <c r="J11" i="1"/>
  <c r="I10" i="1"/>
  <c r="I9" i="1" s="1"/>
  <c r="I8" i="1" s="1"/>
  <c r="I7" i="1" s="1"/>
  <c r="H10" i="1"/>
  <c r="G10" i="1"/>
  <c r="G9" i="1" s="1"/>
  <c r="G8" i="1" s="1"/>
  <c r="F10" i="1"/>
  <c r="E10" i="1"/>
  <c r="E9" i="1" s="1"/>
  <c r="D10" i="1"/>
  <c r="J10" i="1" s="1"/>
  <c r="H9" i="1"/>
  <c r="F9" i="1"/>
  <c r="F8" i="1" s="1"/>
  <c r="D9" i="1"/>
  <c r="H8" i="1"/>
  <c r="H7" i="1" s="1"/>
  <c r="D8" i="1"/>
  <c r="E8" i="1" l="1"/>
  <c r="J7" i="1" s="1"/>
  <c r="J9" i="1"/>
  <c r="F7" i="1"/>
  <c r="D7" i="1" l="1"/>
</calcChain>
</file>

<file path=xl/sharedStrings.xml><?xml version="1.0" encoding="utf-8"?>
<sst xmlns="http://schemas.openxmlformats.org/spreadsheetml/2006/main" count="163" uniqueCount="148">
  <si>
    <t>单位或市县</t>
  </si>
  <si>
    <t>单位</t>
  </si>
  <si>
    <t>舞台精品艺术创作</t>
    <phoneticPr fontId="1" type="noConversion"/>
  </si>
  <si>
    <t>非物质文化遗产保护</t>
  </si>
  <si>
    <t>非物质文化遗产传承人补助</t>
  </si>
  <si>
    <t>演艺惠民</t>
    <phoneticPr fontId="1" type="noConversion"/>
  </si>
  <si>
    <t>全省文化设施维修维护专项</t>
  </si>
  <si>
    <t>合计</t>
  </si>
  <si>
    <t>指标文</t>
  </si>
  <si>
    <t>湘财教指[2015]79号</t>
    <phoneticPr fontId="1" type="noConversion"/>
  </si>
  <si>
    <t>湘财教指[2015]104号</t>
  </si>
  <si>
    <t>湘财教指[2015]49号</t>
    <phoneticPr fontId="1" type="noConversion"/>
  </si>
  <si>
    <t>湘财教指[2015]26号</t>
    <phoneticPr fontId="1" type="noConversion"/>
  </si>
  <si>
    <t>湘财教指[2015]50号</t>
  </si>
  <si>
    <t>省直小计</t>
  </si>
  <si>
    <t>省文化厅</t>
  </si>
  <si>
    <t>小计</t>
  </si>
  <si>
    <t>湖南省文化厅行政本级</t>
  </si>
  <si>
    <t>省湘剧院</t>
  </si>
  <si>
    <t>省花鼓戏保护传承中心</t>
  </si>
  <si>
    <t>省京剧保护传承中心</t>
  </si>
  <si>
    <t>省木偶皮影艺术保护传承中心</t>
  </si>
  <si>
    <t>湖南省文化馆</t>
  </si>
  <si>
    <t>湖南艺术职业学院</t>
  </si>
  <si>
    <t>省艺术研究院</t>
  </si>
  <si>
    <t>省群众艺术馆</t>
  </si>
  <si>
    <t>省文化厅艺术幼儿园</t>
  </si>
  <si>
    <t>省文物交流鉴定中心</t>
  </si>
  <si>
    <t>省演艺集团</t>
  </si>
  <si>
    <t>湖南大剧院</t>
  </si>
  <si>
    <t>省歌舞剧院有限责任公司</t>
  </si>
  <si>
    <t>省话剧院有限责任公司</t>
  </si>
  <si>
    <t>省杂技艺术剧院有限责任公司</t>
  </si>
  <si>
    <t>湖南交响乐团有限责任公司</t>
  </si>
  <si>
    <t>省教育厅</t>
  </si>
  <si>
    <r>
      <t>小</t>
    </r>
    <r>
      <rPr>
        <b/>
        <sz val="9"/>
        <color rgb="FF000000"/>
        <rFont val="仿宋_GB2312"/>
        <family val="1"/>
        <charset val="134"/>
      </rPr>
      <t>计</t>
    </r>
    <phoneticPr fontId="1" type="noConversion"/>
  </si>
  <si>
    <r>
      <t>湖南师范大学</t>
    </r>
    <r>
      <rPr>
        <sz val="9"/>
        <color rgb="FF000000"/>
        <rFont val="Times New Roman"/>
        <family val="1"/>
      </rPr>
      <t xml:space="preserve">          </t>
    </r>
  </si>
  <si>
    <t>怀化学院</t>
    <phoneticPr fontId="1" type="noConversion"/>
  </si>
  <si>
    <t>市州小计</t>
  </si>
  <si>
    <t>长沙市</t>
  </si>
  <si>
    <t>长沙市小计</t>
  </si>
  <si>
    <t>市本级及所辖区</t>
  </si>
  <si>
    <t>雨花区</t>
    <phoneticPr fontId="1" type="noConversion"/>
  </si>
  <si>
    <t>长沙县</t>
    <phoneticPr fontId="1" type="noConversion"/>
  </si>
  <si>
    <t>宁乡县</t>
    <phoneticPr fontId="1" type="noConversion"/>
  </si>
  <si>
    <t>浏阳市</t>
  </si>
  <si>
    <t>株洲市</t>
  </si>
  <si>
    <t>株洲市小计</t>
  </si>
  <si>
    <t>醴陵市</t>
    <phoneticPr fontId="1" type="noConversion"/>
  </si>
  <si>
    <t>攸县</t>
  </si>
  <si>
    <r>
      <t>茶陵县</t>
    </r>
    <r>
      <rPr>
        <sz val="9"/>
        <color rgb="FF000000"/>
        <rFont val="Times New Roman"/>
        <family val="1"/>
      </rPr>
      <t xml:space="preserve"> </t>
    </r>
  </si>
  <si>
    <t>炎陵县</t>
  </si>
  <si>
    <t>湘潭市</t>
  </si>
  <si>
    <t>湘潭市小计</t>
  </si>
  <si>
    <t>雨湖区</t>
    <phoneticPr fontId="1" type="noConversion"/>
  </si>
  <si>
    <t>韶山市</t>
    <phoneticPr fontId="1" type="noConversion"/>
  </si>
  <si>
    <t>衡阳市</t>
  </si>
  <si>
    <t>衡阳市小计</t>
  </si>
  <si>
    <t xml:space="preserve">   衡南县</t>
  </si>
  <si>
    <t xml:space="preserve">   衡阳县</t>
  </si>
  <si>
    <t xml:space="preserve">   衡山县          </t>
  </si>
  <si>
    <t xml:space="preserve">   常宁市</t>
  </si>
  <si>
    <t xml:space="preserve">   耒阳市</t>
  </si>
  <si>
    <t>邵阳市</t>
  </si>
  <si>
    <t>邵阳市小计</t>
  </si>
  <si>
    <t>北塔区</t>
    <phoneticPr fontId="1" type="noConversion"/>
  </si>
  <si>
    <r>
      <t>大祥</t>
    </r>
    <r>
      <rPr>
        <sz val="9"/>
        <color rgb="FF000000"/>
        <rFont val="宋体"/>
        <family val="3"/>
        <charset val="134"/>
      </rPr>
      <t>区</t>
    </r>
    <phoneticPr fontId="1" type="noConversion"/>
  </si>
  <si>
    <r>
      <t>邵</t>
    </r>
    <r>
      <rPr>
        <sz val="9"/>
        <color rgb="FF000000"/>
        <rFont val="宋体"/>
        <family val="3"/>
        <charset val="134"/>
      </rPr>
      <t>东县</t>
    </r>
    <phoneticPr fontId="1" type="noConversion"/>
  </si>
  <si>
    <t>洞口县</t>
    <phoneticPr fontId="1" type="noConversion"/>
  </si>
  <si>
    <t xml:space="preserve">    新邵县</t>
  </si>
  <si>
    <t xml:space="preserve">    隆回县</t>
  </si>
  <si>
    <t xml:space="preserve">    武冈市</t>
  </si>
  <si>
    <t xml:space="preserve">    新宁县          </t>
  </si>
  <si>
    <t xml:space="preserve">    城步县</t>
  </si>
  <si>
    <t>岳阳市</t>
  </si>
  <si>
    <t>岳阳市小计</t>
  </si>
  <si>
    <t>云溪区</t>
    <phoneticPr fontId="1" type="noConversion"/>
  </si>
  <si>
    <t>汨罗市</t>
  </si>
  <si>
    <t>岳阳县</t>
  </si>
  <si>
    <t>华容县</t>
    <phoneticPr fontId="1" type="noConversion"/>
  </si>
  <si>
    <t>平江县</t>
  </si>
  <si>
    <t>临湘市</t>
  </si>
  <si>
    <t>常德市</t>
  </si>
  <si>
    <t>常德市小计</t>
  </si>
  <si>
    <r>
      <t>鼎城</t>
    </r>
    <r>
      <rPr>
        <sz val="9"/>
        <color rgb="FF000000"/>
        <rFont val="宋体"/>
        <family val="3"/>
        <charset val="134"/>
      </rPr>
      <t>区</t>
    </r>
    <phoneticPr fontId="1" type="noConversion"/>
  </si>
  <si>
    <t>安乡县</t>
    <phoneticPr fontId="1" type="noConversion"/>
  </si>
  <si>
    <t xml:space="preserve">    津市市</t>
  </si>
  <si>
    <t xml:space="preserve">    汉寿县</t>
  </si>
  <si>
    <t>澧县</t>
    <phoneticPr fontId="1" type="noConversion"/>
  </si>
  <si>
    <t xml:space="preserve">    石门县</t>
  </si>
  <si>
    <t xml:space="preserve">    桃源县</t>
  </si>
  <si>
    <t>张家界市</t>
  </si>
  <si>
    <t>张家界市小计</t>
  </si>
  <si>
    <r>
      <t xml:space="preserve">   永定</t>
    </r>
    <r>
      <rPr>
        <sz val="9"/>
        <color rgb="FF000000"/>
        <rFont val="宋体"/>
        <family val="3"/>
        <charset val="134"/>
      </rPr>
      <t>区</t>
    </r>
    <phoneticPr fontId="1" type="noConversion"/>
  </si>
  <si>
    <t xml:space="preserve">    慈利县</t>
  </si>
  <si>
    <t xml:space="preserve">    桑植县</t>
  </si>
  <si>
    <t>益阳市</t>
  </si>
  <si>
    <t>益阳市小计</t>
  </si>
  <si>
    <r>
      <t>赫山</t>
    </r>
    <r>
      <rPr>
        <sz val="9"/>
        <color rgb="FF000000"/>
        <rFont val="宋体"/>
        <family val="3"/>
        <charset val="134"/>
      </rPr>
      <t>区</t>
    </r>
    <phoneticPr fontId="1" type="noConversion"/>
  </si>
  <si>
    <t xml:space="preserve">   沅江市</t>
  </si>
  <si>
    <t>安化县</t>
    <phoneticPr fontId="1" type="noConversion"/>
  </si>
  <si>
    <t xml:space="preserve">   桃江县</t>
  </si>
  <si>
    <t>郴州市</t>
  </si>
  <si>
    <t>郴州市小计</t>
  </si>
  <si>
    <t xml:space="preserve">    永兴县</t>
  </si>
  <si>
    <t xml:space="preserve">    宜章县</t>
  </si>
  <si>
    <t xml:space="preserve">    临武县</t>
  </si>
  <si>
    <t xml:space="preserve">    桂东县</t>
  </si>
  <si>
    <t>桂阳县</t>
    <phoneticPr fontId="1" type="noConversion"/>
  </si>
  <si>
    <t xml:space="preserve">    安仁县</t>
  </si>
  <si>
    <t>汝城县</t>
    <phoneticPr fontId="1" type="noConversion"/>
  </si>
  <si>
    <t>永州市</t>
  </si>
  <si>
    <t>永州市小计</t>
  </si>
  <si>
    <t xml:space="preserve">    宁远县</t>
  </si>
  <si>
    <t xml:space="preserve">    江永县</t>
  </si>
  <si>
    <t xml:space="preserve">    江华县</t>
  </si>
  <si>
    <t>新田县</t>
  </si>
  <si>
    <t>祁阳县</t>
    <phoneticPr fontId="1" type="noConversion"/>
  </si>
  <si>
    <t>双牌县</t>
  </si>
  <si>
    <t>娄底市</t>
  </si>
  <si>
    <t>娄底市小计</t>
  </si>
  <si>
    <t xml:space="preserve">   娄星区          </t>
  </si>
  <si>
    <t>涟源市</t>
  </si>
  <si>
    <t>冷水江市</t>
  </si>
  <si>
    <t>新化县</t>
  </si>
  <si>
    <t>双峰县</t>
  </si>
  <si>
    <t>怀化市</t>
  </si>
  <si>
    <t>怀化市小计</t>
  </si>
  <si>
    <t xml:space="preserve">    沅陵县</t>
  </si>
  <si>
    <t xml:space="preserve">    麻阳县</t>
  </si>
  <si>
    <t xml:space="preserve">    会同县</t>
  </si>
  <si>
    <t xml:space="preserve">    靖州县</t>
  </si>
  <si>
    <r>
      <t>洪江</t>
    </r>
    <r>
      <rPr>
        <sz val="9"/>
        <color rgb="FF000000"/>
        <rFont val="宋体"/>
        <family val="3"/>
        <charset val="134"/>
      </rPr>
      <t>区</t>
    </r>
    <phoneticPr fontId="1" type="noConversion"/>
  </si>
  <si>
    <t xml:space="preserve">    通道县</t>
  </si>
  <si>
    <t xml:space="preserve">    辰溪县</t>
  </si>
  <si>
    <t>湘西州土家族苗族自治州</t>
  </si>
  <si>
    <t>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</si>
  <si>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</si>
  <si>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</si>
  <si>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</si>
  <si>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</si>
  <si>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</si>
  <si>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</si>
  <si>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</si>
  <si>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</si>
  <si>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</si>
  <si>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2015年度文化综合发展专项资金项目表</t>
    <phoneticPr fontId="1" type="noConversion"/>
  </si>
  <si>
    <t>附件1-1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</si>
</sst>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000000"/>
      <name val="黑体"/>
      <family val="3"/>
      <charset val="134"/>
    </font>
    <font>
      <b/>
      <sz val="9"/>
      <color rgb="FF000000"/>
      <name val="仿宋_GB2312"/>
      <family val="1"/>
      <charset val="134"/>
    </font>
    <font>
      <b/>
      <sz val="9"/>
      <color rgb="FF000000"/>
      <name val="Times New Roman"/>
      <family val="1"/>
    </font>
    <font>
      <sz val="9"/>
      <color rgb="FF000000"/>
      <name val="仿宋_GB2312"/>
      <family val="1"/>
      <charset val="134"/>
    </font>
    <font>
      <sz val="9"/>
      <color rgb="FF000000"/>
      <name val="Times New Roman"/>
      <family val="1"/>
    </font>
    <font>
      <b/>
      <sz val="9"/>
      <color rgb="FF000000"/>
      <name val="仿宋_GB2312"/>
      <family val="3"/>
      <charset val="134"/>
    </font>
    <font>
      <sz val="9"/>
      <color rgb="FF000000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0" fillId="0" borderId="0" xfId="0" applyNumberFormat="1" applyFill="1"/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view="pageBreakPreview" topLeftCell="A94" zoomScale="60" zoomScaleNormal="100" workbookViewId="0">
      <selection activeCell="L5" sqref="L5"/>
    </sheetView>
  </sheetViews>
  <sheetFormatPr defaultRowHeight="13.5"/>
  <cols>
    <col min="1" max="16384" width="9" style="1"/>
  </cols>
  <sheetData>
    <row r="1" spans="1:12">
      <c r="A1" s="17" t="s">
        <v>147</v>
      </c>
    </row>
    <row r="2" spans="1:12">
      <c r="B2" s="21" t="s">
        <v>146</v>
      </c>
      <c r="C2" s="21"/>
      <c r="D2" s="21"/>
      <c r="E2" s="21"/>
      <c r="F2" s="21"/>
      <c r="G2" s="21"/>
      <c r="H2" s="21"/>
      <c r="I2" s="21"/>
      <c r="J2" s="21"/>
    </row>
    <row r="3" spans="1:12">
      <c r="B3" s="21"/>
      <c r="C3" s="21"/>
      <c r="D3" s="21"/>
      <c r="E3" s="21"/>
      <c r="F3" s="21"/>
      <c r="G3" s="21"/>
      <c r="H3" s="21"/>
      <c r="I3" s="21"/>
      <c r="J3" s="21"/>
    </row>
    <row r="4" spans="1:12" ht="14.25" thickBot="1"/>
    <row r="5" spans="1:12" ht="34.5" thickBot="1">
      <c r="B5" s="34" t="s">
        <v>0</v>
      </c>
      <c r="C5" s="2" t="s">
        <v>1</v>
      </c>
      <c r="D5" s="36" t="s">
        <v>2</v>
      </c>
      <c r="E5" s="37"/>
      <c r="F5" s="2" t="s">
        <v>3</v>
      </c>
      <c r="G5" s="2" t="s">
        <v>4</v>
      </c>
      <c r="H5" s="3" t="s">
        <v>5</v>
      </c>
      <c r="I5" s="3" t="s">
        <v>6</v>
      </c>
      <c r="J5" s="38" t="s">
        <v>7</v>
      </c>
    </row>
    <row r="6" spans="1:12" ht="23.25" thickBot="1">
      <c r="B6" s="35"/>
      <c r="C6" s="4" t="s">
        <v>8</v>
      </c>
      <c r="D6" s="4" t="s">
        <v>9</v>
      </c>
      <c r="E6" s="4" t="s">
        <v>10</v>
      </c>
      <c r="F6" s="36" t="s">
        <v>11</v>
      </c>
      <c r="G6" s="37"/>
      <c r="H6" s="4" t="s">
        <v>12</v>
      </c>
      <c r="I6" s="4" t="s">
        <v>13</v>
      </c>
      <c r="J6" s="39"/>
    </row>
    <row r="7" spans="1:12" ht="14.25" thickBot="1">
      <c r="B7" s="40" t="s">
        <v>7</v>
      </c>
      <c r="C7" s="41"/>
      <c r="D7" s="42">
        <f>D8+E8</f>
        <v>1500</v>
      </c>
      <c r="E7" s="43"/>
      <c r="F7" s="42">
        <f>F8+G8</f>
        <v>800</v>
      </c>
      <c r="G7" s="43"/>
      <c r="H7" s="5">
        <f>H8</f>
        <v>700</v>
      </c>
      <c r="I7" s="5">
        <f>I8</f>
        <v>809</v>
      </c>
      <c r="J7" s="44">
        <f>SUM(D8:I8)</f>
        <v>3809</v>
      </c>
      <c r="L7" s="6"/>
    </row>
    <row r="8" spans="1:12" ht="14.25" thickBot="1">
      <c r="B8" s="32"/>
      <c r="C8" s="33"/>
      <c r="D8" s="7">
        <f>D9+D31</f>
        <v>920</v>
      </c>
      <c r="E8" s="7">
        <f t="shared" ref="E8:I8" si="0">E9+E31</f>
        <v>580</v>
      </c>
      <c r="F8" s="7">
        <f t="shared" si="0"/>
        <v>692</v>
      </c>
      <c r="G8" s="7">
        <f t="shared" si="0"/>
        <v>108</v>
      </c>
      <c r="H8" s="7">
        <f t="shared" si="0"/>
        <v>700</v>
      </c>
      <c r="I8" s="7">
        <f t="shared" si="0"/>
        <v>809</v>
      </c>
      <c r="J8" s="45"/>
    </row>
    <row r="9" spans="1:12" ht="14.25" thickBot="1">
      <c r="B9" s="26" t="s">
        <v>14</v>
      </c>
      <c r="C9" s="27"/>
      <c r="D9" s="7">
        <f>+D10+D22+D28</f>
        <v>790</v>
      </c>
      <c r="E9" s="7">
        <f t="shared" ref="E9:I9" si="1">+E10+E22+E28</f>
        <v>190</v>
      </c>
      <c r="F9" s="7">
        <f t="shared" si="1"/>
        <v>152</v>
      </c>
      <c r="G9" s="7">
        <f t="shared" si="1"/>
        <v>9</v>
      </c>
      <c r="H9" s="7">
        <f t="shared" si="1"/>
        <v>700</v>
      </c>
      <c r="I9" s="7">
        <f t="shared" si="1"/>
        <v>509</v>
      </c>
      <c r="J9" s="7">
        <f>SUM(D9:I9)</f>
        <v>2350</v>
      </c>
    </row>
    <row r="10" spans="1:12" ht="14.25" thickBot="1">
      <c r="B10" s="18" t="s">
        <v>15</v>
      </c>
      <c r="C10" s="8" t="s">
        <v>16</v>
      </c>
      <c r="D10" s="7">
        <f>SUM(D11:D21)</f>
        <v>610</v>
      </c>
      <c r="E10" s="7">
        <f t="shared" ref="E10:I10" si="2">SUM(E11:E21)</f>
        <v>160</v>
      </c>
      <c r="F10" s="7">
        <f t="shared" si="2"/>
        <v>142</v>
      </c>
      <c r="G10" s="7">
        <f t="shared" si="2"/>
        <v>9</v>
      </c>
      <c r="H10" s="7">
        <f t="shared" si="2"/>
        <v>413</v>
      </c>
      <c r="I10" s="7">
        <f t="shared" si="2"/>
        <v>509</v>
      </c>
      <c r="J10" s="7">
        <f>SUM(D10:I10)</f>
        <v>1843</v>
      </c>
    </row>
    <row r="11" spans="1:12" ht="23.25" thickBot="1">
      <c r="B11" s="19"/>
      <c r="C11" s="9" t="s">
        <v>17</v>
      </c>
      <c r="D11" s="10"/>
      <c r="E11" s="10">
        <v>61</v>
      </c>
      <c r="F11" s="10"/>
      <c r="G11" s="10"/>
      <c r="H11" s="10"/>
      <c r="I11" s="10"/>
      <c r="J11" s="7">
        <f t="shared" ref="J11:J21" si="3">SUM(D11:I11)</f>
        <v>61</v>
      </c>
    </row>
    <row r="12" spans="1:12" ht="14.25" thickBot="1">
      <c r="B12" s="19"/>
      <c r="C12" s="9" t="s">
        <v>18</v>
      </c>
      <c r="D12" s="10">
        <v>160</v>
      </c>
      <c r="E12" s="10"/>
      <c r="F12" s="11"/>
      <c r="G12" s="10">
        <v>2</v>
      </c>
      <c r="H12" s="10">
        <v>79</v>
      </c>
      <c r="I12" s="10">
        <v>109</v>
      </c>
      <c r="J12" s="7">
        <f t="shared" si="3"/>
        <v>350</v>
      </c>
    </row>
    <row r="13" spans="1:12" ht="23.25" thickBot="1">
      <c r="B13" s="19"/>
      <c r="C13" s="9" t="s">
        <v>19</v>
      </c>
      <c r="D13" s="10">
        <v>130</v>
      </c>
      <c r="E13" s="10">
        <v>99</v>
      </c>
      <c r="F13" s="10"/>
      <c r="G13" s="10">
        <v>3</v>
      </c>
      <c r="H13" s="10">
        <v>192</v>
      </c>
      <c r="I13" s="10"/>
      <c r="J13" s="7">
        <f t="shared" si="3"/>
        <v>424</v>
      </c>
    </row>
    <row r="14" spans="1:12" ht="23.25" thickBot="1">
      <c r="B14" s="19"/>
      <c r="C14" s="9" t="s">
        <v>20</v>
      </c>
      <c r="D14" s="10">
        <v>180</v>
      </c>
      <c r="E14" s="10"/>
      <c r="F14" s="10"/>
      <c r="G14" s="10"/>
      <c r="H14" s="10">
        <v>72</v>
      </c>
      <c r="I14" s="10"/>
      <c r="J14" s="7">
        <f t="shared" si="3"/>
        <v>252</v>
      </c>
    </row>
    <row r="15" spans="1:12" ht="34.5" thickBot="1">
      <c r="B15" s="19"/>
      <c r="C15" s="9" t="s">
        <v>21</v>
      </c>
      <c r="D15" s="10">
        <v>80</v>
      </c>
      <c r="E15" s="10"/>
      <c r="F15" s="10"/>
      <c r="G15" s="10">
        <v>1.5</v>
      </c>
      <c r="H15" s="10">
        <v>70</v>
      </c>
      <c r="I15" s="10">
        <v>40</v>
      </c>
      <c r="J15" s="7">
        <f t="shared" si="3"/>
        <v>191.5</v>
      </c>
    </row>
    <row r="16" spans="1:12" ht="23.25" thickBot="1">
      <c r="B16" s="19"/>
      <c r="C16" s="9" t="s">
        <v>22</v>
      </c>
      <c r="D16" s="10"/>
      <c r="E16" s="10"/>
      <c r="F16" s="10"/>
      <c r="G16" s="10"/>
      <c r="H16" s="10"/>
      <c r="I16" s="10"/>
      <c r="J16" s="7">
        <f t="shared" si="3"/>
        <v>0</v>
      </c>
    </row>
    <row r="17" spans="2:10" ht="23.25" thickBot="1">
      <c r="B17" s="19"/>
      <c r="C17" s="9" t="s">
        <v>23</v>
      </c>
      <c r="D17" s="10">
        <v>60</v>
      </c>
      <c r="E17" s="10"/>
      <c r="F17" s="10">
        <v>12</v>
      </c>
      <c r="G17" s="10">
        <v>0.5</v>
      </c>
      <c r="H17" s="10"/>
      <c r="I17" s="10"/>
      <c r="J17" s="7">
        <f t="shared" si="3"/>
        <v>72.5</v>
      </c>
    </row>
    <row r="18" spans="2:10" ht="23.25" thickBot="1">
      <c r="B18" s="19"/>
      <c r="C18" s="9" t="s">
        <v>24</v>
      </c>
      <c r="D18" s="10"/>
      <c r="E18" s="10"/>
      <c r="F18" s="10"/>
      <c r="G18" s="10"/>
      <c r="H18" s="10"/>
      <c r="I18" s="10">
        <v>30</v>
      </c>
      <c r="J18" s="7">
        <f t="shared" si="3"/>
        <v>30</v>
      </c>
    </row>
    <row r="19" spans="2:10" ht="23.25" thickBot="1">
      <c r="B19" s="19"/>
      <c r="C19" s="9" t="s">
        <v>25</v>
      </c>
      <c r="D19" s="10"/>
      <c r="E19" s="10"/>
      <c r="F19" s="10">
        <v>130</v>
      </c>
      <c r="G19" s="10">
        <v>2</v>
      </c>
      <c r="H19" s="10"/>
      <c r="I19" s="10">
        <v>90</v>
      </c>
      <c r="J19" s="7">
        <f t="shared" si="3"/>
        <v>222</v>
      </c>
    </row>
    <row r="20" spans="2:10" ht="23.25" thickBot="1">
      <c r="B20" s="19"/>
      <c r="C20" s="9" t="s">
        <v>26</v>
      </c>
      <c r="D20" s="10"/>
      <c r="E20" s="10"/>
      <c r="F20" s="10"/>
      <c r="G20" s="10"/>
      <c r="H20" s="10"/>
      <c r="I20" s="10">
        <v>240</v>
      </c>
      <c r="J20" s="7">
        <f t="shared" si="3"/>
        <v>240</v>
      </c>
    </row>
    <row r="21" spans="2:10" ht="23.25" thickBot="1">
      <c r="B21" s="20"/>
      <c r="C21" s="9" t="s">
        <v>27</v>
      </c>
      <c r="D21" s="11"/>
      <c r="E21" s="11"/>
      <c r="F21" s="11"/>
      <c r="G21" s="11"/>
      <c r="H21" s="10"/>
      <c r="I21" s="10"/>
      <c r="J21" s="7">
        <f t="shared" si="3"/>
        <v>0</v>
      </c>
    </row>
    <row r="22" spans="2:10" ht="14.25" thickBot="1">
      <c r="B22" s="18" t="s">
        <v>28</v>
      </c>
      <c r="C22" s="8" t="s">
        <v>16</v>
      </c>
      <c r="D22" s="7">
        <f>SUM(D23:D27)</f>
        <v>180</v>
      </c>
      <c r="E22" s="7">
        <f t="shared" ref="E22:I22" si="4">SUM(E23:E27)</f>
        <v>30</v>
      </c>
      <c r="F22" s="7">
        <f t="shared" si="4"/>
        <v>0</v>
      </c>
      <c r="G22" s="7">
        <f t="shared" si="4"/>
        <v>0</v>
      </c>
      <c r="H22" s="7">
        <f t="shared" si="4"/>
        <v>287</v>
      </c>
      <c r="I22" s="7">
        <f t="shared" si="4"/>
        <v>0</v>
      </c>
      <c r="J22" s="7">
        <f>SUM(D22:I22)</f>
        <v>497</v>
      </c>
    </row>
    <row r="23" spans="2:10" ht="14.25" thickBot="1">
      <c r="B23" s="19"/>
      <c r="C23" s="9" t="s">
        <v>29</v>
      </c>
      <c r="D23" s="7"/>
      <c r="E23" s="7"/>
      <c r="F23" s="10"/>
      <c r="G23" s="10"/>
      <c r="H23" s="10"/>
      <c r="I23" s="11"/>
      <c r="J23" s="7">
        <f t="shared" ref="J23:J30" si="5">SUM(D23:I23)</f>
        <v>0</v>
      </c>
    </row>
    <row r="24" spans="2:10" ht="34.5" thickBot="1">
      <c r="B24" s="19"/>
      <c r="C24" s="9" t="s">
        <v>30</v>
      </c>
      <c r="D24" s="10">
        <v>80</v>
      </c>
      <c r="E24" s="10"/>
      <c r="F24" s="10"/>
      <c r="G24" s="10"/>
      <c r="H24" s="10">
        <v>167</v>
      </c>
      <c r="I24" s="11"/>
      <c r="J24" s="7">
        <f t="shared" si="5"/>
        <v>247</v>
      </c>
    </row>
    <row r="25" spans="2:10" ht="23.25" thickBot="1">
      <c r="B25" s="19"/>
      <c r="C25" s="9" t="s">
        <v>31</v>
      </c>
      <c r="D25" s="10">
        <v>50</v>
      </c>
      <c r="E25" s="10">
        <v>30</v>
      </c>
      <c r="F25" s="10"/>
      <c r="G25" s="10"/>
      <c r="H25" s="10">
        <v>60</v>
      </c>
      <c r="I25" s="11"/>
      <c r="J25" s="7">
        <f t="shared" si="5"/>
        <v>140</v>
      </c>
    </row>
    <row r="26" spans="2:10" ht="34.5" thickBot="1">
      <c r="B26" s="19"/>
      <c r="C26" s="12" t="s">
        <v>32</v>
      </c>
      <c r="D26" s="10">
        <v>50</v>
      </c>
      <c r="E26" s="10"/>
      <c r="F26" s="10"/>
      <c r="G26" s="10"/>
      <c r="H26" s="10">
        <v>60</v>
      </c>
      <c r="I26" s="11"/>
      <c r="J26" s="7">
        <f t="shared" si="5"/>
        <v>110</v>
      </c>
    </row>
    <row r="27" spans="2:10" ht="34.5" thickBot="1">
      <c r="B27" s="28"/>
      <c r="C27" s="13" t="s">
        <v>33</v>
      </c>
      <c r="D27" s="10"/>
      <c r="E27" s="10"/>
      <c r="F27" s="10"/>
      <c r="G27" s="10"/>
      <c r="H27" s="10"/>
      <c r="I27" s="11"/>
      <c r="J27" s="7">
        <f t="shared" si="5"/>
        <v>0</v>
      </c>
    </row>
    <row r="28" spans="2:10" ht="14.25" thickBot="1">
      <c r="B28" s="29" t="s">
        <v>34</v>
      </c>
      <c r="C28" s="14" t="s">
        <v>35</v>
      </c>
      <c r="D28" s="10">
        <f>SUM(D29:D30)</f>
        <v>0</v>
      </c>
      <c r="E28" s="10">
        <f t="shared" ref="E28:I28" si="6">SUM(E29:E30)</f>
        <v>0</v>
      </c>
      <c r="F28" s="10">
        <f t="shared" si="6"/>
        <v>10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7">
        <f>SUM(D28:I28)</f>
        <v>10</v>
      </c>
    </row>
    <row r="29" spans="2:10" ht="23.25" thickBot="1">
      <c r="B29" s="30"/>
      <c r="C29" s="15" t="s">
        <v>36</v>
      </c>
      <c r="D29" s="7"/>
      <c r="E29" s="7"/>
      <c r="F29" s="10"/>
      <c r="G29" s="10"/>
      <c r="H29" s="10"/>
      <c r="I29" s="11"/>
      <c r="J29" s="7">
        <f t="shared" si="5"/>
        <v>0</v>
      </c>
    </row>
    <row r="30" spans="2:10" ht="14.25" thickBot="1">
      <c r="B30" s="31"/>
      <c r="C30" s="15" t="s">
        <v>37</v>
      </c>
      <c r="D30" s="7"/>
      <c r="E30" s="7"/>
      <c r="F30" s="10">
        <v>10</v>
      </c>
      <c r="G30" s="10"/>
      <c r="H30" s="10"/>
      <c r="I30" s="11"/>
      <c r="J30" s="7">
        <f t="shared" si="5"/>
        <v>10</v>
      </c>
    </row>
    <row r="31" spans="2:10" ht="14.25" thickBot="1">
      <c r="B31" s="32" t="s">
        <v>38</v>
      </c>
      <c r="C31" s="33"/>
      <c r="D31" s="7">
        <f>D32+D38+D44+D48+D55+D66+D74+D83+D88+D94+D103+D111+D119+D128</f>
        <v>130</v>
      </c>
      <c r="E31" s="7">
        <f t="shared" ref="E31:I31" si="7">E32+E38+E44+E48+E55+E66+E74+E83+E88+E94+E103+E111+E119+E128</f>
        <v>390</v>
      </c>
      <c r="F31" s="7">
        <f t="shared" si="7"/>
        <v>540</v>
      </c>
      <c r="G31" s="7">
        <f t="shared" si="7"/>
        <v>99</v>
      </c>
      <c r="H31" s="7">
        <f t="shared" si="7"/>
        <v>0</v>
      </c>
      <c r="I31" s="7">
        <f t="shared" si="7"/>
        <v>300</v>
      </c>
      <c r="J31" s="7">
        <f>SUM(D31:I31)</f>
        <v>1459</v>
      </c>
    </row>
    <row r="32" spans="2:10" ht="14.25" thickBot="1">
      <c r="B32" s="18" t="s">
        <v>39</v>
      </c>
      <c r="C32" s="16" t="s">
        <v>40</v>
      </c>
      <c r="D32" s="7">
        <f>SUM(D33:D37)</f>
        <v>20</v>
      </c>
      <c r="E32" s="7">
        <f t="shared" ref="E32:I32" si="8">SUM(E33:E37)</f>
        <v>20</v>
      </c>
      <c r="F32" s="7">
        <f t="shared" si="8"/>
        <v>24</v>
      </c>
      <c r="G32" s="7">
        <f t="shared" si="8"/>
        <v>6</v>
      </c>
      <c r="H32" s="7">
        <f t="shared" si="8"/>
        <v>0</v>
      </c>
      <c r="I32" s="7">
        <f t="shared" si="8"/>
        <v>15</v>
      </c>
      <c r="J32" s="7">
        <f>SUM(D32:I32)</f>
        <v>85</v>
      </c>
    </row>
    <row r="33" spans="2:10" ht="23.25" thickBot="1">
      <c r="B33" s="19"/>
      <c r="C33" s="9" t="s">
        <v>41</v>
      </c>
      <c r="D33" s="10">
        <v>10</v>
      </c>
      <c r="E33" s="10">
        <v>20</v>
      </c>
      <c r="F33" s="10"/>
      <c r="G33" s="10">
        <v>6</v>
      </c>
      <c r="H33" s="11"/>
      <c r="I33" s="10">
        <v>10</v>
      </c>
      <c r="J33" s="7">
        <f t="shared" ref="J33:J37" si="9">SUM(D33:I33)</f>
        <v>46</v>
      </c>
    </row>
    <row r="34" spans="2:10" ht="14.25" thickBot="1">
      <c r="B34" s="19"/>
      <c r="C34" s="9" t="s">
        <v>42</v>
      </c>
      <c r="D34" s="10"/>
      <c r="E34" s="10"/>
      <c r="F34" s="10">
        <v>8</v>
      </c>
      <c r="G34" s="10"/>
      <c r="H34" s="11"/>
      <c r="I34" s="10"/>
      <c r="J34" s="7">
        <f t="shared" si="9"/>
        <v>8</v>
      </c>
    </row>
    <row r="35" spans="2:10" ht="14.25" thickBot="1">
      <c r="B35" s="19"/>
      <c r="C35" s="9" t="s">
        <v>43</v>
      </c>
      <c r="D35" s="10"/>
      <c r="E35" s="10"/>
      <c r="F35" s="10">
        <v>8</v>
      </c>
      <c r="G35" s="10"/>
      <c r="H35" s="11"/>
      <c r="I35" s="10"/>
      <c r="J35" s="7">
        <f t="shared" si="9"/>
        <v>8</v>
      </c>
    </row>
    <row r="36" spans="2:10" ht="14.25" thickBot="1">
      <c r="B36" s="19"/>
      <c r="C36" s="9" t="s">
        <v>44</v>
      </c>
      <c r="D36" s="10"/>
      <c r="E36" s="10"/>
      <c r="F36" s="10">
        <v>8</v>
      </c>
      <c r="G36" s="10"/>
      <c r="H36" s="11"/>
      <c r="I36" s="10">
        <v>5</v>
      </c>
      <c r="J36" s="7">
        <f t="shared" si="9"/>
        <v>13</v>
      </c>
    </row>
    <row r="37" spans="2:10" ht="14.25" thickBot="1">
      <c r="B37" s="20"/>
      <c r="C37" s="9" t="s">
        <v>45</v>
      </c>
      <c r="D37" s="10">
        <v>10</v>
      </c>
      <c r="E37" s="10"/>
      <c r="F37" s="10"/>
      <c r="G37" s="10"/>
      <c r="H37" s="11"/>
      <c r="I37" s="10"/>
      <c r="J37" s="7">
        <f t="shared" si="9"/>
        <v>10</v>
      </c>
    </row>
    <row r="38" spans="2:10" ht="14.25" thickBot="1">
      <c r="B38" s="18" t="s">
        <v>46</v>
      </c>
      <c r="C38" s="16" t="s">
        <v>47</v>
      </c>
      <c r="D38" s="7">
        <f>SUM(D39:D43)</f>
        <v>20</v>
      </c>
      <c r="E38" s="7">
        <f t="shared" ref="E38:I38" si="10">SUM(E39:E43)</f>
        <v>15</v>
      </c>
      <c r="F38" s="7">
        <f t="shared" si="10"/>
        <v>32</v>
      </c>
      <c r="G38" s="7">
        <f t="shared" si="10"/>
        <v>1.5</v>
      </c>
      <c r="H38" s="7">
        <f t="shared" si="10"/>
        <v>0</v>
      </c>
      <c r="I38" s="7">
        <f t="shared" si="10"/>
        <v>15</v>
      </c>
      <c r="J38" s="7">
        <f>SUM(D38:I38)</f>
        <v>83.5</v>
      </c>
    </row>
    <row r="39" spans="2:10" ht="23.25" thickBot="1">
      <c r="B39" s="19"/>
      <c r="C39" s="9" t="s">
        <v>41</v>
      </c>
      <c r="D39" s="10">
        <v>20</v>
      </c>
      <c r="E39" s="10">
        <v>15</v>
      </c>
      <c r="F39" s="10"/>
      <c r="G39" s="10">
        <v>1.5</v>
      </c>
      <c r="H39" s="11"/>
      <c r="I39" s="10">
        <v>15</v>
      </c>
      <c r="J39" s="7">
        <f t="shared" ref="J39:J43" si="11">SUM(D39:I39)</f>
        <v>51.5</v>
      </c>
    </row>
    <row r="40" spans="2:10" ht="14.25" thickBot="1">
      <c r="B40" s="19"/>
      <c r="C40" s="9" t="s">
        <v>48</v>
      </c>
      <c r="D40" s="10"/>
      <c r="E40" s="10"/>
      <c r="F40" s="10">
        <v>8</v>
      </c>
      <c r="G40" s="10"/>
      <c r="H40" s="11"/>
      <c r="I40" s="10"/>
      <c r="J40" s="7">
        <f t="shared" si="11"/>
        <v>8</v>
      </c>
    </row>
    <row r="41" spans="2:10" ht="14.25" thickBot="1">
      <c r="B41" s="19"/>
      <c r="C41" s="9" t="s">
        <v>49</v>
      </c>
      <c r="D41" s="10"/>
      <c r="E41" s="10"/>
      <c r="F41" s="10">
        <v>8</v>
      </c>
      <c r="G41" s="10"/>
      <c r="H41" s="11"/>
      <c r="I41" s="10"/>
      <c r="J41" s="7">
        <f t="shared" si="11"/>
        <v>8</v>
      </c>
    </row>
    <row r="42" spans="2:10" ht="14.25" thickBot="1">
      <c r="B42" s="19"/>
      <c r="C42" s="9" t="s">
        <v>50</v>
      </c>
      <c r="D42" s="10"/>
      <c r="E42" s="10"/>
      <c r="F42" s="10">
        <v>8</v>
      </c>
      <c r="G42" s="10"/>
      <c r="H42" s="11"/>
      <c r="I42" s="10"/>
      <c r="J42" s="7">
        <f t="shared" si="11"/>
        <v>8</v>
      </c>
    </row>
    <row r="43" spans="2:10" ht="14.25" thickBot="1">
      <c r="B43" s="20"/>
      <c r="C43" s="9" t="s">
        <v>51</v>
      </c>
      <c r="D43" s="10"/>
      <c r="E43" s="10"/>
      <c r="F43" s="10">
        <v>8</v>
      </c>
      <c r="G43" s="10"/>
      <c r="H43" s="11"/>
      <c r="I43" s="10"/>
      <c r="J43" s="7">
        <f t="shared" si="11"/>
        <v>8</v>
      </c>
    </row>
    <row r="44" spans="2:10" ht="14.25" thickBot="1">
      <c r="B44" s="22" t="s">
        <v>52</v>
      </c>
      <c r="C44" s="16" t="s">
        <v>53</v>
      </c>
      <c r="D44" s="7">
        <f>SUM(D45:D47)</f>
        <v>10</v>
      </c>
      <c r="E44" s="7">
        <f t="shared" ref="E44:I44" si="12">SUM(E45:E47)</f>
        <v>0</v>
      </c>
      <c r="F44" s="7">
        <f t="shared" si="12"/>
        <v>10</v>
      </c>
      <c r="G44" s="7">
        <f t="shared" si="12"/>
        <v>1.5</v>
      </c>
      <c r="H44" s="7">
        <f t="shared" si="12"/>
        <v>0</v>
      </c>
      <c r="I44" s="7">
        <f t="shared" si="12"/>
        <v>15</v>
      </c>
      <c r="J44" s="7">
        <f>SUM(D44:I44)</f>
        <v>36.5</v>
      </c>
    </row>
    <row r="45" spans="2:10" ht="23.25" thickBot="1">
      <c r="B45" s="23"/>
      <c r="C45" s="9" t="s">
        <v>41</v>
      </c>
      <c r="D45" s="10">
        <v>10</v>
      </c>
      <c r="E45" s="10"/>
      <c r="F45" s="10"/>
      <c r="G45" s="10">
        <v>1.5</v>
      </c>
      <c r="H45" s="11"/>
      <c r="I45" s="11"/>
      <c r="J45" s="7">
        <f t="shared" ref="J45:J47" si="13">SUM(D45:I45)</f>
        <v>11.5</v>
      </c>
    </row>
    <row r="46" spans="2:10" ht="14.25" thickBot="1">
      <c r="B46" s="23"/>
      <c r="C46" s="9" t="s">
        <v>54</v>
      </c>
      <c r="D46" s="10"/>
      <c r="E46" s="10"/>
      <c r="F46" s="10"/>
      <c r="G46" s="10"/>
      <c r="H46" s="11"/>
      <c r="I46" s="11">
        <v>15</v>
      </c>
      <c r="J46" s="7">
        <f t="shared" si="13"/>
        <v>15</v>
      </c>
    </row>
    <row r="47" spans="2:10" ht="14.25" thickBot="1">
      <c r="B47" s="24"/>
      <c r="C47" s="9" t="s">
        <v>55</v>
      </c>
      <c r="D47" s="10"/>
      <c r="E47" s="10"/>
      <c r="F47" s="10">
        <v>10</v>
      </c>
      <c r="G47" s="10"/>
      <c r="H47" s="11"/>
      <c r="I47" s="11"/>
      <c r="J47" s="7">
        <f t="shared" si="13"/>
        <v>10</v>
      </c>
    </row>
    <row r="48" spans="2:10" ht="14.25" thickBot="1">
      <c r="B48" s="18" t="s">
        <v>56</v>
      </c>
      <c r="C48" s="16" t="s">
        <v>57</v>
      </c>
      <c r="D48" s="7">
        <f>SUM(D49:D54)</f>
        <v>10</v>
      </c>
      <c r="E48" s="7">
        <f t="shared" ref="E48:I48" si="14">SUM(E49:E54)</f>
        <v>10</v>
      </c>
      <c r="F48" s="7">
        <f t="shared" si="14"/>
        <v>50</v>
      </c>
      <c r="G48" s="7">
        <f t="shared" si="14"/>
        <v>6</v>
      </c>
      <c r="H48" s="7">
        <f t="shared" si="14"/>
        <v>0</v>
      </c>
      <c r="I48" s="7">
        <f t="shared" si="14"/>
        <v>20</v>
      </c>
      <c r="J48" s="7">
        <f>SUM(D48:I48)</f>
        <v>96</v>
      </c>
    </row>
    <row r="49" spans="2:10" ht="23.25" thickBot="1">
      <c r="B49" s="19"/>
      <c r="C49" s="9" t="s">
        <v>41</v>
      </c>
      <c r="D49" s="10">
        <v>10</v>
      </c>
      <c r="E49" s="10">
        <v>10</v>
      </c>
      <c r="F49" s="10">
        <v>8</v>
      </c>
      <c r="G49" s="10">
        <v>6</v>
      </c>
      <c r="H49" s="11"/>
      <c r="I49" s="11"/>
      <c r="J49" s="7">
        <f t="shared" ref="J49:J54" si="15">SUM(D49:I49)</f>
        <v>34</v>
      </c>
    </row>
    <row r="50" spans="2:10" ht="14.25" thickBot="1">
      <c r="B50" s="19"/>
      <c r="C50" s="9" t="s">
        <v>58</v>
      </c>
      <c r="D50" s="10"/>
      <c r="E50" s="10"/>
      <c r="F50" s="10">
        <v>10</v>
      </c>
      <c r="G50" s="10"/>
      <c r="H50" s="11"/>
      <c r="I50" s="11"/>
      <c r="J50" s="7">
        <f t="shared" si="15"/>
        <v>10</v>
      </c>
    </row>
    <row r="51" spans="2:10" ht="14.25" thickBot="1">
      <c r="B51" s="19"/>
      <c r="C51" s="9" t="s">
        <v>59</v>
      </c>
      <c r="D51" s="10"/>
      <c r="E51" s="10"/>
      <c r="F51" s="10">
        <v>8</v>
      </c>
      <c r="G51" s="10"/>
      <c r="H51" s="11"/>
      <c r="I51" s="11"/>
      <c r="J51" s="7">
        <f t="shared" si="15"/>
        <v>8</v>
      </c>
    </row>
    <row r="52" spans="2:10" ht="14.25" thickBot="1">
      <c r="B52" s="19"/>
      <c r="C52" s="9" t="s">
        <v>60</v>
      </c>
      <c r="D52" s="10"/>
      <c r="E52" s="10"/>
      <c r="F52" s="10">
        <v>8</v>
      </c>
      <c r="G52" s="10"/>
      <c r="H52" s="11"/>
      <c r="I52" s="11"/>
      <c r="J52" s="7">
        <f t="shared" si="15"/>
        <v>8</v>
      </c>
    </row>
    <row r="53" spans="2:10" ht="14.25" thickBot="1">
      <c r="B53" s="19"/>
      <c r="C53" s="9" t="s">
        <v>61</v>
      </c>
      <c r="D53" s="10"/>
      <c r="E53" s="10"/>
      <c r="F53" s="10">
        <v>8</v>
      </c>
      <c r="G53" s="10"/>
      <c r="H53" s="11"/>
      <c r="I53" s="11">
        <v>20</v>
      </c>
      <c r="J53" s="7">
        <f t="shared" si="15"/>
        <v>28</v>
      </c>
    </row>
    <row r="54" spans="2:10" ht="14.25" thickBot="1">
      <c r="B54" s="20"/>
      <c r="C54" s="9" t="s">
        <v>62</v>
      </c>
      <c r="D54" s="10"/>
      <c r="E54" s="10"/>
      <c r="F54" s="10">
        <v>8</v>
      </c>
      <c r="G54" s="10"/>
      <c r="H54" s="11"/>
      <c r="I54" s="11"/>
      <c r="J54" s="7">
        <f t="shared" si="15"/>
        <v>8</v>
      </c>
    </row>
    <row r="55" spans="2:10" ht="14.25" thickBot="1">
      <c r="B55" s="18" t="s">
        <v>63</v>
      </c>
      <c r="C55" s="16" t="s">
        <v>64</v>
      </c>
      <c r="D55" s="7">
        <f>SUM(D56:D65)</f>
        <v>20</v>
      </c>
      <c r="E55" s="7">
        <f t="shared" ref="E55:I55" si="16">SUM(E56:E65)</f>
        <v>50</v>
      </c>
      <c r="F55" s="7">
        <f t="shared" si="16"/>
        <v>58</v>
      </c>
      <c r="G55" s="7">
        <f t="shared" si="16"/>
        <v>10.5</v>
      </c>
      <c r="H55" s="7">
        <f t="shared" si="16"/>
        <v>0</v>
      </c>
      <c r="I55" s="7">
        <f t="shared" si="16"/>
        <v>20</v>
      </c>
      <c r="J55" s="7">
        <f>SUM(D55:I55)</f>
        <v>158.5</v>
      </c>
    </row>
    <row r="56" spans="2:10" ht="23.25" thickBot="1">
      <c r="B56" s="19"/>
      <c r="C56" s="9" t="s">
        <v>41</v>
      </c>
      <c r="D56" s="10">
        <v>20</v>
      </c>
      <c r="E56" s="10">
        <v>50</v>
      </c>
      <c r="F56" s="10">
        <v>8</v>
      </c>
      <c r="G56" s="10">
        <v>10.5</v>
      </c>
      <c r="H56" s="11"/>
      <c r="I56" s="11"/>
      <c r="J56" s="7">
        <f t="shared" ref="J56:J65" si="17">SUM(D56:I56)</f>
        <v>88.5</v>
      </c>
    </row>
    <row r="57" spans="2:10" ht="14.25" thickBot="1">
      <c r="B57" s="19"/>
      <c r="C57" s="9" t="s">
        <v>65</v>
      </c>
      <c r="D57" s="10"/>
      <c r="E57" s="10"/>
      <c r="F57" s="10"/>
      <c r="G57" s="10"/>
      <c r="H57" s="11"/>
      <c r="I57" s="11">
        <v>5</v>
      </c>
      <c r="J57" s="7">
        <f t="shared" si="17"/>
        <v>5</v>
      </c>
    </row>
    <row r="58" spans="2:10" ht="14.25" thickBot="1">
      <c r="B58" s="19"/>
      <c r="C58" s="9" t="s">
        <v>66</v>
      </c>
      <c r="D58" s="10"/>
      <c r="E58" s="10"/>
      <c r="F58" s="10">
        <v>8</v>
      </c>
      <c r="G58" s="10"/>
      <c r="H58" s="11"/>
      <c r="I58" s="11"/>
      <c r="J58" s="7">
        <f t="shared" si="17"/>
        <v>8</v>
      </c>
    </row>
    <row r="59" spans="2:10" ht="14.25" thickBot="1">
      <c r="B59" s="19"/>
      <c r="C59" s="9" t="s">
        <v>67</v>
      </c>
      <c r="D59" s="10"/>
      <c r="E59" s="10"/>
      <c r="F59" s="10"/>
      <c r="G59" s="10"/>
      <c r="H59" s="11"/>
      <c r="I59" s="11">
        <v>5</v>
      </c>
      <c r="J59" s="7">
        <f t="shared" si="17"/>
        <v>5</v>
      </c>
    </row>
    <row r="60" spans="2:10" ht="14.25" thickBot="1">
      <c r="B60" s="19"/>
      <c r="C60" s="9" t="s">
        <v>68</v>
      </c>
      <c r="D60" s="10"/>
      <c r="E60" s="10"/>
      <c r="F60" s="10"/>
      <c r="G60" s="10"/>
      <c r="H60" s="11"/>
      <c r="I60" s="11">
        <v>5</v>
      </c>
      <c r="J60" s="7">
        <f t="shared" si="17"/>
        <v>5</v>
      </c>
    </row>
    <row r="61" spans="2:10" ht="14.25" thickBot="1">
      <c r="B61" s="19"/>
      <c r="C61" s="9" t="s">
        <v>69</v>
      </c>
      <c r="D61" s="10"/>
      <c r="E61" s="10"/>
      <c r="F61" s="10">
        <v>8</v>
      </c>
      <c r="G61" s="10"/>
      <c r="H61" s="11"/>
      <c r="I61" s="11"/>
      <c r="J61" s="7">
        <f t="shared" si="17"/>
        <v>8</v>
      </c>
    </row>
    <row r="62" spans="2:10" ht="14.25" thickBot="1">
      <c r="B62" s="19"/>
      <c r="C62" s="9" t="s">
        <v>70</v>
      </c>
      <c r="D62" s="10"/>
      <c r="E62" s="10"/>
      <c r="F62" s="10">
        <v>10</v>
      </c>
      <c r="G62" s="10"/>
      <c r="H62" s="11"/>
      <c r="I62" s="11"/>
      <c r="J62" s="7">
        <f t="shared" si="17"/>
        <v>10</v>
      </c>
    </row>
    <row r="63" spans="2:10" ht="14.25" thickBot="1">
      <c r="B63" s="19"/>
      <c r="C63" s="9" t="s">
        <v>71</v>
      </c>
      <c r="D63" s="10"/>
      <c r="E63" s="10"/>
      <c r="F63" s="10">
        <v>8</v>
      </c>
      <c r="G63" s="10"/>
      <c r="H63" s="11"/>
      <c r="I63" s="11"/>
      <c r="J63" s="7">
        <f t="shared" si="17"/>
        <v>8</v>
      </c>
    </row>
    <row r="64" spans="2:10" ht="14.25" thickBot="1">
      <c r="B64" s="19"/>
      <c r="C64" s="9" t="s">
        <v>72</v>
      </c>
      <c r="D64" s="10"/>
      <c r="E64" s="10"/>
      <c r="F64" s="10">
        <v>8</v>
      </c>
      <c r="G64" s="10"/>
      <c r="H64" s="11"/>
      <c r="I64" s="11">
        <v>5</v>
      </c>
      <c r="J64" s="7">
        <f t="shared" si="17"/>
        <v>13</v>
      </c>
    </row>
    <row r="65" spans="2:10" ht="14.25" thickBot="1">
      <c r="B65" s="20"/>
      <c r="C65" s="9" t="s">
        <v>73</v>
      </c>
      <c r="D65" s="10"/>
      <c r="E65" s="10"/>
      <c r="F65" s="10">
        <v>8</v>
      </c>
      <c r="G65" s="10"/>
      <c r="H65" s="11"/>
      <c r="I65" s="11"/>
      <c r="J65" s="7">
        <f t="shared" si="17"/>
        <v>8</v>
      </c>
    </row>
    <row r="66" spans="2:10" ht="14.25" thickBot="1">
      <c r="B66" s="22" t="s">
        <v>74</v>
      </c>
      <c r="C66" s="16" t="s">
        <v>75</v>
      </c>
      <c r="D66" s="7">
        <f>SUM(D67:D73)</f>
        <v>0</v>
      </c>
      <c r="E66" s="7">
        <f t="shared" ref="E66:I66" si="18">SUM(E67:E73)</f>
        <v>85</v>
      </c>
      <c r="F66" s="7">
        <f t="shared" si="18"/>
        <v>16</v>
      </c>
      <c r="G66" s="7">
        <f t="shared" si="18"/>
        <v>3.5</v>
      </c>
      <c r="H66" s="7">
        <f t="shared" si="18"/>
        <v>0</v>
      </c>
      <c r="I66" s="7">
        <f t="shared" si="18"/>
        <v>20</v>
      </c>
      <c r="J66" s="7">
        <f>SUM(D66:I66)</f>
        <v>124.5</v>
      </c>
    </row>
    <row r="67" spans="2:10" ht="23.25" thickBot="1">
      <c r="B67" s="23"/>
      <c r="C67" s="12" t="s">
        <v>41</v>
      </c>
      <c r="D67" s="10"/>
      <c r="E67" s="10">
        <v>85</v>
      </c>
      <c r="F67" s="11"/>
      <c r="G67" s="10">
        <v>3.5</v>
      </c>
      <c r="H67" s="11"/>
      <c r="I67" s="11">
        <v>10</v>
      </c>
      <c r="J67" s="7">
        <f t="shared" ref="J67:J73" si="19">SUM(D67:I67)</f>
        <v>98.5</v>
      </c>
    </row>
    <row r="68" spans="2:10" ht="14.25" thickBot="1">
      <c r="B68" s="25"/>
      <c r="C68" s="13" t="s">
        <v>76</v>
      </c>
      <c r="D68" s="10"/>
      <c r="E68" s="10"/>
      <c r="F68" s="11"/>
      <c r="G68" s="10"/>
      <c r="H68" s="11"/>
      <c r="I68" s="11">
        <v>5</v>
      </c>
      <c r="J68" s="7">
        <f t="shared" si="19"/>
        <v>5</v>
      </c>
    </row>
    <row r="69" spans="2:10" ht="14.25" thickBot="1">
      <c r="B69" s="25"/>
      <c r="C69" s="13" t="s">
        <v>77</v>
      </c>
      <c r="D69" s="10"/>
      <c r="E69" s="10"/>
      <c r="F69" s="10">
        <v>8</v>
      </c>
      <c r="G69" s="10"/>
      <c r="H69" s="11"/>
      <c r="I69" s="11"/>
      <c r="J69" s="7">
        <f t="shared" si="19"/>
        <v>8</v>
      </c>
    </row>
    <row r="70" spans="2:10" ht="14.25" thickBot="1">
      <c r="B70" s="23"/>
      <c r="C70" s="9" t="s">
        <v>78</v>
      </c>
      <c r="D70" s="10"/>
      <c r="E70" s="10"/>
      <c r="F70" s="10"/>
      <c r="G70" s="10"/>
      <c r="H70" s="11"/>
      <c r="I70" s="11"/>
      <c r="J70" s="7">
        <f t="shared" si="19"/>
        <v>0</v>
      </c>
    </row>
    <row r="71" spans="2:10" ht="14.25" thickBot="1">
      <c r="B71" s="23"/>
      <c r="C71" s="9" t="s">
        <v>79</v>
      </c>
      <c r="D71" s="10"/>
      <c r="E71" s="10"/>
      <c r="F71" s="10"/>
      <c r="G71" s="10"/>
      <c r="H71" s="11"/>
      <c r="I71" s="11">
        <v>5</v>
      </c>
      <c r="J71" s="7">
        <f t="shared" si="19"/>
        <v>5</v>
      </c>
    </row>
    <row r="72" spans="2:10" ht="14.25" thickBot="1">
      <c r="B72" s="23"/>
      <c r="C72" s="9" t="s">
        <v>80</v>
      </c>
      <c r="D72" s="10"/>
      <c r="E72" s="10"/>
      <c r="F72" s="10">
        <v>8</v>
      </c>
      <c r="G72" s="10"/>
      <c r="H72" s="11"/>
      <c r="I72" s="11"/>
      <c r="J72" s="7">
        <f t="shared" si="19"/>
        <v>8</v>
      </c>
    </row>
    <row r="73" spans="2:10" ht="14.25" thickBot="1">
      <c r="B73" s="24"/>
      <c r="C73" s="9" t="s">
        <v>81</v>
      </c>
      <c r="D73" s="10"/>
      <c r="E73" s="10"/>
      <c r="F73" s="10"/>
      <c r="G73" s="10"/>
      <c r="H73" s="11"/>
      <c r="I73" s="11"/>
      <c r="J73" s="7">
        <f t="shared" si="19"/>
        <v>0</v>
      </c>
    </row>
    <row r="74" spans="2:10" ht="14.25" thickBot="1">
      <c r="B74" s="18" t="s">
        <v>82</v>
      </c>
      <c r="C74" s="16" t="s">
        <v>83</v>
      </c>
      <c r="D74" s="7">
        <f>SUM(D75:D82)</f>
        <v>0</v>
      </c>
      <c r="E74" s="7">
        <f t="shared" ref="E74:I74" si="20">SUM(E75:E82)</f>
        <v>90</v>
      </c>
      <c r="F74" s="7">
        <f t="shared" si="20"/>
        <v>42</v>
      </c>
      <c r="G74" s="7">
        <f t="shared" si="20"/>
        <v>6.5</v>
      </c>
      <c r="H74" s="7">
        <f t="shared" si="20"/>
        <v>0</v>
      </c>
      <c r="I74" s="7">
        <f t="shared" si="20"/>
        <v>20</v>
      </c>
      <c r="J74" s="7">
        <f>SUM(D74:I74)</f>
        <v>158.5</v>
      </c>
    </row>
    <row r="75" spans="2:10" ht="23.25" thickBot="1">
      <c r="B75" s="19"/>
      <c r="C75" s="9" t="s">
        <v>41</v>
      </c>
      <c r="D75" s="10"/>
      <c r="E75" s="10">
        <v>90</v>
      </c>
      <c r="F75" s="11"/>
      <c r="G75" s="10">
        <v>6.5</v>
      </c>
      <c r="H75" s="11"/>
      <c r="I75" s="11"/>
      <c r="J75" s="7">
        <f t="shared" ref="J75:J82" si="21">SUM(D75:I75)</f>
        <v>96.5</v>
      </c>
    </row>
    <row r="76" spans="2:10" ht="14.25" thickBot="1">
      <c r="B76" s="19"/>
      <c r="C76" s="9" t="s">
        <v>84</v>
      </c>
      <c r="D76" s="10"/>
      <c r="E76" s="10"/>
      <c r="F76" s="10">
        <v>10</v>
      </c>
      <c r="G76" s="10"/>
      <c r="H76" s="11"/>
      <c r="I76" s="11"/>
      <c r="J76" s="7">
        <f t="shared" si="21"/>
        <v>10</v>
      </c>
    </row>
    <row r="77" spans="2:10" ht="14.25" thickBot="1">
      <c r="B77" s="19"/>
      <c r="C77" s="9" t="s">
        <v>85</v>
      </c>
      <c r="D77" s="10"/>
      <c r="E77" s="10"/>
      <c r="F77" s="10"/>
      <c r="G77" s="10"/>
      <c r="H77" s="11"/>
      <c r="I77" s="11">
        <v>10</v>
      </c>
      <c r="J77" s="7">
        <f t="shared" si="21"/>
        <v>10</v>
      </c>
    </row>
    <row r="78" spans="2:10" ht="14.25" thickBot="1">
      <c r="B78" s="19"/>
      <c r="C78" s="9" t="s">
        <v>86</v>
      </c>
      <c r="D78" s="10"/>
      <c r="E78" s="10"/>
      <c r="F78" s="10">
        <v>8</v>
      </c>
      <c r="G78" s="10"/>
      <c r="H78" s="11"/>
      <c r="I78" s="11"/>
      <c r="J78" s="7">
        <f t="shared" si="21"/>
        <v>8</v>
      </c>
    </row>
    <row r="79" spans="2:10" ht="14.25" thickBot="1">
      <c r="B79" s="19"/>
      <c r="C79" s="9" t="s">
        <v>87</v>
      </c>
      <c r="D79" s="10"/>
      <c r="E79" s="10"/>
      <c r="F79" s="10">
        <v>8</v>
      </c>
      <c r="G79" s="10"/>
      <c r="H79" s="11"/>
      <c r="I79" s="11">
        <v>5</v>
      </c>
      <c r="J79" s="7">
        <f t="shared" si="21"/>
        <v>13</v>
      </c>
    </row>
    <row r="80" spans="2:10" ht="14.25" thickBot="1">
      <c r="B80" s="19"/>
      <c r="C80" s="9" t="s">
        <v>88</v>
      </c>
      <c r="D80" s="10"/>
      <c r="E80" s="10"/>
      <c r="F80" s="10"/>
      <c r="G80" s="10"/>
      <c r="H80" s="11"/>
      <c r="I80" s="11">
        <v>5</v>
      </c>
      <c r="J80" s="7">
        <f t="shared" si="21"/>
        <v>5</v>
      </c>
    </row>
    <row r="81" spans="2:10" ht="14.25" thickBot="1">
      <c r="B81" s="19"/>
      <c r="C81" s="9" t="s">
        <v>89</v>
      </c>
      <c r="D81" s="10"/>
      <c r="E81" s="10"/>
      <c r="F81" s="10">
        <v>8</v>
      </c>
      <c r="G81" s="10"/>
      <c r="H81" s="11"/>
      <c r="I81" s="11"/>
      <c r="J81" s="7">
        <f t="shared" si="21"/>
        <v>8</v>
      </c>
    </row>
    <row r="82" spans="2:10" ht="14.25" thickBot="1">
      <c r="B82" s="20"/>
      <c r="C82" s="9" t="s">
        <v>90</v>
      </c>
      <c r="D82" s="10"/>
      <c r="E82" s="10"/>
      <c r="F82" s="10">
        <v>8</v>
      </c>
      <c r="G82" s="10"/>
      <c r="H82" s="11"/>
      <c r="I82" s="11"/>
      <c r="J82" s="7">
        <f t="shared" si="21"/>
        <v>8</v>
      </c>
    </row>
    <row r="83" spans="2:10" ht="23.25" thickBot="1">
      <c r="B83" s="18" t="s">
        <v>91</v>
      </c>
      <c r="C83" s="16" t="s">
        <v>92</v>
      </c>
      <c r="D83" s="7">
        <f>SUM(D84:D87)</f>
        <v>0</v>
      </c>
      <c r="E83" s="7">
        <f t="shared" ref="E83:I83" si="22">SUM(E84:E87)</f>
        <v>0</v>
      </c>
      <c r="F83" s="7">
        <f t="shared" si="22"/>
        <v>24</v>
      </c>
      <c r="G83" s="7">
        <f t="shared" si="22"/>
        <v>7</v>
      </c>
      <c r="H83" s="7">
        <f t="shared" si="22"/>
        <v>0</v>
      </c>
      <c r="I83" s="7">
        <f t="shared" si="22"/>
        <v>20</v>
      </c>
      <c r="J83" s="7">
        <f>SUM(D83:I83)</f>
        <v>51</v>
      </c>
    </row>
    <row r="84" spans="2:10" ht="23.25" thickBot="1">
      <c r="B84" s="19"/>
      <c r="C84" s="9" t="s">
        <v>41</v>
      </c>
      <c r="D84" s="10"/>
      <c r="E84" s="10"/>
      <c r="F84" s="10"/>
      <c r="G84" s="10">
        <v>7</v>
      </c>
      <c r="H84" s="11"/>
      <c r="I84" s="11">
        <v>10</v>
      </c>
      <c r="J84" s="7">
        <f t="shared" ref="J84:J87" si="23">SUM(D84:I84)</f>
        <v>17</v>
      </c>
    </row>
    <row r="85" spans="2:10" ht="14.25" thickBot="1">
      <c r="B85" s="19"/>
      <c r="C85" s="9" t="s">
        <v>93</v>
      </c>
      <c r="D85" s="10"/>
      <c r="E85" s="10"/>
      <c r="F85" s="10">
        <v>8</v>
      </c>
      <c r="G85" s="10"/>
      <c r="H85" s="11"/>
      <c r="I85" s="11">
        <v>5</v>
      </c>
      <c r="J85" s="7">
        <f t="shared" si="23"/>
        <v>13</v>
      </c>
    </row>
    <row r="86" spans="2:10" ht="14.25" thickBot="1">
      <c r="B86" s="19"/>
      <c r="C86" s="9" t="s">
        <v>94</v>
      </c>
      <c r="D86" s="10"/>
      <c r="E86" s="10"/>
      <c r="F86" s="10">
        <v>8</v>
      </c>
      <c r="G86" s="10"/>
      <c r="H86" s="11"/>
      <c r="I86" s="11"/>
      <c r="J86" s="7">
        <f t="shared" si="23"/>
        <v>8</v>
      </c>
    </row>
    <row r="87" spans="2:10" ht="14.25" thickBot="1">
      <c r="B87" s="20"/>
      <c r="C87" s="9" t="s">
        <v>95</v>
      </c>
      <c r="D87" s="10"/>
      <c r="E87" s="10"/>
      <c r="F87" s="10">
        <v>8</v>
      </c>
      <c r="G87" s="10"/>
      <c r="H87" s="11"/>
      <c r="I87" s="11">
        <v>5</v>
      </c>
      <c r="J87" s="7">
        <f t="shared" si="23"/>
        <v>13</v>
      </c>
    </row>
    <row r="88" spans="2:10" ht="14.25" thickBot="1">
      <c r="B88" s="18" t="s">
        <v>96</v>
      </c>
      <c r="C88" s="16" t="s">
        <v>97</v>
      </c>
      <c r="D88" s="10">
        <f>SUM(D89:D93)</f>
        <v>10</v>
      </c>
      <c r="E88" s="10">
        <f t="shared" ref="E88:I88" si="24">SUM(E89:E93)</f>
        <v>0</v>
      </c>
      <c r="F88" s="10">
        <f t="shared" si="24"/>
        <v>32</v>
      </c>
      <c r="G88" s="10">
        <f t="shared" si="24"/>
        <v>4</v>
      </c>
      <c r="H88" s="10">
        <f t="shared" si="24"/>
        <v>0</v>
      </c>
      <c r="I88" s="10">
        <f t="shared" si="24"/>
        <v>25</v>
      </c>
      <c r="J88" s="7">
        <f>SUM(D88:I88)</f>
        <v>71</v>
      </c>
    </row>
    <row r="89" spans="2:10" ht="23.25" thickBot="1">
      <c r="B89" s="19"/>
      <c r="C89" s="9" t="s">
        <v>41</v>
      </c>
      <c r="D89" s="10">
        <v>10</v>
      </c>
      <c r="E89" s="10"/>
      <c r="F89" s="10">
        <v>8</v>
      </c>
      <c r="G89" s="10">
        <v>4</v>
      </c>
      <c r="H89" s="11"/>
      <c r="I89" s="11">
        <v>10</v>
      </c>
      <c r="J89" s="7">
        <f t="shared" ref="J89:J93" si="25">SUM(D89:I89)</f>
        <v>32</v>
      </c>
    </row>
    <row r="90" spans="2:10" ht="14.25" thickBot="1">
      <c r="B90" s="19"/>
      <c r="C90" s="9" t="s">
        <v>98</v>
      </c>
      <c r="D90" s="10"/>
      <c r="E90" s="10"/>
      <c r="F90" s="7">
        <v>8</v>
      </c>
      <c r="G90" s="7"/>
      <c r="H90" s="11"/>
      <c r="I90" s="11"/>
      <c r="J90" s="7">
        <f t="shared" si="25"/>
        <v>8</v>
      </c>
    </row>
    <row r="91" spans="2:10" ht="14.25" thickBot="1">
      <c r="B91" s="19"/>
      <c r="C91" s="9" t="s">
        <v>99</v>
      </c>
      <c r="D91" s="10"/>
      <c r="E91" s="10"/>
      <c r="F91" s="7">
        <v>8</v>
      </c>
      <c r="G91" s="7"/>
      <c r="H91" s="11"/>
      <c r="I91" s="11"/>
      <c r="J91" s="7">
        <f t="shared" si="25"/>
        <v>8</v>
      </c>
    </row>
    <row r="92" spans="2:10" ht="14.25" thickBot="1">
      <c r="B92" s="19"/>
      <c r="C92" s="9" t="s">
        <v>100</v>
      </c>
      <c r="D92" s="10"/>
      <c r="E92" s="10"/>
      <c r="F92" s="7"/>
      <c r="G92" s="7"/>
      <c r="H92" s="11"/>
      <c r="I92" s="11">
        <v>10</v>
      </c>
      <c r="J92" s="7">
        <f t="shared" si="25"/>
        <v>10</v>
      </c>
    </row>
    <row r="93" spans="2:10" ht="14.25" thickBot="1">
      <c r="B93" s="20"/>
      <c r="C93" s="9" t="s">
        <v>101</v>
      </c>
      <c r="D93" s="10"/>
      <c r="E93" s="10"/>
      <c r="F93" s="10">
        <v>8</v>
      </c>
      <c r="G93" s="10"/>
      <c r="H93" s="11"/>
      <c r="I93" s="11">
        <v>5</v>
      </c>
      <c r="J93" s="7">
        <f t="shared" si="25"/>
        <v>13</v>
      </c>
    </row>
    <row r="94" spans="2:10" ht="14.25" thickBot="1">
      <c r="B94" s="18" t="s">
        <v>102</v>
      </c>
      <c r="C94" s="16" t="s">
        <v>103</v>
      </c>
      <c r="D94" s="7">
        <f>SUM(D95:D102)</f>
        <v>10</v>
      </c>
      <c r="E94" s="7">
        <f t="shared" ref="E94:I94" si="26">SUM(E95:E102)</f>
        <v>50</v>
      </c>
      <c r="F94" s="7">
        <f t="shared" si="26"/>
        <v>52</v>
      </c>
      <c r="G94" s="7">
        <f t="shared" si="26"/>
        <v>6.5</v>
      </c>
      <c r="H94" s="7">
        <f t="shared" si="26"/>
        <v>0</v>
      </c>
      <c r="I94" s="7">
        <f t="shared" si="26"/>
        <v>20</v>
      </c>
      <c r="J94" s="7">
        <f>SUM(D94:I94)</f>
        <v>138.5</v>
      </c>
    </row>
    <row r="95" spans="2:10" ht="23.25" thickBot="1">
      <c r="B95" s="19"/>
      <c r="C95" s="9" t="s">
        <v>41</v>
      </c>
      <c r="D95" s="10"/>
      <c r="E95" s="10">
        <v>50</v>
      </c>
      <c r="F95" s="11"/>
      <c r="G95" s="10">
        <v>6.5</v>
      </c>
      <c r="H95" s="11"/>
      <c r="I95" s="11"/>
      <c r="J95" s="7">
        <f t="shared" ref="J95:J102" si="27">SUM(D95:I95)</f>
        <v>56.5</v>
      </c>
    </row>
    <row r="96" spans="2:10" ht="14.25" thickBot="1">
      <c r="B96" s="19"/>
      <c r="C96" s="9" t="s">
        <v>104</v>
      </c>
      <c r="D96" s="10"/>
      <c r="E96" s="10"/>
      <c r="F96" s="10">
        <v>16</v>
      </c>
      <c r="G96" s="10"/>
      <c r="H96" s="11"/>
      <c r="I96" s="11">
        <v>10</v>
      </c>
      <c r="J96" s="7">
        <f t="shared" si="27"/>
        <v>26</v>
      </c>
    </row>
    <row r="97" spans="2:10" ht="14.25" thickBot="1">
      <c r="B97" s="19"/>
      <c r="C97" s="9" t="s">
        <v>105</v>
      </c>
      <c r="D97" s="10"/>
      <c r="E97" s="10"/>
      <c r="F97" s="10">
        <v>8</v>
      </c>
      <c r="G97" s="10"/>
      <c r="H97" s="11"/>
      <c r="I97" s="11"/>
      <c r="J97" s="7">
        <f t="shared" si="27"/>
        <v>8</v>
      </c>
    </row>
    <row r="98" spans="2:10" ht="14.25" thickBot="1">
      <c r="B98" s="19"/>
      <c r="C98" s="9" t="s">
        <v>106</v>
      </c>
      <c r="D98" s="10"/>
      <c r="E98" s="10"/>
      <c r="F98" s="10">
        <v>10</v>
      </c>
      <c r="G98" s="10"/>
      <c r="H98" s="11"/>
      <c r="I98" s="11"/>
      <c r="J98" s="7">
        <f t="shared" si="27"/>
        <v>10</v>
      </c>
    </row>
    <row r="99" spans="2:10" ht="14.25" thickBot="1">
      <c r="B99" s="19"/>
      <c r="C99" s="9" t="s">
        <v>107</v>
      </c>
      <c r="D99" s="10"/>
      <c r="E99" s="10"/>
      <c r="F99" s="10">
        <v>8</v>
      </c>
      <c r="G99" s="10"/>
      <c r="H99" s="11"/>
      <c r="I99" s="11"/>
      <c r="J99" s="7">
        <f t="shared" si="27"/>
        <v>8</v>
      </c>
    </row>
    <row r="100" spans="2:10" ht="14.25" thickBot="1">
      <c r="B100" s="19"/>
      <c r="C100" s="9" t="s">
        <v>108</v>
      </c>
      <c r="D100" s="10">
        <v>10</v>
      </c>
      <c r="E100" s="10"/>
      <c r="F100" s="10"/>
      <c r="G100" s="10"/>
      <c r="H100" s="11"/>
      <c r="I100" s="11"/>
      <c r="J100" s="7">
        <f t="shared" si="27"/>
        <v>10</v>
      </c>
    </row>
    <row r="101" spans="2:10" ht="14.25" thickBot="1">
      <c r="B101" s="19"/>
      <c r="C101" s="9" t="s">
        <v>109</v>
      </c>
      <c r="D101" s="10"/>
      <c r="E101" s="10"/>
      <c r="F101" s="10">
        <v>10</v>
      </c>
      <c r="G101" s="10"/>
      <c r="H101" s="11"/>
      <c r="I101" s="11"/>
      <c r="J101" s="7">
        <f t="shared" si="27"/>
        <v>10</v>
      </c>
    </row>
    <row r="102" spans="2:10" ht="14.25" thickBot="1">
      <c r="B102" s="20"/>
      <c r="C102" s="9" t="s">
        <v>110</v>
      </c>
      <c r="D102" s="10"/>
      <c r="E102" s="10"/>
      <c r="F102" s="10"/>
      <c r="G102" s="10"/>
      <c r="H102" s="11"/>
      <c r="I102" s="11">
        <v>10</v>
      </c>
      <c r="J102" s="7">
        <f t="shared" si="27"/>
        <v>10</v>
      </c>
    </row>
    <row r="103" spans="2:10" ht="14.25" thickBot="1">
      <c r="B103" s="18" t="s">
        <v>111</v>
      </c>
      <c r="C103" s="16" t="s">
        <v>112</v>
      </c>
      <c r="D103" s="10">
        <f>SUM(D104:D110)</f>
        <v>10</v>
      </c>
      <c r="E103" s="10">
        <f t="shared" ref="E103:I103" si="28">SUM(E104:E110)</f>
        <v>0</v>
      </c>
      <c r="F103" s="10">
        <f t="shared" si="28"/>
        <v>40</v>
      </c>
      <c r="G103" s="10">
        <f t="shared" si="28"/>
        <v>3.5</v>
      </c>
      <c r="H103" s="10">
        <f t="shared" si="28"/>
        <v>0</v>
      </c>
      <c r="I103" s="10">
        <f t="shared" si="28"/>
        <v>35</v>
      </c>
      <c r="J103" s="7">
        <f>SUM(D103:I103)</f>
        <v>88.5</v>
      </c>
    </row>
    <row r="104" spans="2:10" ht="23.25" thickBot="1">
      <c r="B104" s="19"/>
      <c r="C104" s="9" t="s">
        <v>41</v>
      </c>
      <c r="D104" s="10"/>
      <c r="E104" s="10"/>
      <c r="F104" s="7"/>
      <c r="G104" s="10">
        <v>3.5</v>
      </c>
      <c r="H104" s="11"/>
      <c r="I104" s="11">
        <v>10</v>
      </c>
      <c r="J104" s="7">
        <f t="shared" ref="J104:J110" si="29">SUM(D104:I104)</f>
        <v>13.5</v>
      </c>
    </row>
    <row r="105" spans="2:10" ht="14.25" thickBot="1">
      <c r="B105" s="19"/>
      <c r="C105" s="9" t="s">
        <v>113</v>
      </c>
      <c r="D105" s="10"/>
      <c r="E105" s="10"/>
      <c r="F105" s="10">
        <v>8</v>
      </c>
      <c r="G105" s="10"/>
      <c r="H105" s="11"/>
      <c r="I105" s="10">
        <v>5</v>
      </c>
      <c r="J105" s="7">
        <f t="shared" si="29"/>
        <v>13</v>
      </c>
    </row>
    <row r="106" spans="2:10" ht="14.25" thickBot="1">
      <c r="B106" s="19"/>
      <c r="C106" s="9" t="s">
        <v>114</v>
      </c>
      <c r="D106" s="10"/>
      <c r="E106" s="10"/>
      <c r="F106" s="10">
        <v>8</v>
      </c>
      <c r="G106" s="10"/>
      <c r="H106" s="11"/>
      <c r="I106" s="10">
        <v>5</v>
      </c>
      <c r="J106" s="7">
        <f t="shared" si="29"/>
        <v>13</v>
      </c>
    </row>
    <row r="107" spans="2:10" ht="14.25" thickBot="1">
      <c r="B107" s="19"/>
      <c r="C107" s="9" t="s">
        <v>115</v>
      </c>
      <c r="D107" s="10"/>
      <c r="E107" s="10"/>
      <c r="F107" s="10">
        <v>16</v>
      </c>
      <c r="G107" s="10"/>
      <c r="H107" s="11"/>
      <c r="I107" s="10">
        <v>10</v>
      </c>
      <c r="J107" s="7">
        <f t="shared" si="29"/>
        <v>26</v>
      </c>
    </row>
    <row r="108" spans="2:10" ht="14.25" thickBot="1">
      <c r="B108" s="19"/>
      <c r="C108" s="9" t="s">
        <v>116</v>
      </c>
      <c r="D108" s="10"/>
      <c r="E108" s="10"/>
      <c r="F108" s="10">
        <v>8</v>
      </c>
      <c r="G108" s="10"/>
      <c r="H108" s="11"/>
      <c r="I108" s="10"/>
      <c r="J108" s="7">
        <f t="shared" si="29"/>
        <v>8</v>
      </c>
    </row>
    <row r="109" spans="2:10" ht="14.25" thickBot="1">
      <c r="B109" s="19"/>
      <c r="C109" s="9" t="s">
        <v>117</v>
      </c>
      <c r="D109" s="10">
        <v>10</v>
      </c>
      <c r="E109" s="10"/>
      <c r="F109" s="10"/>
      <c r="G109" s="10"/>
      <c r="H109" s="11"/>
      <c r="I109" s="10"/>
      <c r="J109" s="7">
        <f t="shared" si="29"/>
        <v>10</v>
      </c>
    </row>
    <row r="110" spans="2:10" ht="14.25" thickBot="1">
      <c r="B110" s="20"/>
      <c r="C110" s="9" t="s">
        <v>118</v>
      </c>
      <c r="D110" s="10"/>
      <c r="E110" s="10"/>
      <c r="F110" s="10"/>
      <c r="G110" s="10"/>
      <c r="H110" s="11"/>
      <c r="I110" s="10">
        <v>5</v>
      </c>
      <c r="J110" s="7">
        <f t="shared" si="29"/>
        <v>5</v>
      </c>
    </row>
    <row r="111" spans="2:10" ht="14.25" thickBot="1">
      <c r="B111" s="18" t="s">
        <v>119</v>
      </c>
      <c r="C111" s="16" t="s">
        <v>120</v>
      </c>
      <c r="D111" s="7">
        <f>SUM(D112:D118)</f>
        <v>20</v>
      </c>
      <c r="E111" s="7">
        <f t="shared" ref="E111:I111" si="30">SUM(E112:E118)</f>
        <v>0</v>
      </c>
      <c r="F111" s="7">
        <f t="shared" si="30"/>
        <v>16</v>
      </c>
      <c r="G111" s="7">
        <f t="shared" si="30"/>
        <v>2</v>
      </c>
      <c r="H111" s="7">
        <f t="shared" si="30"/>
        <v>0</v>
      </c>
      <c r="I111" s="7">
        <f t="shared" si="30"/>
        <v>25</v>
      </c>
      <c r="J111" s="7">
        <f>SUM(D111:I111)</f>
        <v>63</v>
      </c>
    </row>
    <row r="112" spans="2:10" ht="23.25" thickBot="1">
      <c r="B112" s="19"/>
      <c r="C112" s="9" t="s">
        <v>41</v>
      </c>
      <c r="D112" s="10">
        <v>10</v>
      </c>
      <c r="E112" s="10"/>
      <c r="F112" s="11"/>
      <c r="G112" s="10">
        <v>2</v>
      </c>
      <c r="H112" s="11"/>
      <c r="I112" s="11">
        <v>5</v>
      </c>
      <c r="J112" s="7">
        <f t="shared" ref="J112:J118" si="31">SUM(D112:I112)</f>
        <v>17</v>
      </c>
    </row>
    <row r="113" spans="2:10" ht="14.25" thickBot="1">
      <c r="B113" s="19"/>
      <c r="C113" s="9" t="s">
        <v>121</v>
      </c>
      <c r="D113" s="10"/>
      <c r="E113" s="10"/>
      <c r="F113" s="11"/>
      <c r="G113" s="10"/>
      <c r="H113" s="11"/>
      <c r="I113" s="11">
        <v>10</v>
      </c>
      <c r="J113" s="7">
        <f t="shared" si="31"/>
        <v>10</v>
      </c>
    </row>
    <row r="114" spans="2:10" ht="14.25" thickBot="1">
      <c r="B114" s="19"/>
      <c r="C114" s="9" t="s">
        <v>122</v>
      </c>
      <c r="D114" s="10">
        <v>10</v>
      </c>
      <c r="E114" s="10"/>
      <c r="F114" s="11">
        <v>8</v>
      </c>
      <c r="G114" s="10"/>
      <c r="H114" s="11"/>
      <c r="I114" s="11"/>
      <c r="J114" s="7">
        <f t="shared" si="31"/>
        <v>18</v>
      </c>
    </row>
    <row r="115" spans="2:10" ht="14.25" thickBot="1">
      <c r="B115" s="19"/>
      <c r="C115" s="9" t="s">
        <v>123</v>
      </c>
      <c r="D115" s="10"/>
      <c r="E115" s="10"/>
      <c r="F115" s="11"/>
      <c r="G115" s="10"/>
      <c r="H115" s="11"/>
      <c r="I115" s="11"/>
      <c r="J115" s="7">
        <f t="shared" si="31"/>
        <v>0</v>
      </c>
    </row>
    <row r="116" spans="2:10" ht="14.25" thickBot="1">
      <c r="B116" s="19"/>
      <c r="C116" s="9" t="s">
        <v>124</v>
      </c>
      <c r="D116" s="10"/>
      <c r="E116" s="10"/>
      <c r="F116" s="10"/>
      <c r="G116" s="10"/>
      <c r="H116" s="11"/>
      <c r="I116" s="11">
        <v>10</v>
      </c>
      <c r="J116" s="7">
        <f t="shared" si="31"/>
        <v>10</v>
      </c>
    </row>
    <row r="117" spans="2:10" ht="14.25" thickBot="1">
      <c r="B117" s="19"/>
      <c r="C117" s="9" t="s">
        <v>122</v>
      </c>
      <c r="D117" s="11"/>
      <c r="E117" s="11"/>
      <c r="F117" s="10"/>
      <c r="G117" s="10"/>
      <c r="H117" s="11"/>
      <c r="I117" s="11"/>
      <c r="J117" s="7">
        <f t="shared" si="31"/>
        <v>0</v>
      </c>
    </row>
    <row r="118" spans="2:10" ht="14.25" thickBot="1">
      <c r="B118" s="20"/>
      <c r="C118" s="9" t="s">
        <v>125</v>
      </c>
      <c r="D118" s="11"/>
      <c r="E118" s="11"/>
      <c r="F118" s="10">
        <v>8</v>
      </c>
      <c r="G118" s="10"/>
      <c r="H118" s="11"/>
      <c r="I118" s="11"/>
      <c r="J118" s="7">
        <f t="shared" si="31"/>
        <v>8</v>
      </c>
    </row>
    <row r="119" spans="2:10" ht="14.25" thickBot="1">
      <c r="B119" s="18" t="s">
        <v>126</v>
      </c>
      <c r="C119" s="16" t="s">
        <v>127</v>
      </c>
      <c r="D119" s="11">
        <f>SUM(D120:D127)</f>
        <v>0</v>
      </c>
      <c r="E119" s="11">
        <f t="shared" ref="E119:I119" si="32">SUM(E120:E127)</f>
        <v>0</v>
      </c>
      <c r="F119" s="11">
        <f t="shared" si="32"/>
        <v>52</v>
      </c>
      <c r="G119" s="11">
        <f t="shared" si="32"/>
        <v>14</v>
      </c>
      <c r="H119" s="11">
        <f t="shared" si="32"/>
        <v>0</v>
      </c>
      <c r="I119" s="11">
        <f t="shared" si="32"/>
        <v>35</v>
      </c>
      <c r="J119" s="7">
        <f>SUM(D119:I119)</f>
        <v>101</v>
      </c>
    </row>
    <row r="120" spans="2:10" ht="23.25" thickBot="1">
      <c r="B120" s="19"/>
      <c r="C120" s="9" t="s">
        <v>41</v>
      </c>
      <c r="D120" s="11"/>
      <c r="E120" s="11"/>
      <c r="F120" s="7"/>
      <c r="G120" s="10">
        <v>14</v>
      </c>
      <c r="H120" s="11"/>
      <c r="I120" s="11"/>
      <c r="J120" s="7">
        <f t="shared" ref="J120:J127" si="33">SUM(D120:I120)</f>
        <v>14</v>
      </c>
    </row>
    <row r="121" spans="2:10" ht="14.25" thickBot="1">
      <c r="B121" s="19"/>
      <c r="C121" s="9" t="s">
        <v>128</v>
      </c>
      <c r="D121" s="11"/>
      <c r="E121" s="11"/>
      <c r="F121" s="10">
        <v>8</v>
      </c>
      <c r="G121" s="10"/>
      <c r="H121" s="11"/>
      <c r="I121" s="11"/>
      <c r="J121" s="7">
        <f t="shared" si="33"/>
        <v>8</v>
      </c>
    </row>
    <row r="122" spans="2:10" ht="14.25" thickBot="1">
      <c r="B122" s="19"/>
      <c r="C122" s="9" t="s">
        <v>129</v>
      </c>
      <c r="D122" s="11"/>
      <c r="E122" s="11"/>
      <c r="F122" s="10">
        <v>8</v>
      </c>
      <c r="G122" s="10"/>
      <c r="H122" s="11"/>
      <c r="I122" s="11">
        <v>10</v>
      </c>
      <c r="J122" s="7">
        <f t="shared" si="33"/>
        <v>18</v>
      </c>
    </row>
    <row r="123" spans="2:10" ht="14.25" thickBot="1">
      <c r="B123" s="19"/>
      <c r="C123" s="9" t="s">
        <v>130</v>
      </c>
      <c r="D123" s="11"/>
      <c r="E123" s="11"/>
      <c r="F123" s="10">
        <v>8</v>
      </c>
      <c r="G123" s="10"/>
      <c r="H123" s="11"/>
      <c r="I123" s="11"/>
      <c r="J123" s="7">
        <f t="shared" si="33"/>
        <v>8</v>
      </c>
    </row>
    <row r="124" spans="2:10" ht="14.25" thickBot="1">
      <c r="B124" s="19"/>
      <c r="C124" s="9" t="s">
        <v>131</v>
      </c>
      <c r="D124" s="11"/>
      <c r="E124" s="11"/>
      <c r="F124" s="10">
        <v>10</v>
      </c>
      <c r="G124" s="10"/>
      <c r="H124" s="11"/>
      <c r="I124" s="11"/>
      <c r="J124" s="7">
        <f t="shared" si="33"/>
        <v>10</v>
      </c>
    </row>
    <row r="125" spans="2:10" ht="14.25" thickBot="1">
      <c r="B125" s="19"/>
      <c r="C125" s="9" t="s">
        <v>132</v>
      </c>
      <c r="D125" s="11"/>
      <c r="E125" s="11"/>
      <c r="F125" s="10"/>
      <c r="G125" s="10"/>
      <c r="H125" s="11"/>
      <c r="I125" s="11">
        <v>10</v>
      </c>
      <c r="J125" s="7">
        <f t="shared" si="33"/>
        <v>10</v>
      </c>
    </row>
    <row r="126" spans="2:10" ht="14.25" thickBot="1">
      <c r="B126" s="19"/>
      <c r="C126" s="9" t="s">
        <v>133</v>
      </c>
      <c r="D126" s="11"/>
      <c r="E126" s="11"/>
      <c r="F126" s="10">
        <v>18</v>
      </c>
      <c r="G126" s="10"/>
      <c r="H126" s="11"/>
      <c r="I126" s="11">
        <v>10</v>
      </c>
      <c r="J126" s="7">
        <f t="shared" si="33"/>
        <v>28</v>
      </c>
    </row>
    <row r="127" spans="2:10" ht="14.25" thickBot="1">
      <c r="B127" s="20"/>
      <c r="C127" s="9" t="s">
        <v>134</v>
      </c>
      <c r="D127" s="11"/>
      <c r="E127" s="11"/>
      <c r="F127" s="10"/>
      <c r="G127" s="10"/>
      <c r="H127" s="11"/>
      <c r="I127" s="11">
        <v>5</v>
      </c>
      <c r="J127" s="7">
        <f t="shared" si="33"/>
        <v>5</v>
      </c>
    </row>
    <row r="128" spans="2:10" ht="14.25" thickBot="1">
      <c r="B128" s="18" t="s">
        <v>135</v>
      </c>
      <c r="C128" s="16" t="s">
        <v>136</v>
      </c>
      <c r="D128" s="7">
        <f>SUM(D129:D137)</f>
        <v>0</v>
      </c>
      <c r="E128" s="7">
        <f t="shared" ref="E128:I128" si="34">SUM(E129:E137)</f>
        <v>70</v>
      </c>
      <c r="F128" s="7">
        <f t="shared" si="34"/>
        <v>92</v>
      </c>
      <c r="G128" s="7">
        <f t="shared" si="34"/>
        <v>26.5</v>
      </c>
      <c r="H128" s="7">
        <f t="shared" si="34"/>
        <v>0</v>
      </c>
      <c r="I128" s="7">
        <f t="shared" si="34"/>
        <v>15</v>
      </c>
      <c r="J128" s="7">
        <f>SUM(D128:I128)</f>
        <v>203.5</v>
      </c>
    </row>
    <row r="129" spans="2:10" ht="14.25" thickBot="1">
      <c r="B129" s="19"/>
      <c r="C129" s="9" t="s">
        <v>137</v>
      </c>
      <c r="D129" s="10"/>
      <c r="E129" s="10">
        <v>70</v>
      </c>
      <c r="F129" s="10">
        <v>8</v>
      </c>
      <c r="G129" s="10">
        <v>26.5</v>
      </c>
      <c r="H129" s="11"/>
      <c r="I129" s="11">
        <v>10</v>
      </c>
      <c r="J129" s="7">
        <f t="shared" ref="J129:J137" si="35">SUM(D129:I129)</f>
        <v>114.5</v>
      </c>
    </row>
    <row r="130" spans="2:10" ht="14.25" thickBot="1">
      <c r="B130" s="19"/>
      <c r="C130" s="9" t="s">
        <v>138</v>
      </c>
      <c r="D130" s="10"/>
      <c r="E130" s="10"/>
      <c r="F130" s="10">
        <v>8</v>
      </c>
      <c r="G130" s="10"/>
      <c r="H130" s="11"/>
      <c r="I130" s="11"/>
      <c r="J130" s="7">
        <f t="shared" si="35"/>
        <v>8</v>
      </c>
    </row>
    <row r="131" spans="2:10" ht="14.25" thickBot="1">
      <c r="B131" s="19"/>
      <c r="C131" s="9" t="s">
        <v>139</v>
      </c>
      <c r="D131" s="11"/>
      <c r="E131" s="11"/>
      <c r="F131" s="10">
        <v>18</v>
      </c>
      <c r="G131" s="10"/>
      <c r="H131" s="11"/>
      <c r="I131" s="11"/>
      <c r="J131" s="7">
        <f t="shared" si="35"/>
        <v>18</v>
      </c>
    </row>
    <row r="132" spans="2:10" ht="14.25" thickBot="1">
      <c r="B132" s="19"/>
      <c r="C132" s="9" t="s">
        <v>140</v>
      </c>
      <c r="D132" s="11"/>
      <c r="E132" s="11"/>
      <c r="F132" s="10">
        <v>8</v>
      </c>
      <c r="G132" s="10"/>
      <c r="H132" s="11"/>
      <c r="I132" s="11">
        <v>5</v>
      </c>
      <c r="J132" s="7">
        <f t="shared" si="35"/>
        <v>13</v>
      </c>
    </row>
    <row r="133" spans="2:10" ht="14.25" thickBot="1">
      <c r="B133" s="19"/>
      <c r="C133" s="9" t="s">
        <v>141</v>
      </c>
      <c r="D133" s="11"/>
      <c r="E133" s="11"/>
      <c r="F133" s="10">
        <v>8</v>
      </c>
      <c r="G133" s="10"/>
      <c r="H133" s="11"/>
      <c r="I133" s="11"/>
      <c r="J133" s="7">
        <f t="shared" si="35"/>
        <v>8</v>
      </c>
    </row>
    <row r="134" spans="2:10" ht="14.25" thickBot="1">
      <c r="B134" s="19"/>
      <c r="C134" s="9" t="s">
        <v>142</v>
      </c>
      <c r="D134" s="11"/>
      <c r="E134" s="11"/>
      <c r="F134" s="10">
        <v>8</v>
      </c>
      <c r="G134" s="10"/>
      <c r="H134" s="11"/>
      <c r="I134" s="11"/>
      <c r="J134" s="7">
        <f t="shared" si="35"/>
        <v>8</v>
      </c>
    </row>
    <row r="135" spans="2:10" ht="14.25" thickBot="1">
      <c r="B135" s="19"/>
      <c r="C135" s="9" t="s">
        <v>143</v>
      </c>
      <c r="D135" s="11"/>
      <c r="E135" s="11"/>
      <c r="F135" s="10">
        <v>8</v>
      </c>
      <c r="G135" s="10"/>
      <c r="H135" s="11"/>
      <c r="I135" s="11"/>
      <c r="J135" s="7">
        <f t="shared" si="35"/>
        <v>8</v>
      </c>
    </row>
    <row r="136" spans="2:10" ht="14.25" thickBot="1">
      <c r="B136" s="19"/>
      <c r="C136" s="9" t="s">
        <v>144</v>
      </c>
      <c r="D136" s="11"/>
      <c r="E136" s="11"/>
      <c r="F136" s="10">
        <v>18</v>
      </c>
      <c r="G136" s="10"/>
      <c r="H136" s="11"/>
      <c r="I136" s="11"/>
      <c r="J136" s="7">
        <f t="shared" si="35"/>
        <v>18</v>
      </c>
    </row>
    <row r="137" spans="2:10" ht="14.25" thickBot="1">
      <c r="B137" s="20"/>
      <c r="C137" s="9" t="s">
        <v>145</v>
      </c>
      <c r="D137" s="11"/>
      <c r="E137" s="11"/>
      <c r="F137" s="10">
        <v>8</v>
      </c>
      <c r="G137" s="10"/>
      <c r="H137" s="11"/>
      <c r="I137" s="11"/>
      <c r="J137" s="7">
        <f t="shared" si="35"/>
        <v>8</v>
      </c>
    </row>
  </sheetData>
  <mergeCells count="28">
    <mergeCell ref="D5:E5"/>
    <mergeCell ref="J5:J6"/>
    <mergeCell ref="F6:G6"/>
    <mergeCell ref="B7:C8"/>
    <mergeCell ref="D7:E7"/>
    <mergeCell ref="F7:G7"/>
    <mergeCell ref="J7:J8"/>
    <mergeCell ref="B22:B27"/>
    <mergeCell ref="B28:B30"/>
    <mergeCell ref="B31:C31"/>
    <mergeCell ref="B32:B37"/>
    <mergeCell ref="B5:B6"/>
    <mergeCell ref="B128:B137"/>
    <mergeCell ref="B2:J3"/>
    <mergeCell ref="B83:B87"/>
    <mergeCell ref="B88:B93"/>
    <mergeCell ref="B94:B102"/>
    <mergeCell ref="B103:B110"/>
    <mergeCell ref="B111:B118"/>
    <mergeCell ref="B119:B127"/>
    <mergeCell ref="B38:B43"/>
    <mergeCell ref="B44:B47"/>
    <mergeCell ref="B48:B54"/>
    <mergeCell ref="B55:B65"/>
    <mergeCell ref="B66:B73"/>
    <mergeCell ref="B74:B82"/>
    <mergeCell ref="B9:C9"/>
    <mergeCell ref="B10:B21"/>
  </mergeCells>
  <phoneticPr fontId="1" type="noConversion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2018-05-11T00:59:58Z</dcterms:modified>
</cp:coreProperties>
</file>