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Sheet1!$A$4:$G$21</definedName>
    <definedName name="_xlnm.Print_Area" localSheetId="0">Sheet1!$A$1:$G$22</definedName>
  </definedNames>
  <calcPr calcId="144525"/>
</workbook>
</file>

<file path=xl/sharedStrings.xml><?xml version="1.0" encoding="utf-8"?>
<sst xmlns="http://schemas.openxmlformats.org/spreadsheetml/2006/main" count="68" uniqueCount="54">
  <si>
    <t>附件</t>
  </si>
  <si>
    <t>2022年省文物保护专项资金安排表</t>
  </si>
  <si>
    <t>单位：万元</t>
  </si>
  <si>
    <t>市州</t>
  </si>
  <si>
    <t>县市区/单位</t>
  </si>
  <si>
    <t>项目单位</t>
  </si>
  <si>
    <t>项目名称</t>
  </si>
  <si>
    <t>政府预算支出经济科目</t>
  </si>
  <si>
    <t>部门预算支出经济科目</t>
  </si>
  <si>
    <t>金额</t>
  </si>
  <si>
    <t>合计</t>
  </si>
  <si>
    <t>省直小计</t>
  </si>
  <si>
    <t>湖南省文化和旅游厅</t>
  </si>
  <si>
    <t>湖南省文物保护利用中心</t>
  </si>
  <si>
    <t>湖南传统建筑遗产调查与研究（一期）</t>
  </si>
  <si>
    <t>50599其他对事业单位补助</t>
  </si>
  <si>
    <t>30299其他商品和服务支出</t>
  </si>
  <si>
    <t>湖南省文物考古研究所</t>
  </si>
  <si>
    <t>山南壁画考古调查资料整理与研究工作</t>
  </si>
  <si>
    <t>澧阳平原考古工作站文物库房安防工程</t>
  </si>
  <si>
    <t>湖南省文物局</t>
  </si>
  <si>
    <t>湖南省文物保护国土空间专项规划编制方案</t>
  </si>
  <si>
    <t>50299其他商品和服务支出</t>
  </si>
  <si>
    <t>湖南省博物馆</t>
  </si>
  <si>
    <t>长沙汉墓考古发掘资料整理出版工作</t>
  </si>
  <si>
    <t>湖南省教育厅</t>
  </si>
  <si>
    <t>湖南科技大学</t>
  </si>
  <si>
    <t>湘潭文庙修缮工程</t>
  </si>
  <si>
    <t>湖南省湘绣研究所有限公司</t>
  </si>
  <si>
    <t>湖南湘绣博物馆</t>
  </si>
  <si>
    <t>湖南湘绣博物馆馆藏文物数字化保护利用项目</t>
  </si>
  <si>
    <t>50799其他对企业补助</t>
  </si>
  <si>
    <t>31299其他对企业补助</t>
  </si>
  <si>
    <t>湘潭市</t>
  </si>
  <si>
    <t>湘潭市小计</t>
  </si>
  <si>
    <t>湘潭市本级及所辖区</t>
  </si>
  <si>
    <t>湘潭市博物馆</t>
  </si>
  <si>
    <t>原湘潭县政府旧址——南楼修缮工程</t>
  </si>
  <si>
    <t>505对事业单位经常性补助</t>
  </si>
  <si>
    <t>湘潭县</t>
  </si>
  <si>
    <t>湘潭县博物馆</t>
  </si>
  <si>
    <t>陈鹏年墓修缮工程</t>
  </si>
  <si>
    <t>郴州市</t>
  </si>
  <si>
    <t>郴州市小计</t>
  </si>
  <si>
    <t>郴州市本级及所辖区</t>
  </si>
  <si>
    <t>苏仙区文化旅游广电体育局</t>
  </si>
  <si>
    <t>郴州市飞天山欧阳氏宗祠保护修缮工程</t>
  </si>
  <si>
    <t>郴州市古堡群（喻家寨）——同仁书院修缮工程</t>
  </si>
  <si>
    <t>湘粤古道-郴县国共抗日合作谈判（李家大屋）展示工程</t>
  </si>
  <si>
    <t>怀化市</t>
  </si>
  <si>
    <t>怀化市小计</t>
  </si>
  <si>
    <t>麻阳县</t>
  </si>
  <si>
    <t>麻阳苗族自治县文化旅游广电体育局</t>
  </si>
  <si>
    <t>满公祠文物保护修缮工程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</si>
</sst>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1" fillId="18" borderId="8" applyNumberFormat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5" fillId="30" borderId="12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9" fillId="15" borderId="5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5" borderId="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1" fillId="0" borderId="0" xfId="0" applyFont="true"/>
    <xf numFmtId="0" fontId="1" fillId="0" borderId="0" xfId="0" applyFont="true" applyAlignment="true">
      <alignment horizontal="left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176" fontId="0" fillId="0" borderId="0" xfId="0" applyNumberFormat="true" applyFont="true" applyAlignment="true">
      <alignment horizontal="center" vertical="center" wrapText="true"/>
    </xf>
    <xf numFmtId="0" fontId="0" fillId="0" borderId="0" xfId="0" applyFont="true"/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vertical="center" wrapText="true"/>
    </xf>
    <xf numFmtId="0" fontId="7" fillId="0" borderId="1" xfId="0" applyFont="true" applyFill="true" applyBorder="true" applyAlignment="true">
      <alignment horizontal="righ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25" applyFont="true" applyFill="true" applyBorder="true" applyAlignment="true">
      <alignment horizontal="left" vertical="center" wrapText="true"/>
    </xf>
    <xf numFmtId="0" fontId="5" fillId="0" borderId="2" xfId="25" applyFont="true" applyFill="true" applyBorder="true" applyAlignment="true">
      <alignment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2" applyFont="true" applyFill="true" applyBorder="true" applyAlignment="true">
      <alignment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" fontId="10" fillId="0" borderId="2" xfId="0" applyNumberFormat="true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" fontId="11" fillId="0" borderId="2" xfId="0" applyNumberFormat="true" applyFont="true" applyBorder="true" applyAlignment="true">
      <alignment horizontal="center" vertical="center"/>
    </xf>
    <xf numFmtId="176" fontId="9" fillId="0" borderId="2" xfId="25" applyNumberFormat="true" applyFont="true" applyFill="true" applyBorder="true" applyAlignment="true">
      <alignment horizontal="center" vertical="center" wrapText="true"/>
    </xf>
    <xf numFmtId="176" fontId="5" fillId="0" borderId="2" xfId="25" applyNumberFormat="true" applyFont="true" applyFill="true" applyBorder="true" applyAlignment="true">
      <alignment horizontal="center" vertical="center" wrapText="true"/>
    </xf>
    <xf numFmtId="176" fontId="1" fillId="0" borderId="2" xfId="2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4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="115" zoomScaleNormal="100" zoomScaleSheetLayoutView="115" workbookViewId="0">
      <pane ySplit="4" topLeftCell="A5" activePane="bottomLeft" state="frozen"/>
      <selection/>
      <selection pane="bottomLeft" activeCell="D16" sqref="D16"/>
    </sheetView>
  </sheetViews>
  <sheetFormatPr defaultColWidth="9" defaultRowHeight="13.5" outlineLevelCol="6"/>
  <cols>
    <col min="1" max="1" width="7.5" style="3" customWidth="true"/>
    <col min="2" max="2" width="12.5" style="4" customWidth="true"/>
    <col min="3" max="3" width="23.0333333333333" style="5" customWidth="true"/>
    <col min="4" max="4" width="33.875" style="5" customWidth="true"/>
    <col min="5" max="5" width="23.3583333333333" style="5" customWidth="true"/>
    <col min="6" max="6" width="23.375" style="5" customWidth="true"/>
    <col min="7" max="7" width="7.38333333333333" style="6" customWidth="true"/>
    <col min="8" max="16384" width="9" style="7"/>
  </cols>
  <sheetData>
    <row r="1" ht="24" customHeight="true" spans="1:7">
      <c r="A1" s="8" t="s">
        <v>0</v>
      </c>
      <c r="B1" s="8"/>
      <c r="C1" s="9"/>
      <c r="D1" s="9"/>
      <c r="E1" s="9"/>
      <c r="F1" s="9"/>
      <c r="G1" s="31"/>
    </row>
    <row r="2" ht="25.5" customHeight="true" spans="1:7">
      <c r="A2" s="10" t="s">
        <v>1</v>
      </c>
      <c r="B2" s="11"/>
      <c r="C2" s="10"/>
      <c r="D2" s="10"/>
      <c r="E2" s="10"/>
      <c r="F2" s="10"/>
      <c r="G2" s="10"/>
    </row>
    <row r="3" ht="21" customHeight="true" spans="1:7">
      <c r="A3" s="12"/>
      <c r="B3" s="13"/>
      <c r="C3" s="14"/>
      <c r="D3" s="15" t="s">
        <v>2</v>
      </c>
      <c r="E3" s="15"/>
      <c r="F3" s="15"/>
      <c r="G3" s="15"/>
    </row>
    <row r="4" ht="24.95" customHeight="true" spans="1:7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32" t="s">
        <v>9</v>
      </c>
    </row>
    <row r="5" ht="24.95" customHeight="true" spans="1:7">
      <c r="A5" s="17" t="s">
        <v>10</v>
      </c>
      <c r="B5" s="18"/>
      <c r="C5" s="19"/>
      <c r="D5" s="19"/>
      <c r="E5" s="19"/>
      <c r="F5" s="19"/>
      <c r="G5" s="33">
        <f>G6+G14+G17+G21</f>
        <v>1172</v>
      </c>
    </row>
    <row r="6" ht="24.95" customHeight="true" spans="1:7">
      <c r="A6" s="20" t="s">
        <v>11</v>
      </c>
      <c r="B6" s="21"/>
      <c r="C6" s="19"/>
      <c r="D6" s="19"/>
      <c r="E6" s="19"/>
      <c r="F6" s="19"/>
      <c r="G6" s="33">
        <f>SUM(G7:G13)</f>
        <v>622</v>
      </c>
    </row>
    <row r="7" s="1" customFormat="true" ht="24.95" customHeight="true" spans="1:7">
      <c r="A7" s="22" t="s">
        <v>12</v>
      </c>
      <c r="B7" s="22"/>
      <c r="C7" s="23" t="s">
        <v>13</v>
      </c>
      <c r="D7" s="24" t="s">
        <v>14</v>
      </c>
      <c r="E7" s="23" t="s">
        <v>15</v>
      </c>
      <c r="F7" s="23" t="s">
        <v>16</v>
      </c>
      <c r="G7" s="34">
        <v>40</v>
      </c>
    </row>
    <row r="8" s="1" customFormat="true" ht="24.95" customHeight="true" spans="1:7">
      <c r="A8" s="22"/>
      <c r="B8" s="22"/>
      <c r="C8" s="25" t="s">
        <v>17</v>
      </c>
      <c r="D8" s="24" t="s">
        <v>18</v>
      </c>
      <c r="E8" s="23" t="s">
        <v>15</v>
      </c>
      <c r="F8" s="23" t="s">
        <v>16</v>
      </c>
      <c r="G8" s="34">
        <v>40</v>
      </c>
    </row>
    <row r="9" s="1" customFormat="true" ht="24.95" customHeight="true" spans="1:7">
      <c r="A9" s="22"/>
      <c r="B9" s="22"/>
      <c r="C9" s="25"/>
      <c r="D9" s="24" t="s">
        <v>19</v>
      </c>
      <c r="E9" s="23" t="s">
        <v>15</v>
      </c>
      <c r="F9" s="23" t="s">
        <v>16</v>
      </c>
      <c r="G9" s="35">
        <v>50</v>
      </c>
    </row>
    <row r="10" s="1" customFormat="true" ht="28.5" customHeight="true" spans="1:7">
      <c r="A10" s="22"/>
      <c r="B10" s="22"/>
      <c r="C10" s="25" t="s">
        <v>20</v>
      </c>
      <c r="D10" s="24" t="s">
        <v>21</v>
      </c>
      <c r="E10" s="23" t="s">
        <v>22</v>
      </c>
      <c r="F10" s="23" t="s">
        <v>16</v>
      </c>
      <c r="G10" s="35">
        <v>150</v>
      </c>
    </row>
    <row r="11" s="1" customFormat="true" ht="24.95" customHeight="true" spans="1:7">
      <c r="A11" s="22"/>
      <c r="B11" s="22"/>
      <c r="C11" s="25" t="s">
        <v>23</v>
      </c>
      <c r="D11" s="23" t="s">
        <v>24</v>
      </c>
      <c r="E11" s="23" t="s">
        <v>15</v>
      </c>
      <c r="F11" s="23" t="s">
        <v>16</v>
      </c>
      <c r="G11" s="36">
        <v>70</v>
      </c>
    </row>
    <row r="12" s="1" customFormat="true" ht="24.95" customHeight="true" spans="1:7">
      <c r="A12" s="22" t="s">
        <v>25</v>
      </c>
      <c r="B12" s="22"/>
      <c r="C12" s="25" t="s">
        <v>26</v>
      </c>
      <c r="D12" s="23" t="s">
        <v>27</v>
      </c>
      <c r="E12" s="23" t="s">
        <v>15</v>
      </c>
      <c r="F12" s="23" t="s">
        <v>16</v>
      </c>
      <c r="G12" s="36">
        <v>230</v>
      </c>
    </row>
    <row r="13" s="1" customFormat="true" ht="30" customHeight="true" spans="1:7">
      <c r="A13" s="22" t="s">
        <v>28</v>
      </c>
      <c r="B13" s="22"/>
      <c r="C13" s="25" t="s">
        <v>29</v>
      </c>
      <c r="D13" s="23" t="s">
        <v>30</v>
      </c>
      <c r="E13" s="23" t="s">
        <v>31</v>
      </c>
      <c r="F13" s="23" t="s">
        <v>32</v>
      </c>
      <c r="G13" s="36">
        <v>42</v>
      </c>
    </row>
    <row r="14" s="1" customFormat="true" ht="27" customHeight="true" spans="1:7">
      <c r="A14" s="26" t="s">
        <v>33</v>
      </c>
      <c r="B14" s="18" t="s">
        <v>34</v>
      </c>
      <c r="C14" s="27"/>
      <c r="D14" s="28"/>
      <c r="E14" s="23"/>
      <c r="F14" s="23"/>
      <c r="G14" s="37">
        <f>SUM(G15:G16)</f>
        <v>200</v>
      </c>
    </row>
    <row r="15" s="1" customFormat="true" ht="33" customHeight="true" spans="1:7">
      <c r="A15" s="26"/>
      <c r="B15" s="25" t="s">
        <v>35</v>
      </c>
      <c r="C15" s="27" t="s">
        <v>36</v>
      </c>
      <c r="D15" s="28" t="s">
        <v>37</v>
      </c>
      <c r="E15" s="23" t="s">
        <v>38</v>
      </c>
      <c r="F15" s="23"/>
      <c r="G15" s="38">
        <v>70</v>
      </c>
    </row>
    <row r="16" s="1" customFormat="true" ht="33" customHeight="true" spans="1:7">
      <c r="A16" s="26"/>
      <c r="B16" s="25" t="s">
        <v>39</v>
      </c>
      <c r="C16" s="27" t="s">
        <v>40</v>
      </c>
      <c r="D16" s="28" t="s">
        <v>41</v>
      </c>
      <c r="E16" s="23" t="s">
        <v>38</v>
      </c>
      <c r="F16" s="23"/>
      <c r="G16" s="38">
        <v>130</v>
      </c>
    </row>
    <row r="17" s="1" customFormat="true" ht="27" customHeight="true" spans="1:7">
      <c r="A17" s="29" t="s">
        <v>42</v>
      </c>
      <c r="B17" s="18" t="s">
        <v>43</v>
      </c>
      <c r="C17" s="18"/>
      <c r="D17" s="19"/>
      <c r="E17" s="23"/>
      <c r="F17" s="23"/>
      <c r="G17" s="37">
        <f>SUM(G18:G20)</f>
        <v>240</v>
      </c>
    </row>
    <row r="18" s="1" customFormat="true" ht="35" customHeight="true" spans="1:7">
      <c r="A18" s="29"/>
      <c r="B18" s="25" t="s">
        <v>44</v>
      </c>
      <c r="C18" s="25" t="s">
        <v>45</v>
      </c>
      <c r="D18" s="30" t="s">
        <v>46</v>
      </c>
      <c r="E18" s="23" t="s">
        <v>38</v>
      </c>
      <c r="F18" s="23"/>
      <c r="G18" s="39">
        <v>80</v>
      </c>
    </row>
    <row r="19" s="1" customFormat="true" ht="35" customHeight="true" spans="1:7">
      <c r="A19" s="29"/>
      <c r="B19" s="25"/>
      <c r="C19" s="25"/>
      <c r="D19" s="30" t="s">
        <v>47</v>
      </c>
      <c r="E19" s="23" t="s">
        <v>38</v>
      </c>
      <c r="F19" s="23"/>
      <c r="G19" s="39">
        <v>70</v>
      </c>
    </row>
    <row r="20" s="1" customFormat="true" ht="35" customHeight="true" spans="1:7">
      <c r="A20" s="29"/>
      <c r="B20" s="25"/>
      <c r="C20" s="25"/>
      <c r="D20" s="30" t="s">
        <v>48</v>
      </c>
      <c r="E20" s="23" t="s">
        <v>38</v>
      </c>
      <c r="F20" s="23"/>
      <c r="G20" s="39">
        <v>90</v>
      </c>
    </row>
    <row r="21" s="1" customFormat="true" ht="27" customHeight="true" spans="1:7">
      <c r="A21" s="26" t="s">
        <v>49</v>
      </c>
      <c r="B21" s="18" t="s">
        <v>50</v>
      </c>
      <c r="C21" s="18"/>
      <c r="D21" s="19"/>
      <c r="E21" s="23"/>
      <c r="F21" s="23"/>
      <c r="G21" s="40">
        <f>SUM(G22:G22)</f>
        <v>110</v>
      </c>
    </row>
    <row r="22" s="2" customFormat="true" ht="33.75" customHeight="true" spans="1:7">
      <c r="A22" s="26"/>
      <c r="B22" s="25" t="s">
        <v>51</v>
      </c>
      <c r="C22" s="25" t="s">
        <v>52</v>
      </c>
      <c r="D22" s="23" t="s">
        <v>53</v>
      </c>
      <c r="E22" s="25" t="s">
        <v>38</v>
      </c>
      <c r="F22" s="25"/>
      <c r="G22" s="41">
        <v>110</v>
      </c>
    </row>
  </sheetData>
  <mergeCells count="14">
    <mergeCell ref="A1:B1"/>
    <mergeCell ref="A2:G2"/>
    <mergeCell ref="D3:G3"/>
    <mergeCell ref="A5:B5"/>
    <mergeCell ref="A6:B6"/>
    <mergeCell ref="A12:B12"/>
    <mergeCell ref="A13:B13"/>
    <mergeCell ref="A14:A16"/>
    <mergeCell ref="A17:A20"/>
    <mergeCell ref="A21:A22"/>
    <mergeCell ref="B18:B20"/>
    <mergeCell ref="C8:C9"/>
    <mergeCell ref="C18:C20"/>
    <mergeCell ref="A7:B11"/>
  </mergeCells>
  <conditionalFormatting sqref="D7">
    <cfRule type="duplicateValues" dxfId="0" priority="17"/>
  </conditionalFormatting>
  <conditionalFormatting sqref="D8">
    <cfRule type="duplicateValues" dxfId="0" priority="24"/>
  </conditionalFormatting>
  <conditionalFormatting sqref="D18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9:D10">
    <cfRule type="duplicateValues" dxfId="0" priority="16"/>
  </conditionalFormatting>
  <conditionalFormatting sqref="D19:D2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08661417322835" right="0.511811023622047" top="0.748031496062992" bottom="0.748031496062992" header="0.31496062992126" footer="0.31496062992126"/>
  <pageSetup paperSize="9" scale="95" orientation="landscape"/>
  <headerFooter/>
  <rowBreaks count="1" manualBreakCount="1">
    <brk id="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2022-08-16T12:58:14Z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