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1840" windowHeight="12510"/>
  </bookViews>
  <sheets>
    <sheet name="附件8" sheetId="16" r:id="rId1"/>
  </sheets>
  <definedNames>
    <definedName name="_xlnm._FilterDatabase" localSheetId="0" hidden="1">附件8!$A$4:$I$41</definedName>
  </definedNames>
  <calcPr calcId="145621"/>
</workbook>
</file>

<file path=xl/calcChain.xml><?xml version="1.0" encoding="utf-8"?>
<calcChain xmlns="http://schemas.openxmlformats.org/spreadsheetml/2006/main">
  <c r="C39" i="16" l="1"/>
  <c r="C37" i="16"/>
  <c r="C34" i="16"/>
  <c r="C32" i="16"/>
  <c r="C30" i="16"/>
  <c r="C28" i="16"/>
  <c r="C26" i="16"/>
  <c r="C24" i="16"/>
  <c r="C21" i="16"/>
  <c r="C19" i="16"/>
  <c r="C17" i="16"/>
  <c r="C14" i="16"/>
  <c r="C11" i="16"/>
  <c r="C9" i="16"/>
  <c r="C6" i="16" l="1"/>
  <c r="C5" i="16" s="1"/>
</calcChain>
</file>

<file path=xl/sharedStrings.xml><?xml version="1.0" encoding="utf-8"?>
<sst xmlns="http://schemas.openxmlformats.org/spreadsheetml/2006/main" count="84" uniqueCount="84">
  <si>
    <t>市州</t>
  </si>
  <si>
    <t>县市区/单位</t>
  </si>
  <si>
    <t>金额（万元）</t>
  </si>
  <si>
    <t>功能科
目编码</t>
  </si>
  <si>
    <t>政府经济
科目编码</t>
  </si>
  <si>
    <t>部门经济     科目编码</t>
  </si>
  <si>
    <t>项目类
别编码</t>
  </si>
  <si>
    <t>摘要/备注</t>
  </si>
  <si>
    <t>总计</t>
  </si>
  <si>
    <t>一、市县合计</t>
  </si>
  <si>
    <t>衡阳市</t>
  </si>
  <si>
    <t>衡阳市小计</t>
  </si>
  <si>
    <t>邵阳市</t>
  </si>
  <si>
    <t>邵阳市小计</t>
  </si>
  <si>
    <t>邵阳市本级</t>
  </si>
  <si>
    <t>永州市</t>
  </si>
  <si>
    <t>永州市小计</t>
  </si>
  <si>
    <t>永州市本级</t>
  </si>
  <si>
    <t>娄底市</t>
  </si>
  <si>
    <t>娄底市小计</t>
  </si>
  <si>
    <t>怀化市</t>
  </si>
  <si>
    <t>怀化市小计</t>
  </si>
  <si>
    <t>怀化市本级</t>
  </si>
  <si>
    <t>湘西土家族苗族自治州</t>
  </si>
  <si>
    <t>湘西土家族苗族自治州小计</t>
  </si>
  <si>
    <t>湘西土家族苗族自治州本级</t>
  </si>
  <si>
    <t>湖南省科技厅</t>
  </si>
  <si>
    <t>湖南省林业科学院</t>
  </si>
  <si>
    <t>湖南省森林植物园</t>
  </si>
  <si>
    <t>株洲市</t>
  </si>
  <si>
    <t>湘潭市</t>
  </si>
  <si>
    <t>湘潭市小计</t>
  </si>
  <si>
    <t>湘潭县</t>
  </si>
  <si>
    <t>常德市</t>
  </si>
  <si>
    <t>常德市小计</t>
  </si>
  <si>
    <t>张家界市</t>
  </si>
  <si>
    <t>张家界市小计</t>
  </si>
  <si>
    <t>慈利县</t>
  </si>
  <si>
    <t>益阳市</t>
  </si>
  <si>
    <t>益阳市小计</t>
  </si>
  <si>
    <t>二、省直单位小计</t>
  </si>
  <si>
    <t>常宁市</t>
  </si>
  <si>
    <t>岳阳市</t>
  </si>
  <si>
    <t>岳阳市小计</t>
  </si>
  <si>
    <t>澧县</t>
  </si>
  <si>
    <t>郴州市</t>
  </si>
  <si>
    <t>郴州市小计</t>
  </si>
  <si>
    <t>长沙市</t>
  </si>
  <si>
    <t>长沙市小计</t>
  </si>
  <si>
    <t>湘潭市本级</t>
  </si>
  <si>
    <t>岳阳市本级</t>
  </si>
  <si>
    <t>郴州市本级</t>
  </si>
  <si>
    <t>沅陵县</t>
  </si>
  <si>
    <t>新化县</t>
  </si>
  <si>
    <t>赫山区</t>
  </si>
  <si>
    <t>茶陵县</t>
  </si>
  <si>
    <t>长沙市本级</t>
  </si>
  <si>
    <t>长沙市林业局优质硬木树种繁育与栽培</t>
  </si>
  <si>
    <t>茶陵县林业局鹿角杜鹃苗木繁育与栽培关键技术推广</t>
  </si>
  <si>
    <t>湘潭市林科所花榈木繁育与栽培</t>
  </si>
  <si>
    <t>湘潭县林业局绿心区域生态修复技术示范推广</t>
  </si>
  <si>
    <t>衡阳市本级</t>
  </si>
  <si>
    <t xml:space="preserve">衡阳市林科所紫色页岩地粗糠树高效繁育与栽培技术示范推广  </t>
  </si>
  <si>
    <t>常宁市油茶产业事务中心油茶授粉意蜂驯化繁育技术示范推广</t>
  </si>
  <si>
    <t>邵阳市林科所红豆杉等珍贵树种繁育</t>
  </si>
  <si>
    <t>岳阳市林科所长江岸线生态修复枫杨繁育技术及应用推广</t>
  </si>
  <si>
    <t>常德市本级</t>
  </si>
  <si>
    <t>常德市林科所油茶虫害生物防控技术推广</t>
  </si>
  <si>
    <t>澧县林业局夏橙优良品种高效丰产栽培技术示范与推广</t>
  </si>
  <si>
    <t>慈利县林业局杜仲种质资源圃的建立及良种选育</t>
  </si>
  <si>
    <t>益阳市赫山区林业局新优花木繁育与栽培技术推广</t>
  </si>
  <si>
    <t>永州市林科所箬竹高效培育技术推广</t>
  </si>
  <si>
    <t>郴州市林科所香彩雀、醉蝶花等草本花卉的繁育与栽培技术推广示范</t>
  </si>
  <si>
    <t>新化县林业局多花黄精种苗繁育技术示范与推广</t>
  </si>
  <si>
    <t>怀化市林科所黄精林下仿野生栽培</t>
  </si>
  <si>
    <t>沅陵县林业局板栗良种选育及推广示范</t>
  </si>
  <si>
    <t>湘西自治州林业局巨紫荆繁育与栽培</t>
  </si>
  <si>
    <t>林业产业与生态修复关键技术</t>
  </si>
  <si>
    <t>新优花木保育与利用</t>
  </si>
  <si>
    <t>单位：万元</t>
    <phoneticPr fontId="14" type="noConversion"/>
  </si>
  <si>
    <t>附件8</t>
    <phoneticPr fontId="14" type="noConversion"/>
  </si>
  <si>
    <r>
      <t>2021</t>
    </r>
    <r>
      <rPr>
        <b/>
        <sz val="18"/>
        <rFont val="方正小标宋_GBK"/>
        <family val="4"/>
        <charset val="134"/>
      </rPr>
      <t>年林业科技推广补助资金安排表</t>
    </r>
    <phoneticPr fontId="14" type="noConversion"/>
  </si>
  <si>
    <t>支付方
式编码</t>
    <phoneticPr fontId="16" type="noConversion"/>
  </si>
  <si>
    <t>株洲市小计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</si>
</sst>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7" x14ac:knownFonts="1">
    <font>
      <sz val="11"/>
      <color theme="1"/>
      <name val="宋体"/>
      <charset val="13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Times New Roman"/>
      <family val="1"/>
    </font>
    <font>
      <sz val="11"/>
      <name val="黑体"/>
      <family val="3"/>
      <charset val="134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b/>
      <sz val="18"/>
      <name val="方正小标宋_GBK"/>
      <family val="4"/>
      <charset val="134"/>
    </font>
    <font>
      <sz val="9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54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西湖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topLeftCell="A4" workbookViewId="0">
      <selection activeCell="I23" sqref="I23"/>
    </sheetView>
  </sheetViews>
  <sheetFormatPr defaultColWidth="10" defaultRowHeight="12.75" x14ac:dyDescent="0.15"/>
  <cols>
    <col min="1" max="1" width="11" style="23" customWidth="1"/>
    <col min="2" max="2" width="13.125" style="24" customWidth="1"/>
    <col min="3" max="3" width="13.625" style="1" customWidth="1"/>
    <col min="4" max="8" width="13.125" style="24" customWidth="1"/>
    <col min="9" max="9" width="34.5" style="25" customWidth="1"/>
    <col min="10" max="16384" width="10" style="24"/>
  </cols>
  <sheetData>
    <row r="1" spans="1:9" ht="20.100000000000001" customHeight="1" x14ac:dyDescent="0.15">
      <c r="A1" s="5" t="s">
        <v>80</v>
      </c>
      <c r="B1" s="26"/>
    </row>
    <row r="2" spans="1:9" ht="35.1" customHeight="1" x14ac:dyDescent="0.15">
      <c r="A2" s="45" t="s">
        <v>81</v>
      </c>
      <c r="B2" s="45"/>
      <c r="C2" s="45"/>
      <c r="D2" s="45"/>
      <c r="E2" s="45"/>
      <c r="F2" s="45"/>
      <c r="G2" s="45"/>
      <c r="H2" s="45"/>
      <c r="I2" s="45"/>
    </row>
    <row r="3" spans="1:9" ht="23.25" customHeight="1" x14ac:dyDescent="0.15">
      <c r="A3" s="40"/>
      <c r="B3" s="40"/>
      <c r="C3" s="40"/>
      <c r="D3" s="40"/>
      <c r="E3" s="40"/>
      <c r="F3" s="40"/>
      <c r="G3" s="43"/>
      <c r="H3" s="40"/>
      <c r="I3" s="41" t="s">
        <v>79</v>
      </c>
    </row>
    <row r="4" spans="1:9" s="6" customFormat="1" ht="45" customHeight="1" x14ac:dyDescent="0.15">
      <c r="A4" s="9" t="s">
        <v>0</v>
      </c>
      <c r="B4" s="9" t="s">
        <v>1</v>
      </c>
      <c r="C4" s="27" t="s">
        <v>2</v>
      </c>
      <c r="D4" s="10" t="s">
        <v>3</v>
      </c>
      <c r="E4" s="10" t="s">
        <v>4</v>
      </c>
      <c r="F4" s="10" t="s">
        <v>5</v>
      </c>
      <c r="G4" s="44" t="s">
        <v>82</v>
      </c>
      <c r="H4" s="10" t="s">
        <v>6</v>
      </c>
      <c r="I4" s="10" t="s">
        <v>7</v>
      </c>
    </row>
    <row r="5" spans="1:9" s="7" customFormat="1" ht="24.95" customHeight="1" x14ac:dyDescent="0.15">
      <c r="A5" s="46" t="s">
        <v>8</v>
      </c>
      <c r="B5" s="46"/>
      <c r="C5" s="28">
        <f>SUM(C6,C39)</f>
        <v>326</v>
      </c>
      <c r="D5" s="12"/>
      <c r="E5" s="12"/>
      <c r="F5" s="12"/>
      <c r="G5" s="42"/>
      <c r="H5" s="12"/>
      <c r="I5" s="29"/>
    </row>
    <row r="6" spans="1:9" s="7" customFormat="1" ht="24.95" customHeight="1" x14ac:dyDescent="0.15">
      <c r="A6" s="47" t="s">
        <v>9</v>
      </c>
      <c r="B6" s="47"/>
      <c r="C6" s="28">
        <f>C7+C9+C11+C14+C17+C19+C21+C24+C26+C28++C30+C32+C34+C37</f>
        <v>180</v>
      </c>
      <c r="D6" s="11"/>
      <c r="E6" s="11"/>
      <c r="F6" s="11"/>
      <c r="G6" s="11"/>
      <c r="H6" s="11"/>
      <c r="I6" s="29"/>
    </row>
    <row r="7" spans="1:9" s="7" customFormat="1" ht="24.95" customHeight="1" x14ac:dyDescent="0.15">
      <c r="A7" s="47" t="s">
        <v>47</v>
      </c>
      <c r="B7" s="13" t="s">
        <v>48</v>
      </c>
      <c r="C7" s="28">
        <v>10</v>
      </c>
      <c r="D7" s="11"/>
      <c r="E7" s="11"/>
      <c r="F7" s="11"/>
      <c r="G7" s="11"/>
      <c r="H7" s="11"/>
      <c r="I7" s="29"/>
    </row>
    <row r="8" spans="1:9" s="8" customFormat="1" ht="24.95" customHeight="1" x14ac:dyDescent="0.15">
      <c r="A8" s="47"/>
      <c r="B8" s="14" t="s">
        <v>56</v>
      </c>
      <c r="C8" s="30">
        <v>10</v>
      </c>
      <c r="D8" s="21">
        <v>2130206</v>
      </c>
      <c r="E8" s="21">
        <v>502</v>
      </c>
      <c r="F8" s="21"/>
      <c r="G8" s="21">
        <v>92</v>
      </c>
      <c r="H8" s="15">
        <v>2001</v>
      </c>
      <c r="I8" s="33" t="s">
        <v>57</v>
      </c>
    </row>
    <row r="9" spans="1:9" s="7" customFormat="1" ht="24.95" customHeight="1" x14ac:dyDescent="0.15">
      <c r="A9" s="47" t="s">
        <v>29</v>
      </c>
      <c r="B9" s="13" t="s">
        <v>83</v>
      </c>
      <c r="C9" s="28">
        <f>SUM(C10:C10)</f>
        <v>10</v>
      </c>
      <c r="D9" s="11"/>
      <c r="E9" s="11"/>
      <c r="F9" s="11"/>
      <c r="G9" s="11"/>
      <c r="H9" s="11"/>
      <c r="I9" s="29"/>
    </row>
    <row r="10" spans="1:9" s="8" customFormat="1" ht="24.95" customHeight="1" x14ac:dyDescent="0.15">
      <c r="A10" s="47"/>
      <c r="B10" s="14" t="s">
        <v>55</v>
      </c>
      <c r="C10" s="30">
        <v>10</v>
      </c>
      <c r="D10" s="21">
        <v>2130206</v>
      </c>
      <c r="E10" s="21">
        <v>502</v>
      </c>
      <c r="F10" s="21"/>
      <c r="G10" s="21">
        <v>92</v>
      </c>
      <c r="H10" s="15">
        <v>2001</v>
      </c>
      <c r="I10" s="33" t="s">
        <v>58</v>
      </c>
    </row>
    <row r="11" spans="1:9" s="7" customFormat="1" ht="24.95" customHeight="1" x14ac:dyDescent="0.15">
      <c r="A11" s="50" t="s">
        <v>30</v>
      </c>
      <c r="B11" s="13" t="s">
        <v>31</v>
      </c>
      <c r="C11" s="28">
        <f>SUM(C12:C13)</f>
        <v>20</v>
      </c>
      <c r="D11" s="11"/>
      <c r="E11" s="11"/>
      <c r="F11" s="11"/>
      <c r="G11" s="11"/>
      <c r="H11" s="11"/>
      <c r="I11" s="29"/>
    </row>
    <row r="12" spans="1:9" s="8" customFormat="1" ht="24.95" customHeight="1" x14ac:dyDescent="0.15">
      <c r="A12" s="51"/>
      <c r="B12" s="14" t="s">
        <v>49</v>
      </c>
      <c r="C12" s="30">
        <v>10</v>
      </c>
      <c r="D12" s="21">
        <v>2130206</v>
      </c>
      <c r="E12" s="21">
        <v>502</v>
      </c>
      <c r="F12" s="21"/>
      <c r="G12" s="21">
        <v>92</v>
      </c>
      <c r="H12" s="15">
        <v>2001</v>
      </c>
      <c r="I12" s="36" t="s">
        <v>59</v>
      </c>
    </row>
    <row r="13" spans="1:9" s="35" customFormat="1" ht="24.95" customHeight="1" x14ac:dyDescent="0.15">
      <c r="A13" s="52"/>
      <c r="B13" s="14" t="s">
        <v>32</v>
      </c>
      <c r="C13" s="30">
        <v>10</v>
      </c>
      <c r="D13" s="21">
        <v>2130206</v>
      </c>
      <c r="E13" s="21">
        <v>502</v>
      </c>
      <c r="F13" s="21"/>
      <c r="G13" s="21">
        <v>92</v>
      </c>
      <c r="H13" s="15">
        <v>2001</v>
      </c>
      <c r="I13" s="36" t="s">
        <v>60</v>
      </c>
    </row>
    <row r="14" spans="1:9" s="7" customFormat="1" ht="24.95" customHeight="1" x14ac:dyDescent="0.15">
      <c r="A14" s="47" t="s">
        <v>10</v>
      </c>
      <c r="B14" s="13" t="s">
        <v>11</v>
      </c>
      <c r="C14" s="28">
        <f>SUM(C15:C16)</f>
        <v>20</v>
      </c>
      <c r="D14" s="11"/>
      <c r="E14" s="11"/>
      <c r="F14" s="11"/>
      <c r="G14" s="11"/>
      <c r="H14" s="11"/>
      <c r="I14" s="29"/>
    </row>
    <row r="15" spans="1:9" s="8" customFormat="1" ht="24.95" customHeight="1" x14ac:dyDescent="0.15">
      <c r="A15" s="47"/>
      <c r="B15" s="14" t="s">
        <v>61</v>
      </c>
      <c r="C15" s="30">
        <v>10</v>
      </c>
      <c r="D15" s="21">
        <v>2130206</v>
      </c>
      <c r="E15" s="21">
        <v>502</v>
      </c>
      <c r="F15" s="21"/>
      <c r="G15" s="21">
        <v>92</v>
      </c>
      <c r="H15" s="15">
        <v>2001</v>
      </c>
      <c r="I15" s="36" t="s">
        <v>62</v>
      </c>
    </row>
    <row r="16" spans="1:9" s="8" customFormat="1" ht="24.95" customHeight="1" x14ac:dyDescent="0.15">
      <c r="A16" s="47"/>
      <c r="B16" s="14" t="s">
        <v>41</v>
      </c>
      <c r="C16" s="30">
        <v>10</v>
      </c>
      <c r="D16" s="21">
        <v>2130206</v>
      </c>
      <c r="E16" s="21">
        <v>502</v>
      </c>
      <c r="F16" s="21"/>
      <c r="G16" s="21">
        <v>92</v>
      </c>
      <c r="H16" s="15">
        <v>2001</v>
      </c>
      <c r="I16" s="36" t="s">
        <v>63</v>
      </c>
    </row>
    <row r="17" spans="1:9" s="7" customFormat="1" ht="24.95" customHeight="1" x14ac:dyDescent="0.15">
      <c r="A17" s="47" t="s">
        <v>12</v>
      </c>
      <c r="B17" s="13" t="s">
        <v>13</v>
      </c>
      <c r="C17" s="28">
        <f>SUM(C18:C18)</f>
        <v>10</v>
      </c>
      <c r="D17" s="11"/>
      <c r="E17" s="11"/>
      <c r="F17" s="11"/>
      <c r="G17" s="11"/>
      <c r="H17" s="11"/>
      <c r="I17" s="29"/>
    </row>
    <row r="18" spans="1:9" s="8" customFormat="1" ht="24.95" customHeight="1" x14ac:dyDescent="0.15">
      <c r="A18" s="47"/>
      <c r="B18" s="14" t="s">
        <v>14</v>
      </c>
      <c r="C18" s="30">
        <v>10</v>
      </c>
      <c r="D18" s="21">
        <v>2130206</v>
      </c>
      <c r="E18" s="21">
        <v>502</v>
      </c>
      <c r="F18" s="21"/>
      <c r="G18" s="21">
        <v>92</v>
      </c>
      <c r="H18" s="15">
        <v>2001</v>
      </c>
      <c r="I18" s="36" t="s">
        <v>64</v>
      </c>
    </row>
    <row r="19" spans="1:9" s="7" customFormat="1" ht="24.95" customHeight="1" x14ac:dyDescent="0.15">
      <c r="A19" s="47" t="s">
        <v>42</v>
      </c>
      <c r="B19" s="13" t="s">
        <v>43</v>
      </c>
      <c r="C19" s="28">
        <f>SUM(C20:C20)</f>
        <v>10</v>
      </c>
      <c r="D19" s="11"/>
      <c r="E19" s="11"/>
      <c r="F19" s="11"/>
      <c r="G19" s="11"/>
      <c r="H19" s="11"/>
      <c r="I19" s="29"/>
    </row>
    <row r="20" spans="1:9" s="8" customFormat="1" ht="24.95" customHeight="1" x14ac:dyDescent="0.15">
      <c r="A20" s="47"/>
      <c r="B20" s="14" t="s">
        <v>50</v>
      </c>
      <c r="C20" s="30">
        <v>10</v>
      </c>
      <c r="D20" s="21">
        <v>2130206</v>
      </c>
      <c r="E20" s="21">
        <v>502</v>
      </c>
      <c r="F20" s="21"/>
      <c r="G20" s="21">
        <v>92</v>
      </c>
      <c r="H20" s="15">
        <v>2001</v>
      </c>
      <c r="I20" s="33" t="s">
        <v>65</v>
      </c>
    </row>
    <row r="21" spans="1:9" s="7" customFormat="1" ht="24.95" customHeight="1" x14ac:dyDescent="0.15">
      <c r="A21" s="50" t="s">
        <v>33</v>
      </c>
      <c r="B21" s="13" t="s">
        <v>34</v>
      </c>
      <c r="C21" s="28">
        <f>SUM(C22:C23)</f>
        <v>20</v>
      </c>
      <c r="D21" s="11"/>
      <c r="E21" s="11"/>
      <c r="F21" s="11"/>
      <c r="G21" s="11"/>
      <c r="H21" s="11"/>
      <c r="I21" s="29"/>
    </row>
    <row r="22" spans="1:9" s="8" customFormat="1" ht="24.95" customHeight="1" x14ac:dyDescent="0.15">
      <c r="A22" s="51"/>
      <c r="B22" s="22" t="s">
        <v>66</v>
      </c>
      <c r="C22" s="30">
        <v>10</v>
      </c>
      <c r="D22" s="21">
        <v>2130206</v>
      </c>
      <c r="E22" s="21">
        <v>502</v>
      </c>
      <c r="F22" s="21"/>
      <c r="G22" s="21">
        <v>92</v>
      </c>
      <c r="H22" s="15">
        <v>2001</v>
      </c>
      <c r="I22" s="33" t="s">
        <v>67</v>
      </c>
    </row>
    <row r="23" spans="1:9" s="35" customFormat="1" ht="24.95" customHeight="1" x14ac:dyDescent="0.15">
      <c r="A23" s="52"/>
      <c r="B23" s="22" t="s">
        <v>44</v>
      </c>
      <c r="C23" s="30">
        <v>10</v>
      </c>
      <c r="D23" s="21">
        <v>2130206</v>
      </c>
      <c r="E23" s="21">
        <v>502</v>
      </c>
      <c r="F23" s="21"/>
      <c r="G23" s="21">
        <v>92</v>
      </c>
      <c r="H23" s="15">
        <v>2001</v>
      </c>
      <c r="I23" s="33" t="s">
        <v>68</v>
      </c>
    </row>
    <row r="24" spans="1:9" s="7" customFormat="1" ht="24.95" customHeight="1" x14ac:dyDescent="0.15">
      <c r="A24" s="47" t="s">
        <v>35</v>
      </c>
      <c r="B24" s="13" t="s">
        <v>36</v>
      </c>
      <c r="C24" s="28">
        <f t="shared" ref="C24:C28" si="0">SUM(C25:C25)</f>
        <v>10</v>
      </c>
      <c r="D24" s="11"/>
      <c r="E24" s="11"/>
      <c r="F24" s="11"/>
      <c r="G24" s="11"/>
      <c r="H24" s="11"/>
      <c r="I24" s="29"/>
    </row>
    <row r="25" spans="1:9" s="8" customFormat="1" ht="24.95" customHeight="1" x14ac:dyDescent="0.15">
      <c r="A25" s="47"/>
      <c r="B25" s="14" t="s">
        <v>37</v>
      </c>
      <c r="C25" s="37">
        <v>10</v>
      </c>
      <c r="D25" s="21">
        <v>2130206</v>
      </c>
      <c r="E25" s="21">
        <v>502</v>
      </c>
      <c r="F25" s="21"/>
      <c r="G25" s="21">
        <v>92</v>
      </c>
      <c r="H25" s="15">
        <v>2001</v>
      </c>
      <c r="I25" s="33" t="s">
        <v>69</v>
      </c>
    </row>
    <row r="26" spans="1:9" s="7" customFormat="1" ht="24.95" customHeight="1" x14ac:dyDescent="0.15">
      <c r="A26" s="47" t="s">
        <v>38</v>
      </c>
      <c r="B26" s="13" t="s">
        <v>39</v>
      </c>
      <c r="C26" s="28">
        <f t="shared" si="0"/>
        <v>10</v>
      </c>
      <c r="D26" s="11"/>
      <c r="E26" s="11"/>
      <c r="F26" s="11"/>
      <c r="G26" s="11"/>
      <c r="H26" s="11"/>
      <c r="I26" s="29"/>
    </row>
    <row r="27" spans="1:9" s="8" customFormat="1" ht="24.95" customHeight="1" x14ac:dyDescent="0.15">
      <c r="A27" s="47"/>
      <c r="B27" s="14" t="s">
        <v>54</v>
      </c>
      <c r="C27" s="37">
        <v>10</v>
      </c>
      <c r="D27" s="21">
        <v>2130206</v>
      </c>
      <c r="E27" s="21">
        <v>502</v>
      </c>
      <c r="F27" s="21"/>
      <c r="G27" s="21">
        <v>92</v>
      </c>
      <c r="H27" s="15">
        <v>2001</v>
      </c>
      <c r="I27" s="33" t="s">
        <v>70</v>
      </c>
    </row>
    <row r="28" spans="1:9" s="23" customFormat="1" ht="24.95" customHeight="1" x14ac:dyDescent="0.15">
      <c r="A28" s="53" t="s">
        <v>15</v>
      </c>
      <c r="B28" s="18" t="s">
        <v>16</v>
      </c>
      <c r="C28" s="2">
        <f t="shared" si="0"/>
        <v>10</v>
      </c>
      <c r="D28" s="20"/>
      <c r="E28" s="20"/>
      <c r="F28" s="20"/>
      <c r="G28" s="20"/>
      <c r="H28" s="20"/>
      <c r="I28" s="38"/>
    </row>
    <row r="29" spans="1:9" ht="24.95" customHeight="1" x14ac:dyDescent="0.15">
      <c r="A29" s="53"/>
      <c r="B29" s="16" t="s">
        <v>17</v>
      </c>
      <c r="C29" s="3">
        <v>10</v>
      </c>
      <c r="D29" s="31">
        <v>2130206</v>
      </c>
      <c r="E29" s="31">
        <v>502</v>
      </c>
      <c r="F29" s="31"/>
      <c r="G29" s="21">
        <v>92</v>
      </c>
      <c r="H29" s="17">
        <v>2001</v>
      </c>
      <c r="I29" s="34" t="s">
        <v>71</v>
      </c>
    </row>
    <row r="30" spans="1:9" s="23" customFormat="1" ht="24.95" customHeight="1" x14ac:dyDescent="0.15">
      <c r="A30" s="53" t="s">
        <v>45</v>
      </c>
      <c r="B30" s="18" t="s">
        <v>46</v>
      </c>
      <c r="C30" s="2">
        <f>SUM(C31:C31)</f>
        <v>10</v>
      </c>
      <c r="D30" s="20"/>
      <c r="E30" s="20"/>
      <c r="F30" s="20"/>
      <c r="G30" s="20"/>
      <c r="H30" s="20"/>
      <c r="I30" s="38"/>
    </row>
    <row r="31" spans="1:9" ht="24.95" customHeight="1" x14ac:dyDescent="0.15">
      <c r="A31" s="53"/>
      <c r="B31" s="16" t="s">
        <v>51</v>
      </c>
      <c r="C31" s="3">
        <v>10</v>
      </c>
      <c r="D31" s="31">
        <v>2130206</v>
      </c>
      <c r="E31" s="31">
        <v>502</v>
      </c>
      <c r="F31" s="31"/>
      <c r="G31" s="21">
        <v>92</v>
      </c>
      <c r="H31" s="17">
        <v>2001</v>
      </c>
      <c r="I31" s="34" t="s">
        <v>72</v>
      </c>
    </row>
    <row r="32" spans="1:9" s="23" customFormat="1" ht="24.95" customHeight="1" x14ac:dyDescent="0.15">
      <c r="A32" s="53" t="s">
        <v>18</v>
      </c>
      <c r="B32" s="18" t="s">
        <v>19</v>
      </c>
      <c r="C32" s="2">
        <f>SUM(C33:C33)</f>
        <v>10</v>
      </c>
      <c r="D32" s="20"/>
      <c r="E32" s="20"/>
      <c r="F32" s="20"/>
      <c r="G32" s="20"/>
      <c r="H32" s="20"/>
      <c r="I32" s="38"/>
    </row>
    <row r="33" spans="1:9" ht="24.95" customHeight="1" x14ac:dyDescent="0.15">
      <c r="A33" s="53"/>
      <c r="B33" s="16" t="s">
        <v>53</v>
      </c>
      <c r="C33" s="3">
        <v>10</v>
      </c>
      <c r="D33" s="31">
        <v>2130206</v>
      </c>
      <c r="E33" s="31">
        <v>502</v>
      </c>
      <c r="F33" s="31"/>
      <c r="G33" s="21">
        <v>92</v>
      </c>
      <c r="H33" s="17">
        <v>2001</v>
      </c>
      <c r="I33" s="34" t="s">
        <v>73</v>
      </c>
    </row>
    <row r="34" spans="1:9" s="23" customFormat="1" ht="24.95" customHeight="1" x14ac:dyDescent="0.15">
      <c r="A34" s="53" t="s">
        <v>20</v>
      </c>
      <c r="B34" s="18" t="s">
        <v>21</v>
      </c>
      <c r="C34" s="2">
        <f>SUM(C35:C36)</f>
        <v>20</v>
      </c>
      <c r="D34" s="20"/>
      <c r="E34" s="20"/>
      <c r="F34" s="20"/>
      <c r="G34" s="20"/>
      <c r="H34" s="20"/>
      <c r="I34" s="38"/>
    </row>
    <row r="35" spans="1:9" s="23" customFormat="1" ht="24.95" customHeight="1" x14ac:dyDescent="0.15">
      <c r="A35" s="53"/>
      <c r="B35" s="16" t="s">
        <v>22</v>
      </c>
      <c r="C35" s="3">
        <v>10</v>
      </c>
      <c r="D35" s="31">
        <v>2130206</v>
      </c>
      <c r="E35" s="31">
        <v>502</v>
      </c>
      <c r="F35" s="31"/>
      <c r="G35" s="21">
        <v>92</v>
      </c>
      <c r="H35" s="17">
        <v>2001</v>
      </c>
      <c r="I35" s="34" t="s">
        <v>74</v>
      </c>
    </row>
    <row r="36" spans="1:9" ht="32.1" customHeight="1" x14ac:dyDescent="0.15">
      <c r="A36" s="53"/>
      <c r="B36" s="19" t="s">
        <v>52</v>
      </c>
      <c r="C36" s="3">
        <v>10</v>
      </c>
      <c r="D36" s="31">
        <v>2130206</v>
      </c>
      <c r="E36" s="31">
        <v>502</v>
      </c>
      <c r="F36" s="31"/>
      <c r="G36" s="21">
        <v>92</v>
      </c>
      <c r="H36" s="17">
        <v>2001</v>
      </c>
      <c r="I36" s="34" t="s">
        <v>75</v>
      </c>
    </row>
    <row r="37" spans="1:9" s="23" customFormat="1" ht="24.95" customHeight="1" x14ac:dyDescent="0.15">
      <c r="A37" s="53" t="s">
        <v>23</v>
      </c>
      <c r="B37" s="18" t="s">
        <v>24</v>
      </c>
      <c r="C37" s="2">
        <f>SUM(C38:C38)</f>
        <v>10</v>
      </c>
      <c r="D37" s="20"/>
      <c r="E37" s="20"/>
      <c r="F37" s="20"/>
      <c r="G37" s="20"/>
      <c r="H37" s="20"/>
      <c r="I37" s="38"/>
    </row>
    <row r="38" spans="1:9" ht="24.95" customHeight="1" x14ac:dyDescent="0.15">
      <c r="A38" s="53"/>
      <c r="B38" s="16" t="s">
        <v>25</v>
      </c>
      <c r="C38" s="3">
        <v>10</v>
      </c>
      <c r="D38" s="31">
        <v>2130206</v>
      </c>
      <c r="E38" s="31">
        <v>502</v>
      </c>
      <c r="F38" s="31"/>
      <c r="G38" s="21">
        <v>92</v>
      </c>
      <c r="H38" s="17">
        <v>2001</v>
      </c>
      <c r="I38" s="34" t="s">
        <v>76</v>
      </c>
    </row>
    <row r="39" spans="1:9" x14ac:dyDescent="0.15">
      <c r="A39" s="48" t="s">
        <v>40</v>
      </c>
      <c r="B39" s="49"/>
      <c r="C39" s="4">
        <f>SUM(C40:C43)</f>
        <v>146</v>
      </c>
      <c r="D39" s="32"/>
      <c r="E39" s="32"/>
      <c r="F39" s="32"/>
      <c r="G39" s="32"/>
      <c r="H39" s="32"/>
      <c r="I39" s="34"/>
    </row>
    <row r="40" spans="1:9" ht="24.95" customHeight="1" x14ac:dyDescent="0.15">
      <c r="A40" s="53" t="s">
        <v>26</v>
      </c>
      <c r="B40" s="39" t="s">
        <v>27</v>
      </c>
      <c r="C40" s="3">
        <v>76</v>
      </c>
      <c r="D40" s="31">
        <v>2130206</v>
      </c>
      <c r="E40" s="31">
        <v>50502</v>
      </c>
      <c r="F40" s="31">
        <v>30299</v>
      </c>
      <c r="G40" s="31">
        <v>1</v>
      </c>
      <c r="H40" s="17">
        <v>2001</v>
      </c>
      <c r="I40" s="34" t="s">
        <v>77</v>
      </c>
    </row>
    <row r="41" spans="1:9" ht="24" x14ac:dyDescent="0.15">
      <c r="A41" s="53"/>
      <c r="B41" s="39" t="s">
        <v>28</v>
      </c>
      <c r="C41" s="3">
        <v>70</v>
      </c>
      <c r="D41" s="31">
        <v>2130206</v>
      </c>
      <c r="E41" s="31">
        <v>50502</v>
      </c>
      <c r="F41" s="31">
        <v>30299</v>
      </c>
      <c r="G41" s="31">
        <v>1</v>
      </c>
      <c r="H41" s="17">
        <v>2001</v>
      </c>
      <c r="I41" s="34" t="s">
        <v>78</v>
      </c>
    </row>
  </sheetData>
  <autoFilter ref="A4:I41"/>
  <mergeCells count="19">
    <mergeCell ref="A34:A36"/>
    <mergeCell ref="A37:A38"/>
    <mergeCell ref="A40:A41"/>
    <mergeCell ref="A2:I2"/>
    <mergeCell ref="A5:B5"/>
    <mergeCell ref="A6:B6"/>
    <mergeCell ref="A39:B39"/>
    <mergeCell ref="A7:A8"/>
    <mergeCell ref="A9:A10"/>
    <mergeCell ref="A11:A13"/>
    <mergeCell ref="A14:A16"/>
    <mergeCell ref="A17:A18"/>
    <mergeCell ref="A19:A20"/>
    <mergeCell ref="A21:A23"/>
    <mergeCell ref="A24:A25"/>
    <mergeCell ref="A26:A27"/>
    <mergeCell ref="A28:A29"/>
    <mergeCell ref="A30:A31"/>
    <mergeCell ref="A32:A33"/>
  </mergeCells>
  <phoneticPr fontId="14" type="noConversion"/>
  <pageMargins left="0.69930555555555596" right="0.69930555555555596" top="0.75" bottom="0.75" header="0.3" footer="0.3"/>
  <pageSetup paperSize="9" scale="71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46066</dc:creator>
  <cp:lastModifiedBy>张曦 null</cp:lastModifiedBy>
  <dcterms:created xsi:type="dcterms:W3CDTF">2021-03-29T07:14:00Z</dcterms:created>
  <dcterms:modified xsi:type="dcterms:W3CDTF">2021-04-02T12:00:24Z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E09EC1EFA1234E1E8E138F53179A08A0</vt:lpwstr>
  </property>
</Properties>
</file>