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2510"/>
  </bookViews>
  <sheets>
    <sheet name="附件18" sheetId="4" r:id="rId1"/>
  </sheets>
  <definedNames>
    <definedName name="_xlnm._FilterDatabase" localSheetId="0" hidden="1">附件18!$A$4:$O$46</definedName>
  </definedNames>
  <calcPr calcId="145621"/>
</workbook>
</file>

<file path=xl/calcChain.xml><?xml version="1.0" encoding="utf-8"?>
<calcChain xmlns="http://schemas.openxmlformats.org/spreadsheetml/2006/main">
  <c r="C45" i="4" l="1"/>
  <c r="C43" i="4"/>
  <c r="C41" i="4"/>
  <c r="C34" i="4"/>
  <c r="C32" i="4"/>
  <c r="C29" i="4"/>
  <c r="C27" i="4"/>
  <c r="C24" i="4"/>
  <c r="C22" i="4"/>
  <c r="C19" i="4"/>
  <c r="C14" i="4"/>
  <c r="C12" i="4"/>
  <c r="C8" i="4"/>
  <c r="C5" i="4" s="1"/>
</calcChain>
</file>

<file path=xl/sharedStrings.xml><?xml version="1.0" encoding="utf-8"?>
<sst xmlns="http://schemas.openxmlformats.org/spreadsheetml/2006/main" count="95" uniqueCount="82">
  <si>
    <t>市州</t>
  </si>
  <si>
    <t>金额（万元）</t>
  </si>
  <si>
    <t>功能科
目编码</t>
  </si>
  <si>
    <t>政府经济
科目编码</t>
  </si>
  <si>
    <t>项目类
别编码</t>
  </si>
  <si>
    <t>摘要/备注</t>
  </si>
  <si>
    <t>总计</t>
  </si>
  <si>
    <t>衡阳市</t>
  </si>
  <si>
    <t>衡阳市小计</t>
  </si>
  <si>
    <t>邵阳市</t>
  </si>
  <si>
    <t>邵阳市小计</t>
  </si>
  <si>
    <t>邵阳市本级</t>
  </si>
  <si>
    <t>永州市</t>
  </si>
  <si>
    <t>永州市小计</t>
  </si>
  <si>
    <t>永州市本级</t>
  </si>
  <si>
    <t>娄底市</t>
  </si>
  <si>
    <t>娄底市小计</t>
  </si>
  <si>
    <t>娄底市本级</t>
  </si>
  <si>
    <t>怀化市</t>
  </si>
  <si>
    <t>怀化市小计</t>
  </si>
  <si>
    <t>怀化市本级</t>
  </si>
  <si>
    <t>湘西土家族苗族自治州</t>
  </si>
  <si>
    <t>湘西土家族苗族自治州小计</t>
  </si>
  <si>
    <t>湘西土家族苗族自治州本级</t>
  </si>
  <si>
    <t>株洲市</t>
  </si>
  <si>
    <t>株洲市小计</t>
  </si>
  <si>
    <t>炎陵县</t>
  </si>
  <si>
    <t>湘潭市</t>
  </si>
  <si>
    <t>湘潭市小计</t>
  </si>
  <si>
    <t>常德市</t>
  </si>
  <si>
    <t>常德市小计</t>
  </si>
  <si>
    <t>张家界市</t>
  </si>
  <si>
    <t>张家界市小计</t>
  </si>
  <si>
    <t>益阳市</t>
  </si>
  <si>
    <t>益阳市小计</t>
  </si>
  <si>
    <t>岳阳市</t>
  </si>
  <si>
    <t>岳阳市小计</t>
  </si>
  <si>
    <t>澧县</t>
  </si>
  <si>
    <t>郴州市</t>
  </si>
  <si>
    <t>郴州市小计</t>
  </si>
  <si>
    <t>长沙市</t>
  </si>
  <si>
    <t>长沙市小计</t>
  </si>
  <si>
    <t>湘潭市本级</t>
  </si>
  <si>
    <t>岳阳市本级</t>
  </si>
  <si>
    <t>郴州市本级</t>
  </si>
  <si>
    <t>苏仙区</t>
  </si>
  <si>
    <t>益阳市本级</t>
  </si>
  <si>
    <t>耒阳市</t>
  </si>
  <si>
    <t>衡东县</t>
  </si>
  <si>
    <t>北湖区</t>
  </si>
  <si>
    <t>隆回县</t>
  </si>
  <si>
    <t>株洲市本级</t>
  </si>
  <si>
    <t>茶陵县</t>
  </si>
  <si>
    <t>汝城县</t>
  </si>
  <si>
    <t>长沙市本级</t>
  </si>
  <si>
    <t>衡阳市本级</t>
  </si>
  <si>
    <t>常德市本级</t>
  </si>
  <si>
    <t>衡南县</t>
  </si>
  <si>
    <t>宜章县</t>
  </si>
  <si>
    <t>部门经济      科目编码</t>
  </si>
  <si>
    <t>桂阳县</t>
  </si>
  <si>
    <t>异地植被恢复、造林</t>
  </si>
  <si>
    <t>生猪养殖项目退还：湖南景弘农牧有限公司庙贝养殖基地（一期）等13个项目</t>
  </si>
  <si>
    <t>生猪养殖项目退还：炎陵东方希望畜牧有限公司玉江繁殖场项目、西塘杨家育肥场项目、西塘邬家育肥场项目</t>
  </si>
  <si>
    <t>生猪养殖项目退还：衡阳新好农牧有限公司年出栏20万头商品猪现代化养殖场项目等11个项目</t>
  </si>
  <si>
    <t>生猪养殖项目退还：耒阳市天启农牧有限公司耒阳市导子镇中山坪村母猪养殖基地项目</t>
  </si>
  <si>
    <t>生猪养殖项目退还：衡东永丰黄贡椒种植专业合作社正鑫种猪场,衡东永丰黄贡椒种植专业合作社种猪养殖场</t>
  </si>
  <si>
    <t>生猪养殖项目退还：隆回新希望六和农牧有限公司滩头镇洞木亭养猪场项目</t>
  </si>
  <si>
    <t>澧县恒欣生态养殖场建设项目未实施予以退还</t>
  </si>
  <si>
    <t>张家界市本级</t>
  </si>
  <si>
    <t>湖南隆邦生物科技公司建设项目未实施予以退还</t>
  </si>
  <si>
    <t>生猪养殖项目退还：郴州新好农牧有限公司郴州市苏仙区长青养殖场建设项目等8个项目</t>
  </si>
  <si>
    <t>生猪养殖项目退还：新湘农生态科技有限公司生猪规模化养殖场等5个项目</t>
  </si>
  <si>
    <t>生猪养殖项目退还：郴州新好农牧有限公司宜章县梅田种猪场</t>
  </si>
  <si>
    <t>生猪养殖项目退还：郴州新好农牧有限公司桂阳县洋市镇府桥村育肥场等20个项目</t>
  </si>
  <si>
    <t>生猪养殖项目退还：汝城中农正邦生态农业发展有限公司卢阳镇东正村猪场等6个项目</t>
  </si>
  <si>
    <t>单位：万元</t>
    <phoneticPr fontId="10" type="noConversion"/>
  </si>
  <si>
    <t xml:space="preserve">   </t>
    <phoneticPr fontId="10" type="noConversion"/>
  </si>
  <si>
    <t>附件18</t>
    <phoneticPr fontId="10" type="noConversion"/>
  </si>
  <si>
    <t>支付方
式编码</t>
    <phoneticPr fontId="12" type="noConversion"/>
  </si>
  <si>
    <r>
      <t>2021</t>
    </r>
    <r>
      <rPr>
        <b/>
        <sz val="18"/>
        <rFont val="方正小标宋_GBK"/>
        <family val="4"/>
        <charset val="134"/>
      </rPr>
      <t>年市州分配的</t>
    </r>
    <r>
      <rPr>
        <b/>
        <sz val="18"/>
        <rFont val="Times New Roman"/>
        <family val="1"/>
      </rPr>
      <t>25%</t>
    </r>
    <r>
      <rPr>
        <b/>
        <sz val="18"/>
        <rFont val="方正小标宋_GBK"/>
        <family val="4"/>
        <charset val="134"/>
      </rPr>
      <t>植被恢复费安排表</t>
    </r>
    <phoneticPr fontId="10" type="noConversion"/>
  </si>
  <si>
    <t>县市区/单位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</si>
</sst>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3" x14ac:knownFonts="1"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Times New Roman"/>
      <family val="1"/>
    </font>
    <font>
      <sz val="11"/>
      <name val="黑体"/>
      <family val="3"/>
      <charset val="134"/>
    </font>
    <font>
      <b/>
      <sz val="18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B4" sqref="B4"/>
    </sheetView>
  </sheetViews>
  <sheetFormatPr defaultColWidth="10" defaultRowHeight="12.75" x14ac:dyDescent="0.15"/>
  <cols>
    <col min="1" max="1" width="11" style="1" customWidth="1"/>
    <col min="2" max="2" width="13.125" style="2" customWidth="1"/>
    <col min="3" max="3" width="15.5" style="3" customWidth="1"/>
    <col min="4" max="4" width="15.875" style="2" customWidth="1"/>
    <col min="5" max="7" width="14.75" style="2" customWidth="1"/>
    <col min="8" max="8" width="16.625" style="2" customWidth="1"/>
    <col min="9" max="9" width="34.125" style="4" customWidth="1"/>
    <col min="10" max="16384" width="10" style="2"/>
  </cols>
  <sheetData>
    <row r="1" spans="1:15" ht="20.100000000000001" customHeight="1" x14ac:dyDescent="0.15">
      <c r="A1" s="17" t="s">
        <v>78</v>
      </c>
    </row>
    <row r="2" spans="1:15" ht="35.1" customHeight="1" x14ac:dyDescent="0.15">
      <c r="A2" s="23" t="s">
        <v>80</v>
      </c>
      <c r="B2" s="23"/>
      <c r="C2" s="23"/>
      <c r="D2" s="23"/>
      <c r="E2" s="23"/>
      <c r="F2" s="23"/>
      <c r="G2" s="23"/>
      <c r="H2" s="23"/>
      <c r="I2" s="23"/>
    </row>
    <row r="3" spans="1:15" ht="35.1" customHeight="1" x14ac:dyDescent="0.15">
      <c r="A3" s="18"/>
      <c r="B3" s="18"/>
      <c r="C3" s="18"/>
      <c r="D3" s="18"/>
      <c r="E3" s="18"/>
      <c r="F3" s="18"/>
      <c r="G3" s="20"/>
      <c r="H3" s="18"/>
      <c r="I3" s="19" t="s">
        <v>76</v>
      </c>
    </row>
    <row r="4" spans="1:15" s="1" customFormat="1" ht="39" customHeight="1" x14ac:dyDescent="0.15">
      <c r="A4" s="6" t="s">
        <v>0</v>
      </c>
      <c r="B4" s="6" t="s">
        <v>81</v>
      </c>
      <c r="C4" s="7" t="s">
        <v>1</v>
      </c>
      <c r="D4" s="8" t="s">
        <v>2</v>
      </c>
      <c r="E4" s="8" t="s">
        <v>3</v>
      </c>
      <c r="F4" s="8" t="s">
        <v>59</v>
      </c>
      <c r="G4" s="22" t="s">
        <v>79</v>
      </c>
      <c r="H4" s="8" t="s">
        <v>4</v>
      </c>
      <c r="I4" s="8" t="s">
        <v>5</v>
      </c>
    </row>
    <row r="5" spans="1:15" s="1" customFormat="1" ht="24.95" customHeight="1" x14ac:dyDescent="0.15">
      <c r="A5" s="24" t="s">
        <v>6</v>
      </c>
      <c r="B5" s="24"/>
      <c r="C5" s="9">
        <f>C6+C8+C12+C14+C19+C22+C24+C27+C29+C32+C34+C41+C43+C45</f>
        <v>6953</v>
      </c>
      <c r="D5" s="8"/>
      <c r="E5" s="8"/>
      <c r="F5" s="8"/>
      <c r="G5" s="21"/>
      <c r="H5" s="8"/>
      <c r="I5" s="8"/>
    </row>
    <row r="6" spans="1:15" s="1" customFormat="1" ht="24.95" customHeight="1" x14ac:dyDescent="0.15">
      <c r="A6" s="25" t="s">
        <v>40</v>
      </c>
      <c r="B6" s="10" t="s">
        <v>41</v>
      </c>
      <c r="C6" s="9">
        <v>480</v>
      </c>
      <c r="D6" s="8"/>
      <c r="E6" s="8"/>
      <c r="F6" s="8"/>
      <c r="G6" s="21"/>
      <c r="H6" s="8"/>
      <c r="I6" s="8"/>
    </row>
    <row r="7" spans="1:15" s="1" customFormat="1" ht="24.95" customHeight="1" x14ac:dyDescent="0.15">
      <c r="A7" s="26"/>
      <c r="B7" s="11" t="s">
        <v>54</v>
      </c>
      <c r="C7" s="12">
        <v>480</v>
      </c>
      <c r="D7" s="13">
        <v>2130299</v>
      </c>
      <c r="E7" s="14">
        <v>502</v>
      </c>
      <c r="F7" s="14"/>
      <c r="G7" s="14">
        <v>92</v>
      </c>
      <c r="H7" s="13">
        <v>2001</v>
      </c>
      <c r="I7" s="13" t="s">
        <v>61</v>
      </c>
    </row>
    <row r="8" spans="1:15" s="1" customFormat="1" ht="24.95" customHeight="1" x14ac:dyDescent="0.15">
      <c r="A8" s="24" t="s">
        <v>24</v>
      </c>
      <c r="B8" s="10" t="s">
        <v>25</v>
      </c>
      <c r="C8" s="9">
        <f>SUM(C9:C11)</f>
        <v>978</v>
      </c>
      <c r="D8" s="8"/>
      <c r="E8" s="8"/>
      <c r="F8" s="8"/>
      <c r="G8" s="21"/>
      <c r="H8" s="8"/>
      <c r="I8" s="8"/>
      <c r="O8" s="1" t="s">
        <v>77</v>
      </c>
    </row>
    <row r="9" spans="1:15" ht="24.95" customHeight="1" x14ac:dyDescent="0.15">
      <c r="A9" s="24"/>
      <c r="B9" s="11" t="s">
        <v>51</v>
      </c>
      <c r="C9" s="12">
        <v>268</v>
      </c>
      <c r="D9" s="13">
        <v>2130299</v>
      </c>
      <c r="E9" s="14">
        <v>502</v>
      </c>
      <c r="F9" s="14"/>
      <c r="G9" s="14">
        <v>92</v>
      </c>
      <c r="H9" s="13">
        <v>2001</v>
      </c>
      <c r="I9" s="13" t="s">
        <v>61</v>
      </c>
    </row>
    <row r="10" spans="1:15" ht="24.95" customHeight="1" x14ac:dyDescent="0.15">
      <c r="A10" s="24"/>
      <c r="B10" s="11" t="s">
        <v>52</v>
      </c>
      <c r="C10" s="12">
        <v>451</v>
      </c>
      <c r="D10" s="13">
        <v>2130299</v>
      </c>
      <c r="E10" s="14">
        <v>502</v>
      </c>
      <c r="F10" s="14"/>
      <c r="G10" s="14">
        <v>92</v>
      </c>
      <c r="H10" s="13">
        <v>2001</v>
      </c>
      <c r="I10" s="15" t="s">
        <v>62</v>
      </c>
    </row>
    <row r="11" spans="1:15" ht="38.1" customHeight="1" x14ac:dyDescent="0.15">
      <c r="A11" s="24"/>
      <c r="B11" s="11" t="s">
        <v>26</v>
      </c>
      <c r="C11" s="12">
        <v>259</v>
      </c>
      <c r="D11" s="13">
        <v>2130299</v>
      </c>
      <c r="E11" s="14">
        <v>502</v>
      </c>
      <c r="F11" s="14"/>
      <c r="G11" s="14">
        <v>92</v>
      </c>
      <c r="H11" s="13">
        <v>2001</v>
      </c>
      <c r="I11" s="15" t="s">
        <v>63</v>
      </c>
    </row>
    <row r="12" spans="1:15" s="1" customFormat="1" ht="24.95" customHeight="1" x14ac:dyDescent="0.15">
      <c r="A12" s="24" t="s">
        <v>27</v>
      </c>
      <c r="B12" s="10" t="s">
        <v>28</v>
      </c>
      <c r="C12" s="9">
        <f>SUM(C13:C13)</f>
        <v>219</v>
      </c>
      <c r="D12" s="8"/>
      <c r="E12" s="8"/>
      <c r="F12" s="8"/>
      <c r="G12" s="21"/>
      <c r="H12" s="8"/>
      <c r="I12" s="8"/>
    </row>
    <row r="13" spans="1:15" ht="24.95" customHeight="1" x14ac:dyDescent="0.15">
      <c r="A13" s="24"/>
      <c r="B13" s="11" t="s">
        <v>42</v>
      </c>
      <c r="C13" s="12">
        <v>219</v>
      </c>
      <c r="D13" s="13">
        <v>2130299</v>
      </c>
      <c r="E13" s="14">
        <v>502</v>
      </c>
      <c r="F13" s="14"/>
      <c r="G13" s="14">
        <v>92</v>
      </c>
      <c r="H13" s="13">
        <v>2001</v>
      </c>
      <c r="I13" s="13" t="s">
        <v>61</v>
      </c>
    </row>
    <row r="14" spans="1:15" s="1" customFormat="1" ht="24.95" customHeight="1" x14ac:dyDescent="0.15">
      <c r="A14" s="24" t="s">
        <v>7</v>
      </c>
      <c r="B14" s="10" t="s">
        <v>8</v>
      </c>
      <c r="C14" s="9">
        <f>SUM(C15:C18)</f>
        <v>1193</v>
      </c>
      <c r="D14" s="8"/>
      <c r="E14" s="8"/>
      <c r="F14" s="8"/>
      <c r="G14" s="21"/>
      <c r="H14" s="8"/>
      <c r="I14" s="8"/>
    </row>
    <row r="15" spans="1:15" ht="24.95" customHeight="1" x14ac:dyDescent="0.15">
      <c r="A15" s="24"/>
      <c r="B15" s="11" t="s">
        <v>55</v>
      </c>
      <c r="C15" s="12">
        <v>412</v>
      </c>
      <c r="D15" s="13">
        <v>2130299</v>
      </c>
      <c r="E15" s="14">
        <v>502</v>
      </c>
      <c r="F15" s="14"/>
      <c r="G15" s="14">
        <v>92</v>
      </c>
      <c r="H15" s="13">
        <v>2001</v>
      </c>
      <c r="I15" s="13" t="s">
        <v>61</v>
      </c>
    </row>
    <row r="16" spans="1:15" ht="39" customHeight="1" x14ac:dyDescent="0.15">
      <c r="A16" s="24"/>
      <c r="B16" s="11" t="s">
        <v>57</v>
      </c>
      <c r="C16" s="12">
        <v>658</v>
      </c>
      <c r="D16" s="13">
        <v>2130299</v>
      </c>
      <c r="E16" s="14">
        <v>502</v>
      </c>
      <c r="F16" s="14"/>
      <c r="G16" s="14">
        <v>92</v>
      </c>
      <c r="H16" s="13">
        <v>2001</v>
      </c>
      <c r="I16" s="15" t="s">
        <v>64</v>
      </c>
    </row>
    <row r="17" spans="1:9" ht="24.95" customHeight="1" x14ac:dyDescent="0.15">
      <c r="A17" s="24"/>
      <c r="B17" s="11" t="s">
        <v>47</v>
      </c>
      <c r="C17" s="12">
        <v>66</v>
      </c>
      <c r="D17" s="13">
        <v>2130299</v>
      </c>
      <c r="E17" s="14">
        <v>502</v>
      </c>
      <c r="F17" s="14"/>
      <c r="G17" s="14">
        <v>92</v>
      </c>
      <c r="H17" s="13">
        <v>2001</v>
      </c>
      <c r="I17" s="15" t="s">
        <v>65</v>
      </c>
    </row>
    <row r="18" spans="1:9" ht="36" customHeight="1" x14ac:dyDescent="0.15">
      <c r="A18" s="24"/>
      <c r="B18" s="11" t="s">
        <v>48</v>
      </c>
      <c r="C18" s="12">
        <v>57</v>
      </c>
      <c r="D18" s="13">
        <v>2130299</v>
      </c>
      <c r="E18" s="14">
        <v>502</v>
      </c>
      <c r="F18" s="14"/>
      <c r="G18" s="14">
        <v>92</v>
      </c>
      <c r="H18" s="13">
        <v>2001</v>
      </c>
      <c r="I18" s="15" t="s">
        <v>66</v>
      </c>
    </row>
    <row r="19" spans="1:9" s="1" customFormat="1" ht="24.95" customHeight="1" x14ac:dyDescent="0.15">
      <c r="A19" s="24" t="s">
        <v>9</v>
      </c>
      <c r="B19" s="10" t="s">
        <v>10</v>
      </c>
      <c r="C19" s="9">
        <f>SUM(C20:C21)</f>
        <v>441</v>
      </c>
      <c r="D19" s="8"/>
      <c r="E19" s="8"/>
      <c r="F19" s="8"/>
      <c r="G19" s="21"/>
      <c r="H19" s="8"/>
      <c r="I19" s="8"/>
    </row>
    <row r="20" spans="1:9" ht="24.95" customHeight="1" x14ac:dyDescent="0.15">
      <c r="A20" s="24"/>
      <c r="B20" s="11" t="s">
        <v>11</v>
      </c>
      <c r="C20" s="12">
        <v>350</v>
      </c>
      <c r="D20" s="13">
        <v>2130299</v>
      </c>
      <c r="E20" s="14">
        <v>502</v>
      </c>
      <c r="F20" s="14"/>
      <c r="G20" s="14">
        <v>92</v>
      </c>
      <c r="H20" s="13">
        <v>2001</v>
      </c>
      <c r="I20" s="13" t="s">
        <v>61</v>
      </c>
    </row>
    <row r="21" spans="1:9" ht="24.95" customHeight="1" x14ac:dyDescent="0.15">
      <c r="A21" s="24"/>
      <c r="B21" s="11" t="s">
        <v>50</v>
      </c>
      <c r="C21" s="12">
        <v>91</v>
      </c>
      <c r="D21" s="13">
        <v>2130299</v>
      </c>
      <c r="E21" s="14">
        <v>502</v>
      </c>
      <c r="F21" s="14"/>
      <c r="G21" s="14">
        <v>92</v>
      </c>
      <c r="H21" s="13">
        <v>2001</v>
      </c>
      <c r="I21" s="15" t="s">
        <v>67</v>
      </c>
    </row>
    <row r="22" spans="1:9" s="1" customFormat="1" ht="24.95" customHeight="1" x14ac:dyDescent="0.15">
      <c r="A22" s="24" t="s">
        <v>35</v>
      </c>
      <c r="B22" s="10" t="s">
        <v>36</v>
      </c>
      <c r="C22" s="9">
        <f>SUM(C23:C23)</f>
        <v>290</v>
      </c>
      <c r="D22" s="8"/>
      <c r="E22" s="8"/>
      <c r="F22" s="8"/>
      <c r="G22" s="21"/>
      <c r="H22" s="8"/>
      <c r="I22" s="8"/>
    </row>
    <row r="23" spans="1:9" ht="24.95" customHeight="1" x14ac:dyDescent="0.15">
      <c r="A23" s="24"/>
      <c r="B23" s="11" t="s">
        <v>43</v>
      </c>
      <c r="C23" s="12">
        <v>290</v>
      </c>
      <c r="D23" s="13">
        <v>2130299</v>
      </c>
      <c r="E23" s="14">
        <v>502</v>
      </c>
      <c r="F23" s="14"/>
      <c r="G23" s="14">
        <v>92</v>
      </c>
      <c r="H23" s="13">
        <v>2001</v>
      </c>
      <c r="I23" s="13" t="s">
        <v>61</v>
      </c>
    </row>
    <row r="24" spans="1:9" s="1" customFormat="1" ht="24.95" customHeight="1" x14ac:dyDescent="0.15">
      <c r="A24" s="25" t="s">
        <v>29</v>
      </c>
      <c r="B24" s="10" t="s">
        <v>30</v>
      </c>
      <c r="C24" s="9">
        <f>SUM(C25:C26)</f>
        <v>186.97</v>
      </c>
      <c r="D24" s="8"/>
      <c r="E24" s="8"/>
      <c r="F24" s="8"/>
      <c r="G24" s="21"/>
      <c r="H24" s="8"/>
      <c r="I24" s="8"/>
    </row>
    <row r="25" spans="1:9" ht="24.95" customHeight="1" x14ac:dyDescent="0.15">
      <c r="A25" s="27"/>
      <c r="B25" s="11" t="s">
        <v>56</v>
      </c>
      <c r="C25" s="12">
        <v>182</v>
      </c>
      <c r="D25" s="13">
        <v>2130299</v>
      </c>
      <c r="E25" s="14">
        <v>502</v>
      </c>
      <c r="F25" s="14"/>
      <c r="G25" s="14">
        <v>92</v>
      </c>
      <c r="H25" s="13">
        <v>2001</v>
      </c>
      <c r="I25" s="13" t="s">
        <v>61</v>
      </c>
    </row>
    <row r="26" spans="1:9" customFormat="1" ht="24.95" customHeight="1" x14ac:dyDescent="0.15">
      <c r="A26" s="26"/>
      <c r="B26" s="11" t="s">
        <v>37</v>
      </c>
      <c r="C26" s="12">
        <v>4.97</v>
      </c>
      <c r="D26" s="13">
        <v>2130299</v>
      </c>
      <c r="E26" s="14">
        <v>502</v>
      </c>
      <c r="F26" s="14"/>
      <c r="G26" s="14">
        <v>92</v>
      </c>
      <c r="H26" s="13">
        <v>2001</v>
      </c>
      <c r="I26" s="13" t="s">
        <v>68</v>
      </c>
    </row>
    <row r="27" spans="1:9" s="1" customFormat="1" ht="24.95" customHeight="1" x14ac:dyDescent="0.15">
      <c r="A27" s="24" t="s">
        <v>31</v>
      </c>
      <c r="B27" s="10" t="s">
        <v>32</v>
      </c>
      <c r="C27" s="9">
        <f>SUM(C28:C28)</f>
        <v>125</v>
      </c>
      <c r="D27" s="8"/>
      <c r="E27" s="8"/>
      <c r="F27" s="8"/>
      <c r="G27" s="21"/>
      <c r="H27" s="8"/>
      <c r="I27" s="8"/>
    </row>
    <row r="28" spans="1:9" ht="24.95" customHeight="1" x14ac:dyDescent="0.15">
      <c r="A28" s="24"/>
      <c r="B28" s="11" t="s">
        <v>69</v>
      </c>
      <c r="C28" s="16">
        <v>125</v>
      </c>
      <c r="D28" s="13">
        <v>2130299</v>
      </c>
      <c r="E28" s="14">
        <v>502</v>
      </c>
      <c r="F28" s="14"/>
      <c r="G28" s="14">
        <v>92</v>
      </c>
      <c r="H28" s="13">
        <v>2001</v>
      </c>
      <c r="I28" s="13" t="s">
        <v>61</v>
      </c>
    </row>
    <row r="29" spans="1:9" s="1" customFormat="1" ht="24.95" customHeight="1" x14ac:dyDescent="0.15">
      <c r="A29" s="25" t="s">
        <v>33</v>
      </c>
      <c r="B29" s="10" t="s">
        <v>34</v>
      </c>
      <c r="C29" s="9">
        <f>SUM(C30:C31)</f>
        <v>199.85</v>
      </c>
      <c r="D29" s="8"/>
      <c r="E29" s="8"/>
      <c r="F29" s="8"/>
      <c r="G29" s="21"/>
      <c r="H29" s="8"/>
      <c r="I29" s="8"/>
    </row>
    <row r="30" spans="1:9" ht="24.95" customHeight="1" x14ac:dyDescent="0.15">
      <c r="A30" s="27"/>
      <c r="B30" s="28" t="s">
        <v>46</v>
      </c>
      <c r="C30" s="16">
        <v>197</v>
      </c>
      <c r="D30" s="13">
        <v>2130299</v>
      </c>
      <c r="E30" s="14">
        <v>502</v>
      </c>
      <c r="F30" s="14"/>
      <c r="G30" s="14">
        <v>92</v>
      </c>
      <c r="H30" s="13">
        <v>2001</v>
      </c>
      <c r="I30" s="13" t="s">
        <v>61</v>
      </c>
    </row>
    <row r="31" spans="1:9" customFormat="1" ht="24.95" customHeight="1" x14ac:dyDescent="0.15">
      <c r="A31" s="26"/>
      <c r="B31" s="29"/>
      <c r="C31" s="16">
        <v>2.85</v>
      </c>
      <c r="D31" s="13">
        <v>2130299</v>
      </c>
      <c r="E31" s="14">
        <v>502</v>
      </c>
      <c r="F31" s="14"/>
      <c r="G31" s="14">
        <v>92</v>
      </c>
      <c r="H31" s="13">
        <v>2001</v>
      </c>
      <c r="I31" s="13" t="s">
        <v>70</v>
      </c>
    </row>
    <row r="32" spans="1:9" s="1" customFormat="1" ht="24.95" customHeight="1" x14ac:dyDescent="0.15">
      <c r="A32" s="24" t="s">
        <v>12</v>
      </c>
      <c r="B32" s="10" t="s">
        <v>13</v>
      </c>
      <c r="C32" s="9">
        <f>SUM(C33:C33)</f>
        <v>341</v>
      </c>
      <c r="D32" s="8"/>
      <c r="E32" s="8"/>
      <c r="F32" s="8"/>
      <c r="G32" s="21"/>
      <c r="H32" s="8"/>
      <c r="I32" s="8"/>
    </row>
    <row r="33" spans="1:9" ht="24.95" customHeight="1" x14ac:dyDescent="0.15">
      <c r="A33" s="24"/>
      <c r="B33" s="11" t="s">
        <v>14</v>
      </c>
      <c r="C33" s="12">
        <v>341</v>
      </c>
      <c r="D33" s="13">
        <v>2130299</v>
      </c>
      <c r="E33" s="14">
        <v>502</v>
      </c>
      <c r="F33" s="14"/>
      <c r="G33" s="14">
        <v>92</v>
      </c>
      <c r="H33" s="13">
        <v>2001</v>
      </c>
      <c r="I33" s="13" t="s">
        <v>61</v>
      </c>
    </row>
    <row r="34" spans="1:9" s="1" customFormat="1" ht="24.95" customHeight="1" x14ac:dyDescent="0.15">
      <c r="A34" s="24" t="s">
        <v>38</v>
      </c>
      <c r="B34" s="10" t="s">
        <v>39</v>
      </c>
      <c r="C34" s="9">
        <f>SUM(C35:C40)</f>
        <v>2028</v>
      </c>
      <c r="D34" s="8"/>
      <c r="E34" s="8"/>
      <c r="F34" s="8"/>
      <c r="G34" s="21"/>
      <c r="H34" s="8"/>
      <c r="I34" s="8"/>
    </row>
    <row r="35" spans="1:9" s="1" customFormat="1" ht="24.95" customHeight="1" x14ac:dyDescent="0.15">
      <c r="A35" s="24"/>
      <c r="B35" s="11" t="s">
        <v>44</v>
      </c>
      <c r="C35" s="12">
        <v>257</v>
      </c>
      <c r="D35" s="13">
        <v>2130299</v>
      </c>
      <c r="E35" s="14">
        <v>502</v>
      </c>
      <c r="F35" s="14"/>
      <c r="G35" s="14">
        <v>92</v>
      </c>
      <c r="H35" s="13">
        <v>2001</v>
      </c>
      <c r="I35" s="13" t="s">
        <v>61</v>
      </c>
    </row>
    <row r="36" spans="1:9" s="1" customFormat="1" ht="24.95" customHeight="1" x14ac:dyDescent="0.15">
      <c r="A36" s="24"/>
      <c r="B36" s="11" t="s">
        <v>45</v>
      </c>
      <c r="C36" s="12">
        <v>351</v>
      </c>
      <c r="D36" s="13">
        <v>2130299</v>
      </c>
      <c r="E36" s="14">
        <v>502</v>
      </c>
      <c r="F36" s="14"/>
      <c r="G36" s="14">
        <v>92</v>
      </c>
      <c r="H36" s="13">
        <v>2001</v>
      </c>
      <c r="I36" s="15" t="s">
        <v>71</v>
      </c>
    </row>
    <row r="37" spans="1:9" s="1" customFormat="1" ht="24.95" customHeight="1" x14ac:dyDescent="0.15">
      <c r="A37" s="24"/>
      <c r="B37" s="11" t="s">
        <v>49</v>
      </c>
      <c r="C37" s="12">
        <v>204</v>
      </c>
      <c r="D37" s="13">
        <v>2130299</v>
      </c>
      <c r="E37" s="14">
        <v>502</v>
      </c>
      <c r="F37" s="14"/>
      <c r="G37" s="14">
        <v>92</v>
      </c>
      <c r="H37" s="13">
        <v>2001</v>
      </c>
      <c r="I37" s="15" t="s">
        <v>72</v>
      </c>
    </row>
    <row r="38" spans="1:9" ht="24.95" customHeight="1" x14ac:dyDescent="0.15">
      <c r="A38" s="24"/>
      <c r="B38" s="5" t="s">
        <v>58</v>
      </c>
      <c r="C38" s="12">
        <v>174</v>
      </c>
      <c r="D38" s="13">
        <v>2130299</v>
      </c>
      <c r="E38" s="14">
        <v>502</v>
      </c>
      <c r="F38" s="14"/>
      <c r="G38" s="14">
        <v>92</v>
      </c>
      <c r="H38" s="13">
        <v>2001</v>
      </c>
      <c r="I38" s="15" t="s">
        <v>73</v>
      </c>
    </row>
    <row r="39" spans="1:9" ht="24.95" customHeight="1" x14ac:dyDescent="0.15">
      <c r="A39" s="24"/>
      <c r="B39" s="11" t="s">
        <v>60</v>
      </c>
      <c r="C39" s="12">
        <v>837</v>
      </c>
      <c r="D39" s="13">
        <v>2130299</v>
      </c>
      <c r="E39" s="14">
        <v>502</v>
      </c>
      <c r="F39" s="14"/>
      <c r="G39" s="14">
        <v>92</v>
      </c>
      <c r="H39" s="13">
        <v>2001</v>
      </c>
      <c r="I39" s="15" t="s">
        <v>74</v>
      </c>
    </row>
    <row r="40" spans="1:9" ht="24.95" customHeight="1" x14ac:dyDescent="0.15">
      <c r="A40" s="24"/>
      <c r="B40" s="11" t="s">
        <v>53</v>
      </c>
      <c r="C40" s="12">
        <v>205</v>
      </c>
      <c r="D40" s="13">
        <v>2130299</v>
      </c>
      <c r="E40" s="14">
        <v>502</v>
      </c>
      <c r="F40" s="14"/>
      <c r="G40" s="14">
        <v>92</v>
      </c>
      <c r="H40" s="13">
        <v>2001</v>
      </c>
      <c r="I40" s="15" t="s">
        <v>75</v>
      </c>
    </row>
    <row r="41" spans="1:9" s="1" customFormat="1" ht="24.95" customHeight="1" x14ac:dyDescent="0.15">
      <c r="A41" s="24" t="s">
        <v>15</v>
      </c>
      <c r="B41" s="10" t="s">
        <v>16</v>
      </c>
      <c r="C41" s="9">
        <f>SUM(C42:C42)</f>
        <v>149</v>
      </c>
      <c r="D41" s="8"/>
      <c r="E41" s="8"/>
      <c r="F41" s="8"/>
      <c r="G41" s="21"/>
      <c r="H41" s="8"/>
      <c r="I41" s="8"/>
    </row>
    <row r="42" spans="1:9" ht="35.450000000000003" customHeight="1" x14ac:dyDescent="0.15">
      <c r="A42" s="24"/>
      <c r="B42" s="11" t="s">
        <v>17</v>
      </c>
      <c r="C42" s="12">
        <v>149</v>
      </c>
      <c r="D42" s="13">
        <v>2130299</v>
      </c>
      <c r="E42" s="14">
        <v>502</v>
      </c>
      <c r="F42" s="14"/>
      <c r="G42" s="14">
        <v>92</v>
      </c>
      <c r="H42" s="13">
        <v>2001</v>
      </c>
      <c r="I42" s="13" t="s">
        <v>61</v>
      </c>
    </row>
    <row r="43" spans="1:9" s="1" customFormat="1" ht="24.95" customHeight="1" x14ac:dyDescent="0.15">
      <c r="A43" s="24" t="s">
        <v>18</v>
      </c>
      <c r="B43" s="10" t="s">
        <v>19</v>
      </c>
      <c r="C43" s="9">
        <f>SUM(C44:C44)</f>
        <v>193</v>
      </c>
      <c r="D43" s="8"/>
      <c r="E43" s="8"/>
      <c r="F43" s="8"/>
      <c r="G43" s="21"/>
      <c r="H43" s="8"/>
      <c r="I43" s="8"/>
    </row>
    <row r="44" spans="1:9" ht="32.1" customHeight="1" x14ac:dyDescent="0.15">
      <c r="A44" s="24"/>
      <c r="B44" s="11" t="s">
        <v>20</v>
      </c>
      <c r="C44" s="12">
        <v>193</v>
      </c>
      <c r="D44" s="13">
        <v>2130299</v>
      </c>
      <c r="E44" s="14">
        <v>502</v>
      </c>
      <c r="F44" s="14"/>
      <c r="G44" s="14">
        <v>92</v>
      </c>
      <c r="H44" s="13">
        <v>2001</v>
      </c>
      <c r="I44" s="13" t="s">
        <v>61</v>
      </c>
    </row>
    <row r="45" spans="1:9" s="1" customFormat="1" ht="24.95" customHeight="1" x14ac:dyDescent="0.15">
      <c r="A45" s="24" t="s">
        <v>21</v>
      </c>
      <c r="B45" s="10" t="s">
        <v>22</v>
      </c>
      <c r="C45" s="9">
        <f>SUM(C46:C46)</f>
        <v>129.18</v>
      </c>
      <c r="D45" s="8"/>
      <c r="E45" s="8"/>
      <c r="F45" s="8"/>
      <c r="G45" s="21"/>
      <c r="H45" s="8"/>
      <c r="I45" s="8"/>
    </row>
    <row r="46" spans="1:9" ht="24.95" customHeight="1" x14ac:dyDescent="0.15">
      <c r="A46" s="24"/>
      <c r="B46" s="11" t="s">
        <v>23</v>
      </c>
      <c r="C46" s="12">
        <v>129.18</v>
      </c>
      <c r="D46" s="13">
        <v>2130299</v>
      </c>
      <c r="E46" s="14">
        <v>502</v>
      </c>
      <c r="F46" s="14"/>
      <c r="G46" s="14">
        <v>92</v>
      </c>
      <c r="H46" s="13">
        <v>2001</v>
      </c>
      <c r="I46" s="13" t="s">
        <v>61</v>
      </c>
    </row>
  </sheetData>
  <autoFilter ref="A4:O46"/>
  <mergeCells count="17">
    <mergeCell ref="A45:A46"/>
    <mergeCell ref="B30:B31"/>
    <mergeCell ref="A29:A31"/>
    <mergeCell ref="A32:A33"/>
    <mergeCell ref="A34:A40"/>
    <mergeCell ref="A41:A42"/>
    <mergeCell ref="A43:A44"/>
    <mergeCell ref="A14:A18"/>
    <mergeCell ref="A19:A21"/>
    <mergeCell ref="A22:A23"/>
    <mergeCell ref="A24:A26"/>
    <mergeCell ref="A27:A28"/>
    <mergeCell ref="A2:I2"/>
    <mergeCell ref="A5:B5"/>
    <mergeCell ref="A6:A7"/>
    <mergeCell ref="A8:A11"/>
    <mergeCell ref="A12:A13"/>
  </mergeCells>
  <phoneticPr fontId="10" type="noConversion"/>
  <pageMargins left="0.69930555555555596" right="0.69930555555555596" top="0.75" bottom="0.75" header="0.3" footer="0.3"/>
  <pageSetup paperSize="9" scale="6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46066</dc:creator>
  <cp:lastModifiedBy>张曦 null</cp:lastModifiedBy>
  <dcterms:created xsi:type="dcterms:W3CDTF">2021-03-29T07:14:00Z</dcterms:created>
  <dcterms:modified xsi:type="dcterms:W3CDTF">2021-04-02T12:16:19Z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E09EC1EFA1234E1E8E138F53179A08A0</vt:lpwstr>
  </property>
</Properties>
</file>