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2510"/>
  </bookViews>
  <sheets>
    <sheet name="附件19" sheetId="7" r:id="rId1"/>
  </sheets>
  <definedNames>
    <definedName name="_xlnm._FilterDatabase" localSheetId="0" hidden="1">附件19!$A$4:$I$35</definedName>
  </definedNames>
  <calcPr calcId="145621"/>
</workbook>
</file>

<file path=xl/calcChain.xml><?xml version="1.0" encoding="utf-8"?>
<calcChain xmlns="http://schemas.openxmlformats.org/spreadsheetml/2006/main">
  <c r="C28" i="7" l="1"/>
  <c r="C26" i="7"/>
  <c r="C23" i="7"/>
  <c r="C21" i="7"/>
  <c r="C19" i="7"/>
  <c r="C16" i="7"/>
  <c r="C12" i="7"/>
  <c r="C10" i="7"/>
  <c r="C7" i="7"/>
  <c r="C6" i="7" l="1"/>
  <c r="C5" i="7" s="1"/>
</calcChain>
</file>

<file path=xl/sharedStrings.xml><?xml version="1.0" encoding="utf-8"?>
<sst xmlns="http://schemas.openxmlformats.org/spreadsheetml/2006/main" count="71" uniqueCount="70">
  <si>
    <t>市州</t>
  </si>
  <si>
    <t>县市区/单位</t>
  </si>
  <si>
    <t>金额（万元）</t>
  </si>
  <si>
    <t>功能科
目编码</t>
  </si>
  <si>
    <t>政府经济
科目编码</t>
  </si>
  <si>
    <t>项目类
别编码</t>
  </si>
  <si>
    <t>摘要/备注</t>
  </si>
  <si>
    <t>总计</t>
  </si>
  <si>
    <t>一、市县合计</t>
  </si>
  <si>
    <t>衡阳市</t>
  </si>
  <si>
    <t>衡阳市小计</t>
  </si>
  <si>
    <t>怀化市</t>
  </si>
  <si>
    <t>怀化市小计</t>
  </si>
  <si>
    <t>二、省直单位合计</t>
  </si>
  <si>
    <t>湖南省科技厅</t>
  </si>
  <si>
    <t>湖南省科技厅小计</t>
  </si>
  <si>
    <t>湖南省林业科学院</t>
  </si>
  <si>
    <t>部门经济科目编码</t>
  </si>
  <si>
    <t>株洲市</t>
  </si>
  <si>
    <t>株洲市小计</t>
  </si>
  <si>
    <t>湘潭市</t>
  </si>
  <si>
    <t>湘潭市小计</t>
  </si>
  <si>
    <t>湘潭县</t>
  </si>
  <si>
    <t>张家界市</t>
  </si>
  <si>
    <t>张家界市小计</t>
  </si>
  <si>
    <t>益阳市</t>
  </si>
  <si>
    <t>益阳市小计</t>
  </si>
  <si>
    <t>桃江县</t>
  </si>
  <si>
    <t>岳阳市</t>
  </si>
  <si>
    <t>岳阳市小计</t>
  </si>
  <si>
    <t>郴州市</t>
  </si>
  <si>
    <t>郴州市小计</t>
  </si>
  <si>
    <t>长沙市</t>
  </si>
  <si>
    <t>长沙市小计</t>
  </si>
  <si>
    <t>望城区</t>
  </si>
  <si>
    <t>长沙市自然资源和规划局望城分局湿地保护与恢复</t>
  </si>
  <si>
    <t>浏阳市</t>
  </si>
  <si>
    <t>浏阳市林业局长株潭绿心区湿地保护与恢复</t>
  </si>
  <si>
    <t>石峰区</t>
  </si>
  <si>
    <t>株洲市石峰区农业农村局长株潭绿心区湿地保护与恢复</t>
  </si>
  <si>
    <t>湘潭市本级</t>
  </si>
  <si>
    <t>湘潭市林业局长株潭绿心区湿地保护与恢复</t>
  </si>
  <si>
    <t>湘潭县林业局湿地保护与恢复</t>
  </si>
  <si>
    <t>韶山市</t>
  </si>
  <si>
    <t>韶山市林业局湿地保护与恢复</t>
  </si>
  <si>
    <t>石鼓区</t>
  </si>
  <si>
    <t>石鼓区农业农村局湿地保护与恢复</t>
  </si>
  <si>
    <t>祁东县</t>
  </si>
  <si>
    <t>祁东县林业局湿地保护与恢复</t>
  </si>
  <si>
    <t>岳阳市本级</t>
  </si>
  <si>
    <t>屈原管理区自然资源局湿地保护与恢复</t>
  </si>
  <si>
    <t>桑植县</t>
  </si>
  <si>
    <t>桑植县林业局湿地保护与恢复</t>
  </si>
  <si>
    <t>桃江县林业局湿地保护与恢复</t>
  </si>
  <si>
    <t>安化县</t>
  </si>
  <si>
    <t>安化县林业局湿地保护与恢复</t>
  </si>
  <si>
    <t>郴州市本级</t>
  </si>
  <si>
    <t>郴州市林业局湿地保护与恢复</t>
  </si>
  <si>
    <t>中方县</t>
  </si>
  <si>
    <t>中方县林业局湿地保护与恢复</t>
  </si>
  <si>
    <t>沅陵县</t>
  </si>
  <si>
    <t>沅陵县林业局湿地保护与恢复</t>
  </si>
  <si>
    <t>小微湿地水体净化功能关键技术研究（20万）、巩固拓展退耕还林还湿成果技术支撑（20万）、湖南省湿地公园生态监测评估（15万）、洞庭湖和湘江流域湿地生态监测评估（15万）、粗梗水蕨、莼菜等珍稀濒危湿地植物保护繁育（15万）</t>
  </si>
  <si>
    <t>三、非预算单位合计</t>
  </si>
  <si>
    <t>湖南省林业种苗中心</t>
  </si>
  <si>
    <t>湖南省林业种苗中心湿地保护与恢复</t>
  </si>
  <si>
    <t>2021年湿地保护与恢复资金安排表</t>
    <phoneticPr fontId="15" type="noConversion"/>
  </si>
  <si>
    <t>单位：万元</t>
    <phoneticPr fontId="15" type="noConversion"/>
  </si>
  <si>
    <t>附件19</t>
    <phoneticPr fontId="15" type="noConversion"/>
  </si>
  <si>
    <t>支付方
式编码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</si>
</sst>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18" x14ac:knownFonts="1">
    <font>
      <sz val="11"/>
      <color theme="1"/>
      <name val="宋体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Times New Roman"/>
      <family val="1"/>
    </font>
    <font>
      <sz val="11"/>
      <name val="黑体"/>
      <family val="3"/>
      <charset val="134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b/>
      <sz val="18"/>
      <name val="方正小标宋_GBK"/>
      <family val="4"/>
      <charset val="134"/>
    </font>
    <font>
      <sz val="9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topLeftCell="A22" workbookViewId="0">
      <selection activeCell="G36" sqref="G36"/>
    </sheetView>
  </sheetViews>
  <sheetFormatPr defaultColWidth="10" defaultRowHeight="12.75" x14ac:dyDescent="0.15"/>
  <cols>
    <col min="1" max="1" width="11" style="24" customWidth="1"/>
    <col min="2" max="2" width="13.125" style="25" customWidth="1"/>
    <col min="3" max="3" width="15.5" style="1" customWidth="1"/>
    <col min="4" max="4" width="15.875" style="25" customWidth="1"/>
    <col min="5" max="7" width="14.75" style="25" customWidth="1"/>
    <col min="8" max="8" width="16.625" style="25" customWidth="1"/>
    <col min="9" max="9" width="34.125" style="26" customWidth="1"/>
    <col min="10" max="16384" width="10" style="25"/>
  </cols>
  <sheetData>
    <row r="1" spans="1:9" ht="20.100000000000001" customHeight="1" x14ac:dyDescent="0.15">
      <c r="A1" s="5" t="s">
        <v>68</v>
      </c>
      <c r="B1" s="27"/>
    </row>
    <row r="2" spans="1:9" ht="35.1" customHeight="1" x14ac:dyDescent="0.15">
      <c r="A2" s="50" t="s">
        <v>66</v>
      </c>
      <c r="B2" s="51"/>
      <c r="C2" s="51"/>
      <c r="D2" s="51"/>
      <c r="E2" s="51"/>
      <c r="F2" s="51"/>
      <c r="G2" s="51"/>
      <c r="H2" s="51"/>
      <c r="I2" s="51"/>
    </row>
    <row r="3" spans="1:9" ht="27" customHeight="1" x14ac:dyDescent="0.15">
      <c r="A3" s="46"/>
      <c r="B3" s="45"/>
      <c r="C3" s="45"/>
      <c r="D3" s="45"/>
      <c r="E3" s="45"/>
      <c r="F3" s="45"/>
      <c r="G3" s="49"/>
      <c r="H3" s="45"/>
      <c r="I3" s="47" t="s">
        <v>67</v>
      </c>
    </row>
    <row r="4" spans="1:9" s="6" customFormat="1" ht="45" customHeight="1" x14ac:dyDescent="0.15">
      <c r="A4" s="9" t="s">
        <v>0</v>
      </c>
      <c r="B4" s="9" t="s">
        <v>1</v>
      </c>
      <c r="C4" s="28" t="s">
        <v>2</v>
      </c>
      <c r="D4" s="10" t="s">
        <v>3</v>
      </c>
      <c r="E4" s="10" t="s">
        <v>4</v>
      </c>
      <c r="F4" s="10" t="s">
        <v>17</v>
      </c>
      <c r="G4" s="61" t="s">
        <v>69</v>
      </c>
      <c r="H4" s="10" t="s">
        <v>5</v>
      </c>
      <c r="I4" s="10" t="s">
        <v>6</v>
      </c>
    </row>
    <row r="5" spans="1:9" s="7" customFormat="1" ht="45" customHeight="1" x14ac:dyDescent="0.15">
      <c r="A5" s="52" t="s">
        <v>7</v>
      </c>
      <c r="B5" s="52"/>
      <c r="C5" s="29">
        <f>SUM(C6,C31,C34)</f>
        <v>380</v>
      </c>
      <c r="D5" s="12"/>
      <c r="E5" s="12"/>
      <c r="F5" s="12"/>
      <c r="G5" s="48"/>
      <c r="H5" s="12"/>
      <c r="I5" s="12"/>
    </row>
    <row r="6" spans="1:9" s="36" customFormat="1" ht="24.95" customHeight="1" x14ac:dyDescent="0.15">
      <c r="A6" s="53" t="s">
        <v>8</v>
      </c>
      <c r="B6" s="53"/>
      <c r="C6" s="39">
        <f>C7+C10+C12+C16+C19+C21+C23+C26+C28</f>
        <v>275</v>
      </c>
      <c r="D6" s="40"/>
      <c r="E6" s="40"/>
      <c r="F6" s="40"/>
      <c r="G6" s="40"/>
      <c r="H6" s="40"/>
      <c r="I6" s="38"/>
    </row>
    <row r="7" spans="1:9" s="36" customFormat="1" ht="24.95" customHeight="1" x14ac:dyDescent="0.15">
      <c r="A7" s="53" t="s">
        <v>32</v>
      </c>
      <c r="B7" s="41" t="s">
        <v>33</v>
      </c>
      <c r="C7" s="39">
        <f>SUM(C8:C9)</f>
        <v>35</v>
      </c>
      <c r="D7" s="40"/>
      <c r="E7" s="40"/>
      <c r="F7" s="40"/>
      <c r="G7" s="40"/>
      <c r="H7" s="40"/>
      <c r="I7" s="38"/>
    </row>
    <row r="8" spans="1:9" s="37" customFormat="1" ht="24.95" customHeight="1" x14ac:dyDescent="0.15">
      <c r="A8" s="53"/>
      <c r="B8" s="42" t="s">
        <v>34</v>
      </c>
      <c r="C8" s="35">
        <v>15</v>
      </c>
      <c r="D8" s="43">
        <v>2130212</v>
      </c>
      <c r="E8" s="23">
        <v>502</v>
      </c>
      <c r="F8" s="23"/>
      <c r="G8" s="23">
        <v>92</v>
      </c>
      <c r="H8" s="16">
        <v>2001</v>
      </c>
      <c r="I8" s="31" t="s">
        <v>35</v>
      </c>
    </row>
    <row r="9" spans="1:9" s="37" customFormat="1" ht="24.95" customHeight="1" x14ac:dyDescent="0.15">
      <c r="A9" s="53"/>
      <c r="B9" s="42" t="s">
        <v>36</v>
      </c>
      <c r="C9" s="35">
        <v>20</v>
      </c>
      <c r="D9" s="43">
        <v>2130212</v>
      </c>
      <c r="E9" s="23">
        <v>502</v>
      </c>
      <c r="F9" s="23"/>
      <c r="G9" s="23">
        <v>92</v>
      </c>
      <c r="H9" s="16">
        <v>2001</v>
      </c>
      <c r="I9" s="31" t="s">
        <v>37</v>
      </c>
    </row>
    <row r="10" spans="1:9" s="36" customFormat="1" ht="24.95" customHeight="1" x14ac:dyDescent="0.15">
      <c r="A10" s="53" t="s">
        <v>18</v>
      </c>
      <c r="B10" s="41" t="s">
        <v>19</v>
      </c>
      <c r="C10" s="39">
        <f>SUM(C11:C11)</f>
        <v>20</v>
      </c>
      <c r="D10" s="40"/>
      <c r="E10" s="40"/>
      <c r="F10" s="40"/>
      <c r="G10" s="40"/>
      <c r="H10" s="40"/>
      <c r="I10" s="31"/>
    </row>
    <row r="11" spans="1:9" s="37" customFormat="1" ht="24.95" customHeight="1" x14ac:dyDescent="0.15">
      <c r="A11" s="53"/>
      <c r="B11" s="42" t="s">
        <v>38</v>
      </c>
      <c r="C11" s="35">
        <v>20</v>
      </c>
      <c r="D11" s="43">
        <v>2130212</v>
      </c>
      <c r="E11" s="23">
        <v>502</v>
      </c>
      <c r="F11" s="23"/>
      <c r="G11" s="23">
        <v>92</v>
      </c>
      <c r="H11" s="16">
        <v>2001</v>
      </c>
      <c r="I11" s="31" t="s">
        <v>39</v>
      </c>
    </row>
    <row r="12" spans="1:9" s="36" customFormat="1" ht="24.95" customHeight="1" x14ac:dyDescent="0.15">
      <c r="A12" s="57" t="s">
        <v>20</v>
      </c>
      <c r="B12" s="41" t="s">
        <v>21</v>
      </c>
      <c r="C12" s="39">
        <f>SUM(C13:C15)</f>
        <v>60</v>
      </c>
      <c r="D12" s="40"/>
      <c r="E12" s="40"/>
      <c r="F12" s="40"/>
      <c r="G12" s="40"/>
      <c r="H12" s="40"/>
      <c r="I12" s="31"/>
    </row>
    <row r="13" spans="1:9" s="37" customFormat="1" ht="24.95" customHeight="1" x14ac:dyDescent="0.15">
      <c r="A13" s="58"/>
      <c r="B13" s="42" t="s">
        <v>40</v>
      </c>
      <c r="C13" s="35">
        <v>20</v>
      </c>
      <c r="D13" s="43">
        <v>2130212</v>
      </c>
      <c r="E13" s="23">
        <v>502</v>
      </c>
      <c r="F13" s="23"/>
      <c r="G13" s="23">
        <v>92</v>
      </c>
      <c r="H13" s="16">
        <v>2001</v>
      </c>
      <c r="I13" s="31" t="s">
        <v>41</v>
      </c>
    </row>
    <row r="14" spans="1:9" s="37" customFormat="1" ht="24.95" customHeight="1" x14ac:dyDescent="0.15">
      <c r="A14" s="58"/>
      <c r="B14" s="42" t="s">
        <v>22</v>
      </c>
      <c r="C14" s="35">
        <v>20</v>
      </c>
      <c r="D14" s="43">
        <v>2130212</v>
      </c>
      <c r="E14" s="23">
        <v>502</v>
      </c>
      <c r="F14" s="23"/>
      <c r="G14" s="23">
        <v>92</v>
      </c>
      <c r="H14" s="16">
        <v>2001</v>
      </c>
      <c r="I14" s="31" t="s">
        <v>42</v>
      </c>
    </row>
    <row r="15" spans="1:9" s="34" customFormat="1" ht="24.95" customHeight="1" x14ac:dyDescent="0.15">
      <c r="A15" s="59"/>
      <c r="B15" s="42" t="s">
        <v>43</v>
      </c>
      <c r="C15" s="35">
        <v>20</v>
      </c>
      <c r="D15" s="43">
        <v>2130212</v>
      </c>
      <c r="E15" s="23">
        <v>502</v>
      </c>
      <c r="F15" s="23"/>
      <c r="G15" s="23">
        <v>92</v>
      </c>
      <c r="H15" s="16">
        <v>2001</v>
      </c>
      <c r="I15" s="31" t="s">
        <v>44</v>
      </c>
    </row>
    <row r="16" spans="1:9" s="7" customFormat="1" ht="24.95" customHeight="1" x14ac:dyDescent="0.15">
      <c r="A16" s="60" t="s">
        <v>9</v>
      </c>
      <c r="B16" s="14" t="s">
        <v>10</v>
      </c>
      <c r="C16" s="29">
        <f>SUM(C17:C18)</f>
        <v>40</v>
      </c>
      <c r="D16" s="11"/>
      <c r="E16" s="11"/>
      <c r="F16" s="11"/>
      <c r="G16" s="11"/>
      <c r="H16" s="11"/>
      <c r="I16" s="13"/>
    </row>
    <row r="17" spans="1:9" s="8" customFormat="1" ht="24.95" customHeight="1" x14ac:dyDescent="0.15">
      <c r="A17" s="60"/>
      <c r="B17" s="15" t="s">
        <v>45</v>
      </c>
      <c r="C17" s="30">
        <v>20</v>
      </c>
      <c r="D17" s="43">
        <v>2130212</v>
      </c>
      <c r="E17" s="23">
        <v>502</v>
      </c>
      <c r="F17" s="23"/>
      <c r="G17" s="23">
        <v>92</v>
      </c>
      <c r="H17" s="16">
        <v>2001</v>
      </c>
      <c r="I17" s="13" t="s">
        <v>46</v>
      </c>
    </row>
    <row r="18" spans="1:9" s="8" customFormat="1" ht="24.95" customHeight="1" x14ac:dyDescent="0.15">
      <c r="A18" s="60"/>
      <c r="B18" s="15" t="s">
        <v>47</v>
      </c>
      <c r="C18" s="30">
        <v>20</v>
      </c>
      <c r="D18" s="43">
        <v>2130212</v>
      </c>
      <c r="E18" s="23">
        <v>502</v>
      </c>
      <c r="F18" s="23"/>
      <c r="G18" s="23">
        <v>92</v>
      </c>
      <c r="H18" s="16">
        <v>2001</v>
      </c>
      <c r="I18" s="13" t="s">
        <v>48</v>
      </c>
    </row>
    <row r="19" spans="1:9" s="7" customFormat="1" ht="24.95" customHeight="1" x14ac:dyDescent="0.15">
      <c r="A19" s="60" t="s">
        <v>28</v>
      </c>
      <c r="B19" s="14" t="s">
        <v>29</v>
      </c>
      <c r="C19" s="29">
        <f>SUM(C20:C20)</f>
        <v>20</v>
      </c>
      <c r="D19" s="11"/>
      <c r="E19" s="11"/>
      <c r="F19" s="11"/>
      <c r="G19" s="11"/>
      <c r="H19" s="11"/>
      <c r="I19" s="13"/>
    </row>
    <row r="20" spans="1:9" s="8" customFormat="1" ht="24.95" customHeight="1" x14ac:dyDescent="0.15">
      <c r="A20" s="60"/>
      <c r="B20" s="15" t="s">
        <v>49</v>
      </c>
      <c r="C20" s="30">
        <v>20</v>
      </c>
      <c r="D20" s="43">
        <v>2130212</v>
      </c>
      <c r="E20" s="23">
        <v>502</v>
      </c>
      <c r="F20" s="23"/>
      <c r="G20" s="23">
        <v>92</v>
      </c>
      <c r="H20" s="16">
        <v>2001</v>
      </c>
      <c r="I20" s="13" t="s">
        <v>50</v>
      </c>
    </row>
    <row r="21" spans="1:9" s="7" customFormat="1" ht="24.95" customHeight="1" x14ac:dyDescent="0.15">
      <c r="A21" s="60" t="s">
        <v>23</v>
      </c>
      <c r="B21" s="14" t="s">
        <v>24</v>
      </c>
      <c r="C21" s="29">
        <f>SUM(C22:C22)</f>
        <v>15</v>
      </c>
      <c r="D21" s="11"/>
      <c r="E21" s="11"/>
      <c r="F21" s="11"/>
      <c r="G21" s="11"/>
      <c r="H21" s="11"/>
      <c r="I21" s="13"/>
    </row>
    <row r="22" spans="1:9" s="8" customFormat="1" ht="24.95" customHeight="1" x14ac:dyDescent="0.15">
      <c r="A22" s="60"/>
      <c r="B22" s="15" t="s">
        <v>51</v>
      </c>
      <c r="C22" s="35">
        <v>15</v>
      </c>
      <c r="D22" s="43">
        <v>2130212</v>
      </c>
      <c r="E22" s="23">
        <v>502</v>
      </c>
      <c r="F22" s="23"/>
      <c r="G22" s="23">
        <v>92</v>
      </c>
      <c r="H22" s="16">
        <v>2001</v>
      </c>
      <c r="I22" s="13" t="s">
        <v>52</v>
      </c>
    </row>
    <row r="23" spans="1:9" s="7" customFormat="1" ht="24.95" customHeight="1" x14ac:dyDescent="0.15">
      <c r="A23" s="60" t="s">
        <v>25</v>
      </c>
      <c r="B23" s="14" t="s">
        <v>26</v>
      </c>
      <c r="C23" s="29">
        <f>SUM(C24:C25)</f>
        <v>35</v>
      </c>
      <c r="D23" s="11"/>
      <c r="E23" s="11"/>
      <c r="F23" s="11"/>
      <c r="G23" s="11"/>
      <c r="H23" s="11"/>
      <c r="I23" s="13"/>
    </row>
    <row r="24" spans="1:9" s="8" customFormat="1" ht="24.95" customHeight="1" x14ac:dyDescent="0.15">
      <c r="A24" s="60"/>
      <c r="B24" s="15" t="s">
        <v>27</v>
      </c>
      <c r="C24" s="30">
        <v>20</v>
      </c>
      <c r="D24" s="43">
        <v>2130212</v>
      </c>
      <c r="E24" s="23">
        <v>502</v>
      </c>
      <c r="F24" s="23"/>
      <c r="G24" s="23">
        <v>92</v>
      </c>
      <c r="H24" s="16">
        <v>2001</v>
      </c>
      <c r="I24" s="13" t="s">
        <v>53</v>
      </c>
    </row>
    <row r="25" spans="1:9" s="8" customFormat="1" ht="24.95" customHeight="1" x14ac:dyDescent="0.15">
      <c r="A25" s="60"/>
      <c r="B25" s="15" t="s">
        <v>54</v>
      </c>
      <c r="C25" s="30">
        <v>15</v>
      </c>
      <c r="D25" s="43">
        <v>2130212</v>
      </c>
      <c r="E25" s="23">
        <v>502</v>
      </c>
      <c r="F25" s="23"/>
      <c r="G25" s="23">
        <v>92</v>
      </c>
      <c r="H25" s="16">
        <v>2001</v>
      </c>
      <c r="I25" s="13" t="s">
        <v>55</v>
      </c>
    </row>
    <row r="26" spans="1:9" s="7" customFormat="1" ht="24.95" customHeight="1" x14ac:dyDescent="0.15">
      <c r="A26" s="60" t="s">
        <v>30</v>
      </c>
      <c r="B26" s="14" t="s">
        <v>31</v>
      </c>
      <c r="C26" s="29">
        <f>SUM(C27:C27)</f>
        <v>20</v>
      </c>
      <c r="D26" s="11"/>
      <c r="E26" s="11"/>
      <c r="F26" s="11"/>
      <c r="G26" s="11"/>
      <c r="H26" s="11"/>
      <c r="I26" s="13"/>
    </row>
    <row r="27" spans="1:9" s="8" customFormat="1" ht="24.95" customHeight="1" x14ac:dyDescent="0.15">
      <c r="A27" s="60"/>
      <c r="B27" s="15" t="s">
        <v>56</v>
      </c>
      <c r="C27" s="30">
        <v>20</v>
      </c>
      <c r="D27" s="43">
        <v>2130212</v>
      </c>
      <c r="E27" s="23">
        <v>502</v>
      </c>
      <c r="F27" s="23"/>
      <c r="G27" s="23">
        <v>92</v>
      </c>
      <c r="H27" s="16">
        <v>2001</v>
      </c>
      <c r="I27" s="13" t="s">
        <v>57</v>
      </c>
    </row>
    <row r="28" spans="1:9" s="24" customFormat="1" ht="24.95" customHeight="1" x14ac:dyDescent="0.15">
      <c r="A28" s="56" t="s">
        <v>11</v>
      </c>
      <c r="B28" s="19" t="s">
        <v>12</v>
      </c>
      <c r="C28" s="2">
        <f>SUM(C29:C30)</f>
        <v>30</v>
      </c>
      <c r="D28" s="21"/>
      <c r="E28" s="21"/>
      <c r="F28" s="21"/>
      <c r="G28" s="21"/>
      <c r="H28" s="21"/>
      <c r="I28" s="22"/>
    </row>
    <row r="29" spans="1:9" s="24" customFormat="1" ht="24.95" customHeight="1" x14ac:dyDescent="0.15">
      <c r="A29" s="56"/>
      <c r="B29" s="20" t="s">
        <v>58</v>
      </c>
      <c r="C29" s="3">
        <v>15</v>
      </c>
      <c r="D29" s="44">
        <v>2130212</v>
      </c>
      <c r="E29" s="32">
        <v>502</v>
      </c>
      <c r="F29" s="32"/>
      <c r="G29" s="23">
        <v>92</v>
      </c>
      <c r="H29" s="18">
        <v>2001</v>
      </c>
      <c r="I29" s="22" t="s">
        <v>59</v>
      </c>
    </row>
    <row r="30" spans="1:9" ht="24.95" customHeight="1" x14ac:dyDescent="0.15">
      <c r="A30" s="56"/>
      <c r="B30" s="20" t="s">
        <v>60</v>
      </c>
      <c r="C30" s="3">
        <v>15</v>
      </c>
      <c r="D30" s="44">
        <v>2130212</v>
      </c>
      <c r="E30" s="32">
        <v>502</v>
      </c>
      <c r="F30" s="32"/>
      <c r="G30" s="23">
        <v>92</v>
      </c>
      <c r="H30" s="18">
        <v>2001</v>
      </c>
      <c r="I30" s="22" t="s">
        <v>61</v>
      </c>
    </row>
    <row r="31" spans="1:9" ht="30" customHeight="1" x14ac:dyDescent="0.15">
      <c r="A31" s="54" t="s">
        <v>13</v>
      </c>
      <c r="B31" s="55"/>
      <c r="C31" s="4">
        <v>85</v>
      </c>
      <c r="D31" s="33"/>
      <c r="E31" s="33"/>
      <c r="F31" s="33"/>
      <c r="G31" s="33"/>
      <c r="H31" s="33"/>
      <c r="I31" s="22"/>
    </row>
    <row r="32" spans="1:9" ht="24" customHeight="1" x14ac:dyDescent="0.15">
      <c r="A32" s="56" t="s">
        <v>14</v>
      </c>
      <c r="B32" s="17" t="s">
        <v>15</v>
      </c>
      <c r="C32" s="4">
        <v>85</v>
      </c>
      <c r="D32" s="33"/>
      <c r="E32" s="33"/>
      <c r="F32" s="33"/>
      <c r="G32" s="33"/>
      <c r="H32" s="33"/>
      <c r="I32" s="22"/>
    </row>
    <row r="33" spans="1:9" ht="72" x14ac:dyDescent="0.15">
      <c r="A33" s="56"/>
      <c r="B33" s="22" t="s">
        <v>16</v>
      </c>
      <c r="C33" s="3">
        <v>85</v>
      </c>
      <c r="D33" s="44">
        <v>2130212</v>
      </c>
      <c r="E33" s="32">
        <v>50502</v>
      </c>
      <c r="F33" s="32">
        <v>30299</v>
      </c>
      <c r="G33" s="32">
        <v>1</v>
      </c>
      <c r="H33" s="18">
        <v>2001</v>
      </c>
      <c r="I33" s="22" t="s">
        <v>62</v>
      </c>
    </row>
    <row r="34" spans="1:9" ht="24" customHeight="1" x14ac:dyDescent="0.15">
      <c r="A34" s="56" t="s">
        <v>63</v>
      </c>
      <c r="B34" s="56"/>
      <c r="C34" s="2">
        <v>20</v>
      </c>
      <c r="D34" s="32"/>
      <c r="E34" s="32"/>
      <c r="F34" s="32"/>
      <c r="G34" s="32"/>
      <c r="H34" s="18"/>
      <c r="I34" s="22"/>
    </row>
    <row r="35" spans="1:9" ht="51.6" customHeight="1" x14ac:dyDescent="0.15">
      <c r="A35" s="17" t="s">
        <v>64</v>
      </c>
      <c r="B35" s="22" t="s">
        <v>64</v>
      </c>
      <c r="C35" s="3">
        <v>20</v>
      </c>
      <c r="D35" s="44">
        <v>2130212</v>
      </c>
      <c r="E35" s="32"/>
      <c r="F35" s="32">
        <v>30299</v>
      </c>
      <c r="G35" s="32">
        <v>91</v>
      </c>
      <c r="H35" s="18">
        <v>2001</v>
      </c>
      <c r="I35" s="22" t="s">
        <v>65</v>
      </c>
    </row>
  </sheetData>
  <autoFilter ref="A4:I35"/>
  <mergeCells count="15">
    <mergeCell ref="A2:I2"/>
    <mergeCell ref="A5:B5"/>
    <mergeCell ref="A6:B6"/>
    <mergeCell ref="A31:B31"/>
    <mergeCell ref="A34:B34"/>
    <mergeCell ref="A7:A9"/>
    <mergeCell ref="A10:A11"/>
    <mergeCell ref="A12:A15"/>
    <mergeCell ref="A16:A18"/>
    <mergeCell ref="A19:A20"/>
    <mergeCell ref="A21:A22"/>
    <mergeCell ref="A23:A25"/>
    <mergeCell ref="A26:A27"/>
    <mergeCell ref="A28:A30"/>
    <mergeCell ref="A32:A33"/>
  </mergeCells>
  <phoneticPr fontId="15" type="noConversion"/>
  <pageMargins left="0.69930555555555596" right="0.69930555555555596" top="0.75" bottom="0.75" header="0.3" footer="0.3"/>
  <pageSetup paperSize="9" scale="65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46066</dc:creator>
  <cp:lastModifiedBy>张曦 null</cp:lastModifiedBy>
  <dcterms:created xsi:type="dcterms:W3CDTF">2021-03-29T07:14:00Z</dcterms:created>
  <dcterms:modified xsi:type="dcterms:W3CDTF">2021-04-02T11:52:05Z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E09EC1EFA1234E1E8E138F53179A08A0</vt:lpwstr>
  </property>
</Properties>
</file>