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B13" i="1"/>
  <c r="B12" i="1"/>
  <c r="B11" i="1"/>
  <c r="B10" i="1"/>
  <c r="B9" i="1"/>
  <c r="B8" i="1"/>
  <c r="C5" i="1"/>
  <c r="B6" i="1"/>
  <c r="D5" i="1"/>
  <c r="B5" i="1" l="1"/>
</calcChain>
</file>

<file path=xl/sharedStrings.xml><?xml version="1.0" encoding="utf-8"?>
<sst xmlns="http://schemas.openxmlformats.org/spreadsheetml/2006/main" count="23" uniqueCount="23">
  <si>
    <t>单位：万元</t>
    <phoneticPr fontId="3" type="noConversion"/>
  </si>
  <si>
    <t>市州（单位）</t>
    <phoneticPr fontId="3" type="noConversion"/>
  </si>
  <si>
    <t>合计金额</t>
    <phoneticPr fontId="3" type="noConversion"/>
  </si>
  <si>
    <t>体彩市场
调控资金</t>
    <phoneticPr fontId="3" type="noConversion"/>
  </si>
  <si>
    <t>福彩市场
调控资金</t>
    <phoneticPr fontId="3" type="noConversion"/>
  </si>
  <si>
    <t>合  计</t>
    <phoneticPr fontId="3" type="noConversion"/>
  </si>
  <si>
    <t>湖南省体育局体育彩票管理中心</t>
    <phoneticPr fontId="3" type="noConversion"/>
  </si>
  <si>
    <t>株洲市</t>
    <phoneticPr fontId="3" type="noConversion"/>
  </si>
  <si>
    <t>湘潭市</t>
    <phoneticPr fontId="3" type="noConversion"/>
  </si>
  <si>
    <t>衡阳市</t>
    <phoneticPr fontId="3" type="noConversion"/>
  </si>
  <si>
    <t>邵阳市</t>
    <phoneticPr fontId="3" type="noConversion"/>
  </si>
  <si>
    <t>岳阳市</t>
    <phoneticPr fontId="3" type="noConversion"/>
  </si>
  <si>
    <t>常德市</t>
    <phoneticPr fontId="3" type="noConversion"/>
  </si>
  <si>
    <t>益阳市</t>
    <phoneticPr fontId="3" type="noConversion"/>
  </si>
  <si>
    <t>张家界市</t>
    <phoneticPr fontId="3" type="noConversion"/>
  </si>
  <si>
    <t>郴州市</t>
    <phoneticPr fontId="3" type="noConversion"/>
  </si>
  <si>
    <t>永州市</t>
    <phoneticPr fontId="3" type="noConversion"/>
  </si>
  <si>
    <t>娄底市</t>
    <phoneticPr fontId="3" type="noConversion"/>
  </si>
  <si>
    <t>怀化市</t>
    <phoneticPr fontId="3" type="noConversion"/>
  </si>
  <si>
    <t>湘西土家族苗族自治州</t>
    <phoneticPr fontId="3" type="noConversion"/>
  </si>
  <si>
    <t>附件1</t>
    <phoneticPr fontId="3" type="noConversion"/>
  </si>
  <si>
    <t>2019年彩票市场调控资金安排表</t>
    <phoneticPr fontId="3" type="noConversion"/>
  </si>
  <si>
    <t>长沙市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</si>
</sst>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12"/>
      <name val="方正小标宋简体"/>
      <family val="4"/>
      <charset val="134"/>
    </font>
    <font>
      <sz val="11"/>
      <name val="黑体"/>
      <family val="3"/>
      <charset val="134"/>
    </font>
    <font>
      <sz val="14"/>
      <name val="仿宋_GB2312"/>
      <family val="3"/>
      <charset val="134"/>
    </font>
    <font>
      <sz val="12"/>
      <name val="Times New Roman"/>
      <family val="1"/>
    </font>
    <font>
      <sz val="14"/>
      <name val="Times New Roman"/>
      <family val="1"/>
    </font>
    <font>
      <sz val="12"/>
      <name val="宋体"/>
      <family val="3"/>
      <charset val="134"/>
    </font>
    <font>
      <b/>
      <sz val="14"/>
      <name val="仿宋_GB2312"/>
      <family val="3"/>
      <charset val="13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0"/>
  <sheetViews>
    <sheetView tabSelected="1" workbookViewId="0">
      <selection activeCell="C20" sqref="C20:D20"/>
    </sheetView>
  </sheetViews>
  <sheetFormatPr defaultRowHeight="13.5" x14ac:dyDescent="0.15"/>
  <cols>
    <col min="1" max="3" width="21.75" customWidth="1"/>
    <col min="4" max="4" width="25.625" customWidth="1"/>
  </cols>
  <sheetData>
    <row r="1" spans="1:4" ht="18.75" x14ac:dyDescent="0.15">
      <c r="A1" s="1" t="s">
        <v>20</v>
      </c>
    </row>
    <row r="2" spans="1:4" ht="27" x14ac:dyDescent="0.15">
      <c r="A2" s="2" t="s">
        <v>21</v>
      </c>
      <c r="B2" s="2"/>
      <c r="C2" s="2"/>
      <c r="D2" s="2"/>
    </row>
    <row r="3" spans="1:4" ht="16.5" x14ac:dyDescent="0.15">
      <c r="A3" s="3"/>
      <c r="B3" s="4"/>
      <c r="C3" s="4"/>
      <c r="D3" s="5" t="s">
        <v>0</v>
      </c>
    </row>
    <row r="4" spans="1:4" ht="27" x14ac:dyDescent="0.15">
      <c r="A4" s="6" t="s">
        <v>1</v>
      </c>
      <c r="B4" s="6" t="s">
        <v>2</v>
      </c>
      <c r="C4" s="6" t="s">
        <v>3</v>
      </c>
      <c r="D4" s="6" t="s">
        <v>4</v>
      </c>
    </row>
    <row r="5" spans="1:4" ht="18.75" x14ac:dyDescent="0.15">
      <c r="A5" s="10" t="s">
        <v>5</v>
      </c>
      <c r="B5" s="11">
        <f>B6+B7+B8+B9+B10+B11+B12+B13+B14+B15+B16+B17+B18+B19+B20</f>
        <v>3624.0000000000005</v>
      </c>
      <c r="C5" s="11">
        <f>C6+C7+C8+C9+C10+C11+C12+C13+C14+C15+C16+C17+C18+C19+C20</f>
        <v>1594</v>
      </c>
      <c r="D5" s="11">
        <f>D6+D7+D8+D9+D10+D11+D12+D13+D14+D15+D16+D17+D18+D19+D20</f>
        <v>2029.9999999999998</v>
      </c>
    </row>
    <row r="6" spans="1:4" ht="37.5" x14ac:dyDescent="0.15">
      <c r="A6" s="7" t="s">
        <v>6</v>
      </c>
      <c r="B6" s="8">
        <f>SUM(C6:D6)</f>
        <v>478</v>
      </c>
      <c r="C6" s="8">
        <v>478</v>
      </c>
      <c r="D6" s="9"/>
    </row>
    <row r="7" spans="1:4" ht="18.75" x14ac:dyDescent="0.15">
      <c r="A7" s="7" t="s">
        <v>22</v>
      </c>
      <c r="B7" s="8">
        <v>553.36</v>
      </c>
      <c r="C7" s="8">
        <v>208.45999999999998</v>
      </c>
      <c r="D7" s="8">
        <v>344.9</v>
      </c>
    </row>
    <row r="8" spans="1:4" ht="18.75" x14ac:dyDescent="0.15">
      <c r="A8" s="7" t="s">
        <v>7</v>
      </c>
      <c r="B8" s="8">
        <f t="shared" ref="B8:B20" si="0">SUM(C8:D8)</f>
        <v>215.99</v>
      </c>
      <c r="C8" s="8">
        <v>94.99</v>
      </c>
      <c r="D8" s="8">
        <v>121</v>
      </c>
    </row>
    <row r="9" spans="1:4" ht="18.75" x14ac:dyDescent="0.15">
      <c r="A9" s="7" t="s">
        <v>8</v>
      </c>
      <c r="B9" s="8">
        <f t="shared" si="0"/>
        <v>166.13</v>
      </c>
      <c r="C9" s="8">
        <v>51.88</v>
      </c>
      <c r="D9" s="8">
        <v>114.25</v>
      </c>
    </row>
    <row r="10" spans="1:4" ht="18.75" x14ac:dyDescent="0.15">
      <c r="A10" s="7" t="s">
        <v>9</v>
      </c>
      <c r="B10" s="8">
        <f t="shared" si="0"/>
        <v>222.6</v>
      </c>
      <c r="C10" s="8">
        <v>84.5</v>
      </c>
      <c r="D10" s="8">
        <v>138.1</v>
      </c>
    </row>
    <row r="11" spans="1:4" ht="18.75" x14ac:dyDescent="0.15">
      <c r="A11" s="7" t="s">
        <v>10</v>
      </c>
      <c r="B11" s="8">
        <f t="shared" si="0"/>
        <v>207.72</v>
      </c>
      <c r="C11" s="8">
        <v>83.32</v>
      </c>
      <c r="D11" s="8">
        <v>124.4</v>
      </c>
    </row>
    <row r="12" spans="1:4" ht="18.75" x14ac:dyDescent="0.15">
      <c r="A12" s="7" t="s">
        <v>11</v>
      </c>
      <c r="B12" s="8">
        <f t="shared" si="0"/>
        <v>221.42</v>
      </c>
      <c r="C12" s="8">
        <v>74.819999999999993</v>
      </c>
      <c r="D12" s="8">
        <v>146.6</v>
      </c>
    </row>
    <row r="13" spans="1:4" ht="18.75" x14ac:dyDescent="0.15">
      <c r="A13" s="7" t="s">
        <v>12</v>
      </c>
      <c r="B13" s="8">
        <f t="shared" si="0"/>
        <v>243.67</v>
      </c>
      <c r="C13" s="8">
        <v>89.22</v>
      </c>
      <c r="D13" s="8">
        <v>154.44999999999999</v>
      </c>
    </row>
    <row r="14" spans="1:4" ht="18.75" x14ac:dyDescent="0.15">
      <c r="A14" s="7" t="s">
        <v>13</v>
      </c>
      <c r="B14" s="8">
        <f t="shared" si="0"/>
        <v>157.55000000000001</v>
      </c>
      <c r="C14" s="8">
        <v>75.75</v>
      </c>
      <c r="D14" s="8">
        <v>81.8</v>
      </c>
    </row>
    <row r="15" spans="1:4" ht="18.75" x14ac:dyDescent="0.15">
      <c r="A15" s="7" t="s">
        <v>14</v>
      </c>
      <c r="B15" s="8">
        <f t="shared" si="0"/>
        <v>123.09</v>
      </c>
      <c r="C15" s="8">
        <v>29.29</v>
      </c>
      <c r="D15" s="8">
        <v>93.8</v>
      </c>
    </row>
    <row r="16" spans="1:4" ht="18.75" x14ac:dyDescent="0.15">
      <c r="A16" s="7" t="s">
        <v>15</v>
      </c>
      <c r="B16" s="8">
        <f t="shared" si="0"/>
        <v>194.14999999999998</v>
      </c>
      <c r="C16" s="8">
        <v>66.3</v>
      </c>
      <c r="D16" s="8">
        <v>127.85</v>
      </c>
    </row>
    <row r="17" spans="1:4" ht="18.75" x14ac:dyDescent="0.15">
      <c r="A17" s="7" t="s">
        <v>16</v>
      </c>
      <c r="B17" s="8">
        <f t="shared" si="0"/>
        <v>243.44</v>
      </c>
      <c r="C17" s="8">
        <v>95.19</v>
      </c>
      <c r="D17" s="8">
        <v>148.25</v>
      </c>
    </row>
    <row r="18" spans="1:4" ht="18.75" x14ac:dyDescent="0.15">
      <c r="A18" s="7" t="s">
        <v>17</v>
      </c>
      <c r="B18" s="8">
        <f t="shared" si="0"/>
        <v>197.28</v>
      </c>
      <c r="C18" s="8">
        <v>47.28</v>
      </c>
      <c r="D18" s="8">
        <v>150</v>
      </c>
    </row>
    <row r="19" spans="1:4" ht="18.75" x14ac:dyDescent="0.15">
      <c r="A19" s="7" t="s">
        <v>18</v>
      </c>
      <c r="B19" s="8">
        <f t="shared" si="0"/>
        <v>242.79</v>
      </c>
      <c r="C19" s="8">
        <v>68.94</v>
      </c>
      <c r="D19" s="8">
        <v>173.85</v>
      </c>
    </row>
    <row r="20" spans="1:4" ht="37.5" x14ac:dyDescent="0.15">
      <c r="A20" s="7" t="s">
        <v>19</v>
      </c>
      <c r="B20" s="8">
        <f t="shared" si="0"/>
        <v>156.81</v>
      </c>
      <c r="C20" s="8">
        <v>46.06</v>
      </c>
      <c r="D20" s="8">
        <v>110.75</v>
      </c>
    </row>
  </sheetData>
  <mergeCells count="1">
    <mergeCell ref="A2:D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2018-12-03T03:29:50Z</dcterms:modified>
</cp:coreProperties>
</file>