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785" tabRatio="773"/>
  </bookViews>
  <sheets>
    <sheet name="支付汇总表" sheetId="2" r:id="rId1"/>
  </sheets>
  <definedNames>
    <definedName name="_xlnm._FilterDatabase" localSheetId="0" hidden="1">支付汇总表!$A$6:$N$6</definedName>
    <definedName name="_xlnm.Print_Area" localSheetId="0">支付汇总表!$A$1:$I$31</definedName>
  </definedNames>
  <calcPr calcId="145621"/>
</workbook>
</file>

<file path=xl/calcChain.xml><?xml version="1.0" encoding="utf-8"?>
<calcChain xmlns="http://schemas.openxmlformats.org/spreadsheetml/2006/main">
  <c r="I29" i="2" l="1"/>
  <c r="C29" i="2"/>
  <c r="I20" i="2"/>
  <c r="C20" i="2"/>
  <c r="E7" i="2"/>
  <c r="F7" i="2"/>
  <c r="G7" i="2"/>
  <c r="H7" i="2"/>
  <c r="D7" i="2"/>
  <c r="C8" i="2"/>
  <c r="C9" i="2"/>
  <c r="C10" i="2"/>
  <c r="C11" i="2"/>
  <c r="C12" i="2"/>
  <c r="C13" i="2"/>
  <c r="C14" i="2"/>
  <c r="C15" i="2"/>
  <c r="C16" i="2"/>
  <c r="C17" i="2"/>
  <c r="C18" i="2"/>
  <c r="C19" i="2"/>
  <c r="C21" i="2"/>
  <c r="C22" i="2"/>
  <c r="C23" i="2"/>
  <c r="C24" i="2"/>
  <c r="C25" i="2"/>
  <c r="C26" i="2"/>
  <c r="C27" i="2"/>
  <c r="C28" i="2"/>
  <c r="C30" i="2"/>
  <c r="C31" i="2"/>
  <c r="I9" i="2"/>
  <c r="I10" i="2"/>
  <c r="I11" i="2"/>
  <c r="I12" i="2"/>
  <c r="I13" i="2"/>
  <c r="I14" i="2"/>
  <c r="I15" i="2"/>
  <c r="I16" i="2"/>
  <c r="I17" i="2"/>
  <c r="I18" i="2"/>
  <c r="I19" i="2"/>
  <c r="I21" i="2"/>
  <c r="I22" i="2"/>
  <c r="I23" i="2"/>
  <c r="I24" i="2"/>
  <c r="I25" i="2"/>
  <c r="I26" i="2"/>
  <c r="I27" i="2"/>
  <c r="I28" i="2"/>
  <c r="I30" i="2"/>
  <c r="I31" i="2"/>
  <c r="I8" i="2"/>
  <c r="C7" i="2" l="1"/>
  <c r="I7" i="2"/>
</calcChain>
</file>

<file path=xl/sharedStrings.xml><?xml version="1.0" encoding="utf-8"?>
<sst xmlns="http://schemas.openxmlformats.org/spreadsheetml/2006/main" count="53" uniqueCount="41">
  <si>
    <t>省级补贴金额</t>
  </si>
  <si>
    <t>县市区</t>
    <phoneticPr fontId="7" type="noConversion"/>
  </si>
  <si>
    <t>奖补资金明细</t>
    <phoneticPr fontId="7" type="noConversion"/>
  </si>
  <si>
    <t>合计</t>
    <phoneticPr fontId="7" type="noConversion"/>
  </si>
  <si>
    <t>充（换）电基础设施建设运营奖补资金（2018年度）</t>
    <phoneticPr fontId="7" type="noConversion"/>
  </si>
  <si>
    <t>永州市</t>
    <phoneticPr fontId="7" type="noConversion"/>
  </si>
  <si>
    <t>购置奖补</t>
    <phoneticPr fontId="7" type="noConversion"/>
  </si>
  <si>
    <r>
      <rPr>
        <sz val="11"/>
        <rFont val="仿宋_GB2312"/>
        <charset val="134"/>
      </rPr>
      <t>市本级及所属区</t>
    </r>
  </si>
  <si>
    <r>
      <rPr>
        <sz val="11"/>
        <rFont val="仿宋_GB2312"/>
        <charset val="134"/>
      </rPr>
      <t>浏阳市</t>
    </r>
  </si>
  <si>
    <r>
      <rPr>
        <sz val="11"/>
        <rFont val="仿宋_GB2312"/>
        <charset val="134"/>
      </rPr>
      <t>宁乡市</t>
    </r>
  </si>
  <si>
    <r>
      <rPr>
        <sz val="11"/>
        <rFont val="仿宋_GB2312"/>
        <charset val="134"/>
      </rPr>
      <t>株洲市</t>
    </r>
  </si>
  <si>
    <r>
      <rPr>
        <sz val="11"/>
        <rFont val="仿宋_GB2312"/>
        <charset val="134"/>
      </rPr>
      <t>湘潭市</t>
    </r>
  </si>
  <si>
    <r>
      <rPr>
        <sz val="11"/>
        <rFont val="仿宋_GB2312"/>
        <charset val="134"/>
      </rPr>
      <t>澧县</t>
    </r>
  </si>
  <si>
    <r>
      <rPr>
        <sz val="11"/>
        <rFont val="仿宋_GB2312"/>
        <charset val="134"/>
      </rPr>
      <t>嘉禾县</t>
    </r>
  </si>
  <si>
    <r>
      <rPr>
        <sz val="11"/>
        <rFont val="仿宋_GB2312"/>
        <charset val="134"/>
      </rPr>
      <t>资兴市</t>
    </r>
  </si>
  <si>
    <t>衡东县</t>
    <phoneticPr fontId="7" type="noConversion"/>
  </si>
  <si>
    <t>张家界市</t>
    <phoneticPr fontId="7" type="noConversion"/>
  </si>
  <si>
    <r>
      <rPr>
        <sz val="10"/>
        <color theme="1"/>
        <rFont val="仿宋_GB2312"/>
        <charset val="134"/>
      </rPr>
      <t>单位：辆，万元</t>
    </r>
    <r>
      <rPr>
        <sz val="10"/>
        <color theme="1"/>
        <rFont val="Arial"/>
        <family val="2"/>
      </rPr>
      <t>/</t>
    </r>
    <r>
      <rPr>
        <sz val="10"/>
        <color theme="1"/>
        <rFont val="仿宋_GB2312"/>
        <charset val="134"/>
      </rPr>
      <t>辆，万元</t>
    </r>
    <phoneticPr fontId="7" type="noConversion"/>
  </si>
  <si>
    <r>
      <rPr>
        <sz val="11"/>
        <color theme="1"/>
        <rFont val="仿宋_GB2312"/>
        <charset val="134"/>
      </rPr>
      <t>市州</t>
    </r>
  </si>
  <si>
    <r>
      <rPr>
        <sz val="11"/>
        <color theme="1"/>
        <rFont val="仿宋_GB2312"/>
        <charset val="134"/>
      </rPr>
      <t>产业发展奖补资金情况</t>
    </r>
  </si>
  <si>
    <r>
      <rPr>
        <sz val="11"/>
        <color theme="1"/>
        <rFont val="仿宋_GB2312"/>
        <charset val="134"/>
      </rPr>
      <t>运营奖励</t>
    </r>
  </si>
  <si>
    <r>
      <rPr>
        <sz val="11"/>
        <color theme="1"/>
        <rFont val="仿宋_GB2312"/>
        <charset val="134"/>
      </rPr>
      <t>公告奖励</t>
    </r>
  </si>
  <si>
    <r>
      <rPr>
        <sz val="11"/>
        <color theme="1"/>
        <rFont val="仿宋_GB2312"/>
        <charset val="134"/>
      </rPr>
      <t>销量奖励</t>
    </r>
  </si>
  <si>
    <r>
      <rPr>
        <b/>
        <sz val="11"/>
        <color theme="1"/>
        <rFont val="仿宋_GB2312"/>
        <charset val="134"/>
      </rPr>
      <t>合计</t>
    </r>
  </si>
  <si>
    <r>
      <rPr>
        <sz val="11"/>
        <color theme="1"/>
        <rFont val="仿宋_GB2312"/>
        <charset val="134"/>
      </rPr>
      <t>长沙市</t>
    </r>
  </si>
  <si>
    <r>
      <rPr>
        <sz val="11"/>
        <color theme="1"/>
        <rFont val="仿宋_GB2312"/>
        <charset val="134"/>
      </rPr>
      <t>衡阳市</t>
    </r>
  </si>
  <si>
    <r>
      <rPr>
        <sz val="11"/>
        <color theme="1"/>
        <rFont val="仿宋_GB2312"/>
        <charset val="134"/>
      </rPr>
      <t>邵阳市</t>
    </r>
  </si>
  <si>
    <r>
      <rPr>
        <sz val="11"/>
        <color theme="1"/>
        <rFont val="仿宋_GB2312"/>
        <charset val="134"/>
      </rPr>
      <t>市本级及所属区</t>
    </r>
  </si>
  <si>
    <r>
      <rPr>
        <sz val="11"/>
        <color theme="1"/>
        <rFont val="仿宋_GB2312"/>
        <charset val="134"/>
      </rPr>
      <t>洞口县</t>
    </r>
  </si>
  <si>
    <r>
      <rPr>
        <sz val="11"/>
        <color theme="1"/>
        <rFont val="仿宋_GB2312"/>
        <charset val="134"/>
      </rPr>
      <t>新宁县</t>
    </r>
  </si>
  <si>
    <r>
      <rPr>
        <sz val="11"/>
        <color theme="1"/>
        <rFont val="仿宋_GB2312"/>
        <charset val="134"/>
      </rPr>
      <t>岳阳市</t>
    </r>
  </si>
  <si>
    <r>
      <rPr>
        <sz val="11"/>
        <color theme="1"/>
        <rFont val="仿宋_GB2312"/>
        <charset val="134"/>
      </rPr>
      <t>岳阳县</t>
    </r>
  </si>
  <si>
    <r>
      <rPr>
        <sz val="11"/>
        <color theme="1"/>
        <rFont val="仿宋_GB2312"/>
        <charset val="134"/>
      </rPr>
      <t>益阳市</t>
    </r>
  </si>
  <si>
    <r>
      <rPr>
        <sz val="11"/>
        <color theme="1"/>
        <rFont val="仿宋_GB2312"/>
        <charset val="134"/>
      </rPr>
      <t>常德市</t>
    </r>
  </si>
  <si>
    <r>
      <rPr>
        <sz val="11"/>
        <color theme="1"/>
        <rFont val="仿宋_GB2312"/>
        <charset val="134"/>
      </rPr>
      <t>津市市</t>
    </r>
  </si>
  <si>
    <r>
      <rPr>
        <sz val="11"/>
        <color theme="1"/>
        <rFont val="仿宋_GB2312"/>
        <charset val="134"/>
      </rPr>
      <t>娄底市</t>
    </r>
  </si>
  <si>
    <r>
      <rPr>
        <sz val="11"/>
        <color theme="1"/>
        <rFont val="仿宋_GB2312"/>
        <charset val="134"/>
      </rPr>
      <t>郴州市</t>
    </r>
  </si>
  <si>
    <r>
      <rPr>
        <sz val="11"/>
        <color theme="1"/>
        <rFont val="仿宋_GB2312"/>
        <charset val="134"/>
      </rPr>
      <t>怀化市</t>
    </r>
  </si>
  <si>
    <r>
      <rPr>
        <sz val="11"/>
        <color theme="1"/>
        <rFont val="仿宋_GB2312"/>
        <charset val="134"/>
      </rPr>
      <t>湘西州</t>
    </r>
  </si>
  <si>
    <r>
      <rPr>
        <sz val="10"/>
        <color theme="1"/>
        <rFont val="宋体"/>
        <family val="3"/>
        <charset val="134"/>
      </rPr>
      <t>附件</t>
    </r>
    <r>
      <rPr>
        <sz val="10"/>
        <color theme="1"/>
        <rFont val="Arial"/>
        <family val="2"/>
      </rPr>
      <t>1</t>
    </r>
    <phoneticPr fontId="7" type="noConversion"/>
  </si>
  <si>
    <r>
      <t>2018</t>
    </r>
    <r>
      <rPr>
        <b/>
        <sz val="16"/>
        <rFont val="宋体"/>
        <family val="3"/>
        <charset val="134"/>
      </rPr>
      <t>年及以前年度新能源汽车推广应用省级补贴资金清算汇总表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</si>
</sst>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_ * #,##0.0000_ ;_ * \-#,##0.0000_ ;_ * &quot;-&quot;??_ ;_ @_ "/>
    <numFmt numFmtId="178" formatCode="_ * #,##0.00000_ ;_ * \-#,##0.00000_ ;_ * &quot;-&quot;??_ ;_ @_ "/>
    <numFmt numFmtId="180" formatCode="_ * #,##0.00000_ ;_ * \-#,##0.00000_ ;_ * &quot;-&quot;?????_ ;_ @_ "/>
    <numFmt numFmtId="183" formatCode="0.00_);[Red]\(0.00\)"/>
  </numFmts>
  <fonts count="19" x14ac:knownFonts="1"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sz val="10"/>
      <color theme="1"/>
      <name val="仿宋_GB2312"/>
      <charset val="134"/>
    </font>
    <font>
      <b/>
      <sz val="10"/>
      <name val="Arial"/>
      <family val="2"/>
    </font>
    <font>
      <b/>
      <sz val="16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1"/>
      <name val="仿宋_GB2312"/>
      <charset val="134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</font>
    <font>
      <sz val="11"/>
      <color indexed="8"/>
      <name val="仿宋_GB2312"/>
      <charset val="134"/>
    </font>
    <font>
      <b/>
      <sz val="11"/>
      <color theme="1"/>
      <name val="Arial"/>
      <family val="2"/>
    </font>
    <font>
      <b/>
      <sz val="11"/>
      <color theme="1"/>
      <name val="仿宋_GB2312"/>
      <charset val="134"/>
    </font>
    <font>
      <sz val="11"/>
      <color theme="1"/>
      <name val="仿宋_GB2312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 applyAlignment="0">
      <alignment vertical="center"/>
    </xf>
    <xf numFmtId="0" fontId="6" fillId="0" borderId="0" applyAlignment="0">
      <alignment vertical="center"/>
    </xf>
    <xf numFmtId="0" fontId="5" fillId="0" borderId="0"/>
    <xf numFmtId="0" fontId="6" fillId="0" borderId="0" applyAlignment="0">
      <alignment vertical="center"/>
    </xf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8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80" fontId="3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8" fontId="1" fillId="0" borderId="0" xfId="1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83" fontId="15" fillId="0" borderId="1" xfId="0" applyNumberFormat="1" applyFont="1" applyBorder="1" applyAlignment="1">
      <alignment horizontal="center" vertical="center" wrapText="1"/>
    </xf>
    <xf numFmtId="183" fontId="15" fillId="0" borderId="1" xfId="1" applyNumberFormat="1" applyFont="1" applyBorder="1" applyAlignment="1">
      <alignment horizontal="right" vertical="center" wrapText="1"/>
    </xf>
    <xf numFmtId="183" fontId="10" fillId="0" borderId="1" xfId="1" applyNumberFormat="1" applyFont="1" applyBorder="1" applyAlignment="1">
      <alignment horizontal="center" vertical="center" wrapText="1"/>
    </xf>
    <xf numFmtId="183" fontId="10" fillId="0" borderId="1" xfId="1" applyNumberFormat="1" applyFont="1" applyBorder="1" applyAlignment="1">
      <alignment horizontal="right" vertical="center" wrapText="1"/>
    </xf>
    <xf numFmtId="183" fontId="11" fillId="0" borderId="1" xfId="1" applyNumberFormat="1" applyFont="1" applyBorder="1">
      <alignment vertical="center"/>
    </xf>
    <xf numFmtId="183" fontId="11" fillId="0" borderId="1" xfId="1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8">
    <cellStyle name="常规" xfId="0" builtinId="0"/>
    <cellStyle name="常规 2" xfId="4"/>
    <cellStyle name="常规 3" xfId="5"/>
    <cellStyle name="常规 4" xfId="6"/>
    <cellStyle name="常规 4 7" xfId="2"/>
    <cellStyle name="常规 5" xfId="7"/>
    <cellStyle name="常规 6" xfId="3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BreakPreview" zoomScaleNormal="100" zoomScaleSheetLayoutView="100" workbookViewId="0">
      <selection activeCell="E33" sqref="E33"/>
    </sheetView>
  </sheetViews>
  <sheetFormatPr defaultColWidth="11.75" defaultRowHeight="21" customHeight="1" x14ac:dyDescent="0.15"/>
  <cols>
    <col min="1" max="1" width="8.375" style="2" customWidth="1"/>
    <col min="2" max="3" width="14.75" style="2" customWidth="1"/>
    <col min="4" max="4" width="11.625" style="2" customWidth="1"/>
    <col min="5" max="5" width="16.75" style="2" customWidth="1"/>
    <col min="6" max="6" width="14.625" style="2" customWidth="1"/>
    <col min="7" max="7" width="13.25" style="2" customWidth="1"/>
    <col min="8" max="8" width="14.75" style="2" customWidth="1"/>
    <col min="9" max="9" width="15.375" style="2" customWidth="1"/>
    <col min="10" max="32" width="13.625" style="2" customWidth="1"/>
    <col min="33" max="16384" width="11.75" style="2"/>
  </cols>
  <sheetData>
    <row r="1" spans="1:14" ht="28.5" customHeight="1" x14ac:dyDescent="0.15">
      <c r="A1" s="23" t="s">
        <v>39</v>
      </c>
      <c r="B1" s="23"/>
      <c r="C1" s="23"/>
      <c r="D1" s="23"/>
      <c r="E1" s="23"/>
      <c r="F1" s="23"/>
      <c r="G1" s="23"/>
      <c r="H1" s="23"/>
      <c r="I1" s="23"/>
    </row>
    <row r="2" spans="1:14" ht="28.5" customHeight="1" x14ac:dyDescent="0.15">
      <c r="A2" s="24" t="s">
        <v>40</v>
      </c>
      <c r="B2" s="24"/>
      <c r="C2" s="24"/>
      <c r="D2" s="24"/>
      <c r="E2" s="24"/>
      <c r="F2" s="24"/>
      <c r="G2" s="24"/>
      <c r="H2" s="24"/>
      <c r="I2" s="24"/>
      <c r="J2" s="6"/>
      <c r="K2" s="6"/>
      <c r="L2" s="7"/>
      <c r="M2" s="7"/>
      <c r="N2" s="7"/>
    </row>
    <row r="3" spans="1:14" ht="18" customHeight="1" x14ac:dyDescent="0.15">
      <c r="A3" s="25"/>
      <c r="B3" s="25"/>
      <c r="C3" s="13"/>
      <c r="D3" s="14"/>
      <c r="E3" s="14"/>
      <c r="F3" s="15"/>
      <c r="G3" s="15"/>
      <c r="H3" s="30" t="s">
        <v>17</v>
      </c>
      <c r="I3" s="30"/>
    </row>
    <row r="4" spans="1:14" s="1" customFormat="1" ht="16.5" customHeight="1" x14ac:dyDescent="0.15">
      <c r="A4" s="26" t="s">
        <v>18</v>
      </c>
      <c r="B4" s="27" t="s">
        <v>1</v>
      </c>
      <c r="C4" s="27" t="s">
        <v>2</v>
      </c>
      <c r="D4" s="27"/>
      <c r="E4" s="27"/>
      <c r="F4" s="27"/>
      <c r="G4" s="27"/>
      <c r="H4" s="27"/>
      <c r="I4" s="29" t="s">
        <v>0</v>
      </c>
    </row>
    <row r="5" spans="1:14" s="1" customFormat="1" ht="21" customHeight="1" x14ac:dyDescent="0.15">
      <c r="A5" s="26"/>
      <c r="B5" s="26"/>
      <c r="C5" s="27" t="s">
        <v>3</v>
      </c>
      <c r="D5" s="28" t="s">
        <v>6</v>
      </c>
      <c r="E5" s="27" t="s">
        <v>4</v>
      </c>
      <c r="F5" s="26" t="s">
        <v>19</v>
      </c>
      <c r="G5" s="26"/>
      <c r="H5" s="26"/>
      <c r="I5" s="29"/>
    </row>
    <row r="6" spans="1:14" s="1" customFormat="1" ht="21" customHeight="1" x14ac:dyDescent="0.15">
      <c r="A6" s="26"/>
      <c r="B6" s="26"/>
      <c r="C6" s="26"/>
      <c r="D6" s="26"/>
      <c r="E6" s="26"/>
      <c r="F6" s="11" t="s">
        <v>20</v>
      </c>
      <c r="G6" s="11" t="s">
        <v>21</v>
      </c>
      <c r="H6" s="11" t="s">
        <v>22</v>
      </c>
      <c r="I6" s="29"/>
    </row>
    <row r="7" spans="1:14" s="1" customFormat="1" ht="21" customHeight="1" x14ac:dyDescent="0.15">
      <c r="A7" s="11"/>
      <c r="B7" s="16" t="s">
        <v>23</v>
      </c>
      <c r="C7" s="17">
        <f>SUM(D7:H7)</f>
        <v>38877.228000000003</v>
      </c>
      <c r="D7" s="18">
        <f>SUM(D8:D31)</f>
        <v>17006.188000000002</v>
      </c>
      <c r="E7" s="18">
        <f t="shared" ref="E7:H7" si="0">SUM(E8:E31)</f>
        <v>4763.8080000000009</v>
      </c>
      <c r="F7" s="18">
        <f t="shared" si="0"/>
        <v>14407.232</v>
      </c>
      <c r="G7" s="18">
        <f t="shared" si="0"/>
        <v>2200</v>
      </c>
      <c r="H7" s="18">
        <f t="shared" si="0"/>
        <v>500</v>
      </c>
      <c r="I7" s="18">
        <f>SUM(D7:H7)</f>
        <v>38877.228000000003</v>
      </c>
    </row>
    <row r="8" spans="1:14" s="1" customFormat="1" ht="17.100000000000001" customHeight="1" x14ac:dyDescent="0.15">
      <c r="A8" s="11" t="s">
        <v>24</v>
      </c>
      <c r="B8" s="9" t="s">
        <v>7</v>
      </c>
      <c r="C8" s="19">
        <f t="shared" ref="C8:C31" si="1">SUM(D8:H8)</f>
        <v>24265.983749999999</v>
      </c>
      <c r="D8" s="20">
        <v>9788.1440000000002</v>
      </c>
      <c r="E8" s="20">
        <v>2061.82375</v>
      </c>
      <c r="F8" s="20">
        <v>11716.016</v>
      </c>
      <c r="G8" s="20">
        <v>200</v>
      </c>
      <c r="H8" s="20">
        <v>500</v>
      </c>
      <c r="I8" s="20">
        <f>SUM(D8:H8)</f>
        <v>24265.983749999999</v>
      </c>
      <c r="K8" s="8"/>
    </row>
    <row r="9" spans="1:14" ht="17.100000000000001" customHeight="1" x14ac:dyDescent="0.15">
      <c r="A9" s="11"/>
      <c r="B9" s="9" t="s">
        <v>8</v>
      </c>
      <c r="C9" s="19">
        <f t="shared" si="1"/>
        <v>31.25</v>
      </c>
      <c r="D9" s="20">
        <v>31.25</v>
      </c>
      <c r="E9" s="20"/>
      <c r="F9" s="20"/>
      <c r="G9" s="20"/>
      <c r="H9" s="20"/>
      <c r="I9" s="20">
        <f t="shared" ref="I9:I31" si="2">SUM(D9:H9)</f>
        <v>31.25</v>
      </c>
      <c r="J9" s="1"/>
    </row>
    <row r="10" spans="1:14" ht="17.100000000000001" customHeight="1" x14ac:dyDescent="0.15">
      <c r="A10" s="11"/>
      <c r="B10" s="9" t="s">
        <v>9</v>
      </c>
      <c r="C10" s="19">
        <f t="shared" si="1"/>
        <v>61.6</v>
      </c>
      <c r="D10" s="20">
        <v>61.6</v>
      </c>
      <c r="E10" s="20"/>
      <c r="F10" s="20"/>
      <c r="G10" s="20"/>
      <c r="H10" s="20"/>
      <c r="I10" s="20">
        <f t="shared" si="2"/>
        <v>61.6</v>
      </c>
    </row>
    <row r="11" spans="1:14" ht="17.100000000000001" customHeight="1" x14ac:dyDescent="0.15">
      <c r="A11" s="9" t="s">
        <v>10</v>
      </c>
      <c r="B11" s="9" t="s">
        <v>7</v>
      </c>
      <c r="C11" s="19">
        <f t="shared" si="1"/>
        <v>4661.7880000000005</v>
      </c>
      <c r="D11" s="20">
        <v>270.23200000000003</v>
      </c>
      <c r="E11" s="20">
        <v>395.55599999999998</v>
      </c>
      <c r="F11" s="20">
        <v>2096</v>
      </c>
      <c r="G11" s="20">
        <v>1900</v>
      </c>
      <c r="H11" s="20"/>
      <c r="I11" s="20">
        <f t="shared" si="2"/>
        <v>4661.7880000000005</v>
      </c>
    </row>
    <row r="12" spans="1:14" ht="17.100000000000001" customHeight="1" x14ac:dyDescent="0.15">
      <c r="A12" s="9" t="s">
        <v>11</v>
      </c>
      <c r="B12" s="9" t="s">
        <v>7</v>
      </c>
      <c r="C12" s="19">
        <f t="shared" si="1"/>
        <v>1504.65</v>
      </c>
      <c r="D12" s="20">
        <v>996.65</v>
      </c>
      <c r="E12" s="21"/>
      <c r="F12" s="20">
        <v>508</v>
      </c>
      <c r="G12" s="20"/>
      <c r="H12" s="20"/>
      <c r="I12" s="20">
        <f t="shared" si="2"/>
        <v>1504.65</v>
      </c>
    </row>
    <row r="13" spans="1:14" ht="17.100000000000001" customHeight="1" x14ac:dyDescent="0.15">
      <c r="A13" s="11" t="s">
        <v>25</v>
      </c>
      <c r="B13" s="9" t="s">
        <v>7</v>
      </c>
      <c r="C13" s="19">
        <f t="shared" si="1"/>
        <v>649.26199999999994</v>
      </c>
      <c r="D13" s="20">
        <v>143.75</v>
      </c>
      <c r="E13" s="20">
        <v>505.512</v>
      </c>
      <c r="F13" s="20"/>
      <c r="G13" s="20"/>
      <c r="H13" s="20"/>
      <c r="I13" s="20">
        <f t="shared" si="2"/>
        <v>649.26199999999994</v>
      </c>
    </row>
    <row r="14" spans="1:14" ht="17.100000000000001" customHeight="1" x14ac:dyDescent="0.15">
      <c r="A14" s="11"/>
      <c r="B14" s="10" t="s">
        <v>15</v>
      </c>
      <c r="C14" s="19">
        <f t="shared" si="1"/>
        <v>100</v>
      </c>
      <c r="D14" s="20"/>
      <c r="E14" s="20"/>
      <c r="F14" s="20"/>
      <c r="G14" s="20">
        <v>100</v>
      </c>
      <c r="H14" s="20"/>
      <c r="I14" s="20">
        <f t="shared" si="2"/>
        <v>100</v>
      </c>
    </row>
    <row r="15" spans="1:14" ht="17.100000000000001" customHeight="1" x14ac:dyDescent="0.15">
      <c r="A15" s="11" t="s">
        <v>26</v>
      </c>
      <c r="B15" s="11" t="s">
        <v>27</v>
      </c>
      <c r="C15" s="19">
        <f t="shared" si="1"/>
        <v>140</v>
      </c>
      <c r="D15" s="20">
        <v>140</v>
      </c>
      <c r="E15" s="20"/>
      <c r="F15" s="20"/>
      <c r="G15" s="20"/>
      <c r="H15" s="20"/>
      <c r="I15" s="20">
        <f t="shared" si="2"/>
        <v>140</v>
      </c>
    </row>
    <row r="16" spans="1:14" ht="17.100000000000001" customHeight="1" x14ac:dyDescent="0.15">
      <c r="A16" s="11"/>
      <c r="B16" s="11" t="s">
        <v>28</v>
      </c>
      <c r="C16" s="19">
        <f t="shared" si="1"/>
        <v>300</v>
      </c>
      <c r="D16" s="20">
        <v>300</v>
      </c>
      <c r="E16" s="20"/>
      <c r="F16" s="20"/>
      <c r="G16" s="20"/>
      <c r="H16" s="20"/>
      <c r="I16" s="20">
        <f t="shared" si="2"/>
        <v>300</v>
      </c>
    </row>
    <row r="17" spans="1:9" ht="17.100000000000001" customHeight="1" x14ac:dyDescent="0.15">
      <c r="A17" s="11"/>
      <c r="B17" s="11" t="s">
        <v>29</v>
      </c>
      <c r="C17" s="19">
        <f t="shared" si="1"/>
        <v>170</v>
      </c>
      <c r="D17" s="20">
        <v>170</v>
      </c>
      <c r="E17" s="20"/>
      <c r="F17" s="20"/>
      <c r="G17" s="20"/>
      <c r="H17" s="20"/>
      <c r="I17" s="20">
        <f t="shared" si="2"/>
        <v>170</v>
      </c>
    </row>
    <row r="18" spans="1:9" ht="17.100000000000001" customHeight="1" x14ac:dyDescent="0.15">
      <c r="A18" s="11" t="s">
        <v>30</v>
      </c>
      <c r="B18" s="9" t="s">
        <v>7</v>
      </c>
      <c r="C18" s="19">
        <f t="shared" si="1"/>
        <v>332.2355</v>
      </c>
      <c r="D18" s="20">
        <v>119.88</v>
      </c>
      <c r="E18" s="20">
        <v>212.35550000000001</v>
      </c>
      <c r="F18" s="20"/>
      <c r="G18" s="20"/>
      <c r="H18" s="20"/>
      <c r="I18" s="20">
        <f t="shared" si="2"/>
        <v>332.2355</v>
      </c>
    </row>
    <row r="19" spans="1:9" ht="17.100000000000001" customHeight="1" x14ac:dyDescent="0.15">
      <c r="A19" s="11"/>
      <c r="B19" s="11" t="s">
        <v>31</v>
      </c>
      <c r="C19" s="19">
        <f t="shared" si="1"/>
        <v>300</v>
      </c>
      <c r="D19" s="20">
        <v>300</v>
      </c>
      <c r="E19" s="20"/>
      <c r="F19" s="20"/>
      <c r="G19" s="20"/>
      <c r="H19" s="20"/>
      <c r="I19" s="20">
        <f t="shared" si="2"/>
        <v>300</v>
      </c>
    </row>
    <row r="20" spans="1:9" ht="17.100000000000001" customHeight="1" x14ac:dyDescent="0.15">
      <c r="A20" s="12" t="s">
        <v>16</v>
      </c>
      <c r="B20" s="11" t="s">
        <v>27</v>
      </c>
      <c r="C20" s="19">
        <f t="shared" si="1"/>
        <v>87.465000000000003</v>
      </c>
      <c r="D20" s="20"/>
      <c r="E20" s="20">
        <v>87.465000000000003</v>
      </c>
      <c r="F20" s="20"/>
      <c r="G20" s="20"/>
      <c r="H20" s="20"/>
      <c r="I20" s="20">
        <f t="shared" si="2"/>
        <v>87.465000000000003</v>
      </c>
    </row>
    <row r="21" spans="1:9" ht="17.100000000000001" customHeight="1" x14ac:dyDescent="0.15">
      <c r="A21" s="11" t="s">
        <v>32</v>
      </c>
      <c r="B21" s="11" t="s">
        <v>27</v>
      </c>
      <c r="C21" s="19">
        <f t="shared" si="1"/>
        <v>807.73775000000001</v>
      </c>
      <c r="D21" s="20">
        <v>343.976</v>
      </c>
      <c r="E21" s="20">
        <v>376.54575</v>
      </c>
      <c r="F21" s="20">
        <v>87.215999999999994</v>
      </c>
      <c r="G21" s="20"/>
      <c r="H21" s="20"/>
      <c r="I21" s="20">
        <f t="shared" si="2"/>
        <v>807.73775000000001</v>
      </c>
    </row>
    <row r="22" spans="1:9" ht="17.100000000000001" customHeight="1" x14ac:dyDescent="0.15">
      <c r="A22" s="11" t="s">
        <v>33</v>
      </c>
      <c r="B22" s="9" t="s">
        <v>7</v>
      </c>
      <c r="C22" s="19">
        <f t="shared" si="1"/>
        <v>143.51400000000001</v>
      </c>
      <c r="D22" s="20"/>
      <c r="E22" s="20">
        <v>143.51400000000001</v>
      </c>
      <c r="F22" s="20"/>
      <c r="G22" s="20"/>
      <c r="H22" s="20"/>
      <c r="I22" s="20">
        <f t="shared" si="2"/>
        <v>143.51400000000001</v>
      </c>
    </row>
    <row r="23" spans="1:9" ht="17.100000000000001" customHeight="1" x14ac:dyDescent="0.15">
      <c r="A23" s="11"/>
      <c r="B23" s="11" t="s">
        <v>34</v>
      </c>
      <c r="C23" s="19">
        <f t="shared" si="1"/>
        <v>100</v>
      </c>
      <c r="D23" s="20">
        <v>100</v>
      </c>
      <c r="E23" s="20"/>
      <c r="F23" s="20"/>
      <c r="G23" s="20"/>
      <c r="H23" s="20"/>
      <c r="I23" s="20">
        <f t="shared" si="2"/>
        <v>100</v>
      </c>
    </row>
    <row r="24" spans="1:9" ht="17.100000000000001" customHeight="1" x14ac:dyDescent="0.15">
      <c r="A24" s="11"/>
      <c r="B24" s="9" t="s">
        <v>12</v>
      </c>
      <c r="C24" s="19">
        <f t="shared" si="1"/>
        <v>120</v>
      </c>
      <c r="D24" s="20">
        <v>120</v>
      </c>
      <c r="E24" s="20"/>
      <c r="F24" s="20"/>
      <c r="G24" s="20"/>
      <c r="H24" s="20"/>
      <c r="I24" s="20">
        <f t="shared" si="2"/>
        <v>120</v>
      </c>
    </row>
    <row r="25" spans="1:9" ht="17.100000000000001" customHeight="1" x14ac:dyDescent="0.15">
      <c r="A25" s="11" t="s">
        <v>35</v>
      </c>
      <c r="B25" s="9" t="s">
        <v>7</v>
      </c>
      <c r="C25" s="19">
        <f t="shared" si="1"/>
        <v>228.70800000000003</v>
      </c>
      <c r="D25" s="20">
        <v>57.347999999999999</v>
      </c>
      <c r="E25" s="20">
        <v>171.36</v>
      </c>
      <c r="F25" s="20"/>
      <c r="G25" s="20"/>
      <c r="H25" s="20"/>
      <c r="I25" s="20">
        <f t="shared" si="2"/>
        <v>228.70800000000003</v>
      </c>
    </row>
    <row r="26" spans="1:9" ht="17.100000000000001" customHeight="1" x14ac:dyDescent="0.15">
      <c r="A26" s="11" t="s">
        <v>36</v>
      </c>
      <c r="B26" s="9" t="s">
        <v>7</v>
      </c>
      <c r="C26" s="19">
        <f t="shared" si="1"/>
        <v>3323.0540000000001</v>
      </c>
      <c r="D26" s="20">
        <v>3190.25</v>
      </c>
      <c r="E26" s="20">
        <v>132.804</v>
      </c>
      <c r="F26" s="20"/>
      <c r="G26" s="20"/>
      <c r="H26" s="20"/>
      <c r="I26" s="20">
        <f t="shared" si="2"/>
        <v>3323.0540000000001</v>
      </c>
    </row>
    <row r="27" spans="1:9" ht="17.100000000000001" customHeight="1" x14ac:dyDescent="0.15">
      <c r="A27" s="11"/>
      <c r="B27" s="9" t="s">
        <v>13</v>
      </c>
      <c r="C27" s="19">
        <f t="shared" si="1"/>
        <v>30</v>
      </c>
      <c r="D27" s="20">
        <v>30</v>
      </c>
      <c r="E27" s="20"/>
      <c r="F27" s="20"/>
      <c r="G27" s="20"/>
      <c r="H27" s="20"/>
      <c r="I27" s="20">
        <f t="shared" si="2"/>
        <v>30</v>
      </c>
    </row>
    <row r="28" spans="1:9" ht="17.100000000000001" customHeight="1" x14ac:dyDescent="0.15">
      <c r="A28" s="11"/>
      <c r="B28" s="9" t="s">
        <v>14</v>
      </c>
      <c r="C28" s="19">
        <f t="shared" si="1"/>
        <v>262.5</v>
      </c>
      <c r="D28" s="20">
        <v>262.5</v>
      </c>
      <c r="E28" s="20"/>
      <c r="F28" s="20"/>
      <c r="G28" s="20"/>
      <c r="H28" s="20"/>
      <c r="I28" s="20">
        <f t="shared" si="2"/>
        <v>262.5</v>
      </c>
    </row>
    <row r="29" spans="1:9" ht="17.100000000000001" customHeight="1" x14ac:dyDescent="0.15">
      <c r="A29" s="12" t="s">
        <v>5</v>
      </c>
      <c r="B29" s="11" t="s">
        <v>27</v>
      </c>
      <c r="C29" s="19">
        <f t="shared" si="1"/>
        <v>361.28399999999999</v>
      </c>
      <c r="D29" s="20"/>
      <c r="E29" s="20">
        <v>361.28399999999999</v>
      </c>
      <c r="F29" s="20"/>
      <c r="G29" s="20"/>
      <c r="H29" s="20"/>
      <c r="I29" s="20">
        <f t="shared" si="2"/>
        <v>361.28399999999999</v>
      </c>
    </row>
    <row r="30" spans="1:9" ht="17.100000000000001" customHeight="1" x14ac:dyDescent="0.15">
      <c r="A30" s="11" t="s">
        <v>37</v>
      </c>
      <c r="B30" s="11" t="s">
        <v>27</v>
      </c>
      <c r="C30" s="19">
        <f t="shared" si="1"/>
        <v>294.09399999999999</v>
      </c>
      <c r="D30" s="20">
        <v>80.608000000000004</v>
      </c>
      <c r="E30" s="20">
        <v>213.48599999999999</v>
      </c>
      <c r="F30" s="20"/>
      <c r="G30" s="20"/>
      <c r="H30" s="20"/>
      <c r="I30" s="20">
        <f t="shared" si="2"/>
        <v>294.09399999999999</v>
      </c>
    </row>
    <row r="31" spans="1:9" ht="17.100000000000001" customHeight="1" x14ac:dyDescent="0.15">
      <c r="A31" s="11" t="s">
        <v>38</v>
      </c>
      <c r="B31" s="11" t="s">
        <v>27</v>
      </c>
      <c r="C31" s="19">
        <f t="shared" si="1"/>
        <v>602.10199999999998</v>
      </c>
      <c r="D31" s="20">
        <v>500</v>
      </c>
      <c r="E31" s="22">
        <v>102.102</v>
      </c>
      <c r="F31" s="20"/>
      <c r="G31" s="20"/>
      <c r="H31" s="20"/>
      <c r="I31" s="20">
        <f t="shared" si="2"/>
        <v>602.10199999999998</v>
      </c>
    </row>
    <row r="33" spans="4:6" ht="21" customHeight="1" x14ac:dyDescent="0.15">
      <c r="D33" s="3"/>
      <c r="E33" s="3"/>
    </row>
    <row r="34" spans="4:6" ht="21" customHeight="1" x14ac:dyDescent="0.15">
      <c r="D34" s="4"/>
      <c r="E34" s="4"/>
      <c r="F34" s="5"/>
    </row>
  </sheetData>
  <mergeCells count="12">
    <mergeCell ref="A1:I1"/>
    <mergeCell ref="A2:I2"/>
    <mergeCell ref="A3:B3"/>
    <mergeCell ref="A4:A6"/>
    <mergeCell ref="B4:B6"/>
    <mergeCell ref="F5:H5"/>
    <mergeCell ref="D5:D6"/>
    <mergeCell ref="I4:I6"/>
    <mergeCell ref="C4:H4"/>
    <mergeCell ref="C5:C6"/>
    <mergeCell ref="E5:E6"/>
    <mergeCell ref="H3:I3"/>
  </mergeCells>
  <phoneticPr fontId="7" type="noConversion"/>
  <printOptions horizontalCentered="1"/>
  <pageMargins left="0" right="0" top="0.39305555555555599" bottom="0.196527777777778" header="0.31458333333333299" footer="0.314583333333332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支付汇总表</vt:lpstr>
      <vt:lpstr>支付汇总表!Print_Area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吴琦 10.104.99.29</cp:lastModifiedBy>
  <cp:lastPrinted>2018-09-18T07:31:00Z</cp:lastPrinted>
  <dcterms:created xsi:type="dcterms:W3CDTF">2006-09-16T00:00:00Z</dcterms:created>
  <dcterms:modified xsi:type="dcterms:W3CDTF">2019-11-12T01:07:53Z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