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25" windowWidth="13215" windowHeight="6885"/>
  </bookViews>
  <sheets>
    <sheet name="2019年部门新增" sheetId="5" r:id="rId1"/>
  </sheets>
  <definedNames>
    <definedName name="_xlnm.Print_Area" localSheetId="0">'2019年部门新增'!$B$1:$G$50</definedName>
    <definedName name="_xlnm.Print_Titles" localSheetId="0">'2019年部门新增'!$4:$4</definedName>
  </definedNames>
  <calcPr calcId="145621" iterate="1"/>
</workbook>
</file>

<file path=xl/calcChain.xml><?xml version="1.0" encoding="utf-8"?>
<calcChain xmlns="http://schemas.openxmlformats.org/spreadsheetml/2006/main">
  <c r="G49" i="5" l="1"/>
  <c r="G38" i="5" l="1"/>
  <c r="A38" i="5"/>
  <c r="G6" i="5"/>
  <c r="G5" i="5" s="1"/>
  <c r="A6" i="5"/>
</calcChain>
</file>

<file path=xl/sharedStrings.xml><?xml version="1.0" encoding="utf-8"?>
<sst xmlns="http://schemas.openxmlformats.org/spreadsheetml/2006/main" count="309" uniqueCount="138">
  <si>
    <t>252001</t>
  </si>
  <si>
    <t>252003</t>
  </si>
  <si>
    <t>252004001</t>
  </si>
  <si>
    <t>252004002</t>
  </si>
  <si>
    <t>252004004</t>
  </si>
  <si>
    <t>252004005</t>
  </si>
  <si>
    <t>252004006</t>
  </si>
  <si>
    <t>252004009</t>
  </si>
  <si>
    <t>252004011</t>
  </si>
  <si>
    <t>252004012</t>
  </si>
  <si>
    <t>252004014</t>
  </si>
  <si>
    <t>252004015</t>
  </si>
  <si>
    <t>252009</t>
  </si>
  <si>
    <t>252010</t>
  </si>
  <si>
    <t>252012</t>
  </si>
  <si>
    <t>252013</t>
  </si>
  <si>
    <t>252016</t>
  </si>
  <si>
    <t>252019</t>
  </si>
  <si>
    <t>255001</t>
  </si>
  <si>
    <t>255002</t>
  </si>
  <si>
    <t>255003</t>
  </si>
  <si>
    <t>255007</t>
  </si>
  <si>
    <t>255008</t>
  </si>
  <si>
    <t>255014</t>
  </si>
  <si>
    <r>
      <t>30227-</t>
    </r>
    <r>
      <rPr>
        <sz val="10"/>
        <rFont val="宋体"/>
        <family val="3"/>
        <charset val="134"/>
      </rPr>
      <t>委托业务费</t>
    </r>
  </si>
  <si>
    <r>
      <t>30299-</t>
    </r>
    <r>
      <rPr>
        <sz val="10"/>
        <rFont val="宋体"/>
        <family val="3"/>
        <charset val="134"/>
      </rPr>
      <t>其他商品和服务支出</t>
    </r>
  </si>
  <si>
    <r>
      <t>31007-</t>
    </r>
    <r>
      <rPr>
        <sz val="10"/>
        <rFont val="宋体"/>
        <family val="3"/>
        <charset val="134"/>
      </rPr>
      <t>信息网络及软件购置更新</t>
    </r>
  </si>
  <si>
    <r>
      <t>31099-</t>
    </r>
    <r>
      <rPr>
        <sz val="10"/>
        <rFont val="宋体"/>
        <family val="3"/>
        <charset val="134"/>
      </rPr>
      <t>其他资本性支出</t>
    </r>
  </si>
  <si>
    <r>
      <rPr>
        <sz val="10"/>
        <rFont val="宋体"/>
        <family val="3"/>
        <charset val="134"/>
      </rPr>
      <t>预算内基本建设专项（市县）</t>
    </r>
  </si>
  <si>
    <r>
      <t>30304-</t>
    </r>
    <r>
      <rPr>
        <sz val="10"/>
        <rFont val="宋体"/>
        <family val="3"/>
        <charset val="134"/>
      </rPr>
      <t>抚恤金</t>
    </r>
  </si>
  <si>
    <r>
      <rPr>
        <sz val="10"/>
        <rFont val="宋体"/>
        <family val="3"/>
        <charset val="134"/>
      </rPr>
      <t>抚恤金</t>
    </r>
  </si>
  <si>
    <r>
      <rPr>
        <sz val="10"/>
        <rFont val="宋体"/>
        <family val="3"/>
        <charset val="134"/>
      </rPr>
      <t>科技发展计划专项</t>
    </r>
  </si>
  <si>
    <r>
      <t>5012130305-</t>
    </r>
    <r>
      <rPr>
        <sz val="10"/>
        <rFont val="宋体"/>
        <family val="3"/>
        <charset val="134"/>
      </rPr>
      <t>水利工程建设</t>
    </r>
  </si>
  <si>
    <r>
      <t>31005-</t>
    </r>
    <r>
      <rPr>
        <sz val="10"/>
        <rFont val="宋体"/>
        <family val="3"/>
        <charset val="134"/>
      </rPr>
      <t>基础设施建设</t>
    </r>
  </si>
  <si>
    <r>
      <t>5012080801-</t>
    </r>
    <r>
      <rPr>
        <sz val="10"/>
        <rFont val="宋体"/>
        <family val="3"/>
        <charset val="134"/>
      </rPr>
      <t>死亡抚恤</t>
    </r>
  </si>
  <si>
    <r>
      <t>5012060902-</t>
    </r>
    <r>
      <rPr>
        <sz val="10"/>
        <rFont val="宋体"/>
        <family val="3"/>
        <charset val="134"/>
      </rPr>
      <t>重点研发计划</t>
    </r>
  </si>
  <si>
    <r>
      <t>5012060203-</t>
    </r>
    <r>
      <rPr>
        <sz val="10"/>
        <rFont val="宋体"/>
        <family val="3"/>
        <charset val="134"/>
      </rPr>
      <t>自然科学基金</t>
    </r>
  </si>
  <si>
    <r>
      <rPr>
        <sz val="10"/>
        <rFont val="宋体"/>
        <family val="3"/>
        <charset val="134"/>
      </rPr>
      <t>财政代编预算－科技发展计划专项（省级）</t>
    </r>
  </si>
  <si>
    <r>
      <rPr>
        <sz val="10"/>
        <rFont val="宋体"/>
        <family val="3"/>
        <charset val="134"/>
      </rPr>
      <t>基础设施建设</t>
    </r>
  </si>
  <si>
    <r>
      <t>30905-</t>
    </r>
    <r>
      <rPr>
        <sz val="10"/>
        <rFont val="宋体"/>
        <family val="3"/>
        <charset val="134"/>
      </rPr>
      <t>基础设施建设</t>
    </r>
  </si>
  <si>
    <r>
      <t>5012060599-</t>
    </r>
    <r>
      <rPr>
        <sz val="10"/>
        <rFont val="宋体"/>
        <family val="3"/>
        <charset val="134"/>
      </rPr>
      <t>其他科技条件与服务支出</t>
    </r>
  </si>
  <si>
    <r>
      <t>5012130199-</t>
    </r>
    <r>
      <rPr>
        <sz val="10"/>
        <rFont val="宋体"/>
        <family val="3"/>
        <charset val="134"/>
      </rPr>
      <t>其他农业支出</t>
    </r>
  </si>
  <si>
    <r>
      <rPr>
        <sz val="10"/>
        <rFont val="宋体"/>
        <family val="3"/>
        <charset val="134"/>
      </rPr>
      <t>重金属污染耕地修复及农作物种植结构调整试点</t>
    </r>
  </si>
  <si>
    <r>
      <t>5012130399-</t>
    </r>
    <r>
      <rPr>
        <sz val="10"/>
        <rFont val="宋体"/>
        <family val="3"/>
        <charset val="134"/>
      </rPr>
      <t>其他水利支出</t>
    </r>
  </si>
  <si>
    <r>
      <t>5012130308-</t>
    </r>
    <r>
      <rPr>
        <sz val="10"/>
        <rFont val="宋体"/>
        <family val="3"/>
        <charset val="134"/>
      </rPr>
      <t>水利前期工作</t>
    </r>
  </si>
  <si>
    <r>
      <t>5012130317-</t>
    </r>
    <r>
      <rPr>
        <sz val="10"/>
        <rFont val="宋体"/>
        <family val="3"/>
        <charset val="134"/>
      </rPr>
      <t>水利技术推广</t>
    </r>
  </si>
  <si>
    <r>
      <t>5012130304-</t>
    </r>
    <r>
      <rPr>
        <sz val="10"/>
        <rFont val="宋体"/>
        <family val="3"/>
        <charset val="134"/>
      </rPr>
      <t>水利行业业务管理</t>
    </r>
  </si>
  <si>
    <r>
      <t>5012130306-</t>
    </r>
    <r>
      <rPr>
        <sz val="10"/>
        <rFont val="宋体"/>
        <family val="3"/>
        <charset val="134"/>
      </rPr>
      <t>水利工程运行与维护</t>
    </r>
  </si>
  <si>
    <r>
      <t>5012130333-</t>
    </r>
    <r>
      <rPr>
        <sz val="10"/>
        <rFont val="宋体"/>
        <family val="3"/>
        <charset val="134"/>
      </rPr>
      <t>信息管理</t>
    </r>
  </si>
  <si>
    <r>
      <rPr>
        <sz val="10"/>
        <rFont val="宋体"/>
        <family val="3"/>
        <charset val="134"/>
      </rPr>
      <t>单位管理及能力建设</t>
    </r>
  </si>
  <si>
    <r>
      <t>5012130313-</t>
    </r>
    <r>
      <rPr>
        <sz val="10"/>
        <rFont val="宋体"/>
        <family val="3"/>
        <charset val="134"/>
      </rPr>
      <t>水文测报</t>
    </r>
  </si>
  <si>
    <r>
      <rPr>
        <sz val="10"/>
        <rFont val="宋体"/>
        <family val="3"/>
        <charset val="134"/>
      </rPr>
      <t>国家水资源监控能力建设</t>
    </r>
  </si>
  <si>
    <r>
      <rPr>
        <sz val="10"/>
        <rFont val="宋体"/>
        <family val="3"/>
        <charset val="134"/>
      </rPr>
      <t>水利设施维修养护</t>
    </r>
  </si>
  <si>
    <r>
      <t>5012111201-</t>
    </r>
    <r>
      <rPr>
        <sz val="10"/>
        <rFont val="宋体"/>
        <family val="3"/>
        <charset val="134"/>
      </rPr>
      <t>可再生能源</t>
    </r>
  </si>
  <si>
    <r>
      <rPr>
        <sz val="10"/>
        <rFont val="宋体"/>
        <family val="3"/>
        <charset val="134"/>
      </rPr>
      <t>重大水利工程</t>
    </r>
  </si>
  <si>
    <r>
      <rPr>
        <sz val="10"/>
        <rFont val="宋体"/>
        <family val="3"/>
        <charset val="134"/>
      </rPr>
      <t>洞庭湖堤防规范化管理建设</t>
    </r>
  </si>
  <si>
    <r>
      <rPr>
        <sz val="10"/>
        <rFont val="宋体"/>
        <family val="3"/>
        <charset val="134"/>
      </rPr>
      <t>河道管理补助</t>
    </r>
  </si>
  <si>
    <r>
      <rPr>
        <sz val="10"/>
        <rFont val="宋体"/>
        <family val="3"/>
        <charset val="134"/>
      </rPr>
      <t>全省河道管理费（河长制）</t>
    </r>
  </si>
  <si>
    <r>
      <rPr>
        <sz val="10"/>
        <rFont val="宋体"/>
        <family val="3"/>
        <charset val="134"/>
      </rPr>
      <t>大型灌区续建配套与节水改造</t>
    </r>
  </si>
  <si>
    <r>
      <rPr>
        <sz val="10"/>
        <rFont val="宋体"/>
        <family val="3"/>
        <charset val="134"/>
      </rPr>
      <t>大型灌区续建配套与节水改造项目</t>
    </r>
  </si>
  <si>
    <r>
      <rPr>
        <sz val="10"/>
        <rFont val="宋体"/>
        <family val="3"/>
        <charset val="134"/>
      </rPr>
      <t>大中型水库移民后期扶持基金</t>
    </r>
  </si>
  <si>
    <t>湖南省水利厅</t>
  </si>
  <si>
    <t>252001-湖南省水利厅本级</t>
  </si>
  <si>
    <t>252003-湖南水利水电职业技术学院</t>
  </si>
  <si>
    <t>252009-湖南省水利水电施工管理局</t>
  </si>
  <si>
    <t>252010-湖南省双牌水库管理局</t>
  </si>
  <si>
    <t>252012-湖南省农村水电及电气化发展局</t>
  </si>
  <si>
    <t>252016-湖南省水资源中心</t>
  </si>
  <si>
    <t>252019-湖南省欧阳海灌区水利水电工程管理局</t>
  </si>
  <si>
    <r>
      <rPr>
        <sz val="10"/>
        <rFont val="宋体"/>
        <family val="3"/>
        <charset val="134"/>
      </rPr>
      <t>单位：万元</t>
    </r>
  </si>
  <si>
    <t>湖南省农业科学院</t>
    <phoneticPr fontId="2" type="noConversion"/>
  </si>
  <si>
    <t>255001-湖南省农业科学院本级</t>
    <phoneticPr fontId="2" type="noConversion"/>
  </si>
  <si>
    <t>255002-湖南省蔬菜研究所</t>
    <phoneticPr fontId="2" type="noConversion"/>
  </si>
  <si>
    <t>255007-湖南省茶叶研究所</t>
    <phoneticPr fontId="2" type="noConversion"/>
  </si>
  <si>
    <t>255008-湖南省核农学与航天育种研究所</t>
    <phoneticPr fontId="2" type="noConversion"/>
  </si>
  <si>
    <t>255014-湖南杂交水稻研究中心</t>
    <phoneticPr fontId="2" type="noConversion"/>
  </si>
  <si>
    <t>单位代码</t>
  </si>
  <si>
    <t>功能科目</t>
  </si>
  <si>
    <r>
      <rPr>
        <sz val="10"/>
        <rFont val="宋体"/>
        <family val="3"/>
        <charset val="134"/>
      </rPr>
      <t>酒埠江灌区农业非点源污染模拟预测与控制</t>
    </r>
  </si>
  <si>
    <t>湖南省库区移民事务中心</t>
    <phoneticPr fontId="2" type="noConversion"/>
  </si>
  <si>
    <t>预算单位</t>
    <phoneticPr fontId="2" type="noConversion"/>
  </si>
  <si>
    <r>
      <rPr>
        <sz val="10"/>
        <rFont val="宋体"/>
        <family val="3"/>
        <charset val="134"/>
      </rPr>
      <t>长江及四水梯级群影响下洞庭湖水文情势分析研究</t>
    </r>
    <phoneticPr fontId="11" type="noConversion"/>
  </si>
  <si>
    <r>
      <rPr>
        <sz val="10"/>
        <rFont val="宋体"/>
        <family val="3"/>
        <charset val="134"/>
      </rPr>
      <t>重金属污染耕地修复及农作物种植结构调整试点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耕地茶树主栽品种和茉莉花安全性评价</t>
    </r>
    <phoneticPr fontId="11" type="noConversion"/>
  </si>
  <si>
    <r>
      <rPr>
        <sz val="10"/>
        <rFont val="宋体"/>
        <family val="3"/>
        <charset val="134"/>
      </rPr>
      <t>财政代编预算－科技发展计划专项（省级）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特色茶叶种植与加工技术创新与示范</t>
    </r>
    <phoneticPr fontId="11" type="noConversion"/>
  </si>
  <si>
    <r>
      <rPr>
        <sz val="10"/>
        <rFont val="宋体"/>
        <family val="3"/>
        <charset val="134"/>
      </rPr>
      <t>标准化经费（省级）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精准扶贫与湖南职业茶农培训标准化服务试点</t>
    </r>
    <phoneticPr fontId="11" type="noConversion"/>
  </si>
  <si>
    <r>
      <rPr>
        <sz val="10"/>
        <rFont val="宋体"/>
        <family val="3"/>
        <charset val="134"/>
      </rPr>
      <t>高能射线提高木质纤维素酶水解效率的机理研究（</t>
    </r>
    <r>
      <rPr>
        <sz val="10"/>
        <rFont val="Times New Roman"/>
        <family val="1"/>
      </rPr>
      <t>2018JJ2212</t>
    </r>
    <r>
      <rPr>
        <sz val="10"/>
        <rFont val="宋体"/>
        <family val="3"/>
        <charset val="134"/>
      </rPr>
      <t>）</t>
    </r>
    <phoneticPr fontId="11" type="noConversion"/>
  </si>
  <si>
    <t>部门经济分类</t>
  </si>
  <si>
    <t>项目</t>
  </si>
  <si>
    <t>252004001-湖南省水文水资源勘测中心机关</t>
  </si>
  <si>
    <t>252004002-湖南省长沙水文水资源勘测中心</t>
  </si>
  <si>
    <t>252004004-湖南省湘潭水文水资源勘测中心</t>
  </si>
  <si>
    <t>252004005-湖南省衡阳水文水资源勘测中心</t>
  </si>
  <si>
    <t>252004006-湖南省益阳水文水资源勘测中心</t>
  </si>
  <si>
    <t>252004009-湖南省娄底水文水资源勘测中心</t>
  </si>
  <si>
    <t>252004011-湖南省张家界水文水资源勘测中心</t>
  </si>
  <si>
    <t>252004012-湖南省怀化水文水资源勘测中心</t>
  </si>
  <si>
    <t>252004014-湖南省湘西水文水资源勘测中心</t>
  </si>
  <si>
    <t>252004015-湖南省邵阳水文水资源勘测中心</t>
  </si>
  <si>
    <t>252013-湖南省洞庭湖水利水利事务中心</t>
  </si>
  <si>
    <t>259001</t>
    <phoneticPr fontId="2" type="noConversion"/>
  </si>
  <si>
    <t>基本支出，再安排</t>
    <phoneticPr fontId="2" type="noConversion"/>
  </si>
  <si>
    <t>项目支出，再安排</t>
    <phoneticPr fontId="2" type="noConversion"/>
  </si>
  <si>
    <t>项目支出，再安排</t>
    <phoneticPr fontId="2" type="noConversion"/>
  </si>
  <si>
    <t>原基本支出166.11万元，再安排151.95万元</t>
    <phoneticPr fontId="2" type="noConversion"/>
  </si>
  <si>
    <t>原指标23.96万元，再安排15.39万元</t>
    <phoneticPr fontId="2" type="noConversion"/>
  </si>
  <si>
    <t>结余再安排</t>
    <phoneticPr fontId="2" type="noConversion"/>
  </si>
  <si>
    <t>项目资金再安排</t>
    <phoneticPr fontId="2" type="noConversion"/>
  </si>
  <si>
    <r>
      <rPr>
        <sz val="10"/>
        <rFont val="宋体"/>
        <family val="3"/>
        <charset val="134"/>
      </rPr>
      <t>湖南优势蔬菜产业提质增效关键技术研究</t>
    </r>
    <phoneticPr fontId="11" type="noConversion"/>
  </si>
  <si>
    <t>原指标147.94万元，再安排102.3万元</t>
    <phoneticPr fontId="2" type="noConversion"/>
  </si>
  <si>
    <t>原指标247.65万元，再安排119.8万元</t>
    <phoneticPr fontId="2" type="noConversion"/>
  </si>
  <si>
    <t>附件</t>
    <phoneticPr fontId="2" type="noConversion"/>
  </si>
  <si>
    <r>
      <rPr>
        <sz val="10"/>
        <rFont val="Times New Roman"/>
        <family val="1"/>
      </rPr>
      <t>5012130399-</t>
    </r>
    <r>
      <rPr>
        <sz val="10"/>
        <rFont val="宋体"/>
        <family val="3"/>
        <charset val="134"/>
      </rPr>
      <t>其他水利支出</t>
    </r>
  </si>
  <si>
    <r>
      <rPr>
        <sz val="10"/>
        <rFont val="Times New Roman"/>
        <family val="1"/>
      </rPr>
      <t>30999-</t>
    </r>
    <r>
      <rPr>
        <sz val="10"/>
        <rFont val="宋体"/>
        <family val="3"/>
        <charset val="134"/>
      </rPr>
      <t>其他基本建设支出</t>
    </r>
  </si>
  <si>
    <t>2019年省水利厅等部门新增预算项目经费审核表</t>
    <phoneticPr fontId="2" type="noConversion"/>
  </si>
  <si>
    <r>
      <t>新增8297.47万元</t>
    </r>
    <r>
      <rPr>
        <b/>
        <sz val="10"/>
        <rFont val="黑体"/>
        <family val="3"/>
        <charset val="134"/>
      </rPr>
      <t>=</t>
    </r>
    <r>
      <rPr>
        <b/>
        <sz val="10"/>
        <color rgb="FFFF0000"/>
        <rFont val="黑体"/>
        <family val="3"/>
        <charset val="134"/>
      </rPr>
      <t>水利厅7582.57万元</t>
    </r>
    <r>
      <rPr>
        <b/>
        <sz val="10"/>
        <rFont val="黑体"/>
        <family val="3"/>
        <charset val="134"/>
      </rPr>
      <t>+</t>
    </r>
    <r>
      <rPr>
        <b/>
        <sz val="10"/>
        <color rgb="FFFF0000"/>
        <rFont val="黑体"/>
        <family val="3"/>
        <charset val="134"/>
      </rPr>
      <t>农科院595.10</t>
    </r>
    <r>
      <rPr>
        <b/>
        <sz val="10"/>
        <rFont val="黑体"/>
        <family val="3"/>
        <charset val="134"/>
      </rPr>
      <t>+</t>
    </r>
    <r>
      <rPr>
        <b/>
        <sz val="10"/>
        <color rgb="FFFF0000"/>
        <rFont val="黑体"/>
        <family val="3"/>
        <charset val="134"/>
      </rPr>
      <t>移民中心119.80万元</t>
    </r>
    <phoneticPr fontId="2" type="noConversion"/>
  </si>
  <si>
    <t>合计</t>
    <phoneticPr fontId="2" type="noConversion"/>
  </si>
  <si>
    <t>金额</t>
    <phoneticPr fontId="2" type="noConversion"/>
  </si>
  <si>
    <t>政府预算经济分类</t>
    <phoneticPr fontId="2" type="noConversion"/>
  </si>
  <si>
    <t>抚恤金</t>
    <phoneticPr fontId="2" type="noConversion"/>
  </si>
  <si>
    <r>
      <t>50901-</t>
    </r>
    <r>
      <rPr>
        <sz val="10"/>
        <rFont val="宋体"/>
        <family val="3"/>
        <charset val="134"/>
      </rPr>
      <t>社会福利和救助</t>
    </r>
    <phoneticPr fontId="2" type="noConversion"/>
  </si>
  <si>
    <t>深化水利改革经费</t>
    <phoneticPr fontId="2" type="noConversion"/>
  </si>
  <si>
    <r>
      <t>50299-</t>
    </r>
    <r>
      <rPr>
        <sz val="10"/>
        <rFont val="宋体"/>
        <family val="3"/>
        <charset val="134"/>
      </rPr>
      <t>其他商品和服务支出</t>
    </r>
    <phoneticPr fontId="2" type="noConversion"/>
  </si>
  <si>
    <r>
      <t>2013-2015</t>
    </r>
    <r>
      <rPr>
        <sz val="10"/>
        <rFont val="宋体"/>
        <family val="3"/>
        <charset val="134"/>
      </rPr>
      <t>农村水电增效扩容改造项目中央财政绩效奖励资金</t>
    </r>
    <phoneticPr fontId="2" type="noConversion"/>
  </si>
  <si>
    <r>
      <t>50399-</t>
    </r>
    <r>
      <rPr>
        <sz val="10"/>
        <rFont val="宋体"/>
        <family val="3"/>
        <charset val="134"/>
      </rPr>
      <t>其他资本性支出</t>
    </r>
    <phoneticPr fontId="2" type="noConversion"/>
  </si>
  <si>
    <t>河长制湖长制信息平台建设</t>
    <phoneticPr fontId="11" type="noConversion"/>
  </si>
  <si>
    <r>
      <t>50306-</t>
    </r>
    <r>
      <rPr>
        <sz val="10"/>
        <rFont val="宋体"/>
        <family val="3"/>
        <charset val="134"/>
      </rPr>
      <t>设备购置</t>
    </r>
    <phoneticPr fontId="2" type="noConversion"/>
  </si>
  <si>
    <r>
      <rPr>
        <sz val="10"/>
        <rFont val="宋体"/>
        <family val="3"/>
        <charset val="134"/>
      </rPr>
      <t>洞庭湖区非常洪水蓄洪减灾对策研究</t>
    </r>
    <r>
      <rPr>
        <sz val="10"/>
        <rFont val="Times New Roman"/>
        <family val="1"/>
      </rPr>
      <t>,“</t>
    </r>
    <r>
      <rPr>
        <sz val="10"/>
        <rFont val="宋体"/>
        <family val="3"/>
        <charset val="134"/>
      </rPr>
      <t>河长制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背景下的河湖管理实用技术研究</t>
    </r>
    <phoneticPr fontId="2" type="noConversion"/>
  </si>
  <si>
    <r>
      <t>5012130317-</t>
    </r>
    <r>
      <rPr>
        <sz val="10"/>
        <rFont val="宋体"/>
        <family val="3"/>
        <charset val="134"/>
      </rPr>
      <t>水利技术推广</t>
    </r>
    <phoneticPr fontId="2" type="noConversion"/>
  </si>
  <si>
    <t>252013-湖南省洞庭湖水利水利事务中心</t>
    <phoneticPr fontId="2" type="noConversion"/>
  </si>
  <si>
    <r>
      <t>50205-</t>
    </r>
    <r>
      <rPr>
        <sz val="10"/>
        <rFont val="宋体"/>
        <family val="3"/>
        <charset val="134"/>
      </rPr>
      <t>委托业务费</t>
    </r>
    <phoneticPr fontId="2" type="noConversion"/>
  </si>
  <si>
    <r>
      <t>50502-</t>
    </r>
    <r>
      <rPr>
        <sz val="10"/>
        <rFont val="宋体"/>
        <family val="3"/>
        <charset val="134"/>
      </rPr>
      <t>商品和服务支出</t>
    </r>
    <phoneticPr fontId="2" type="noConversion"/>
  </si>
  <si>
    <r>
      <t>50601-</t>
    </r>
    <r>
      <rPr>
        <sz val="10"/>
        <rFont val="宋体"/>
        <family val="3"/>
        <charset val="134"/>
      </rPr>
      <t>资本性支出（一）</t>
    </r>
    <phoneticPr fontId="2" type="noConversion"/>
  </si>
  <si>
    <r>
      <t>50602-</t>
    </r>
    <r>
      <rPr>
        <sz val="10"/>
        <rFont val="宋体"/>
        <family val="3"/>
        <charset val="134"/>
      </rPr>
      <t>资本性支出（二）</t>
    </r>
    <phoneticPr fontId="2" type="noConversion"/>
  </si>
  <si>
    <t>255003-湖南省园艺研究所</t>
    <phoneticPr fontId="2" type="noConversion"/>
  </si>
  <si>
    <t>255007-湖南省茶叶研究所</t>
    <phoneticPr fontId="2" type="noConversion"/>
  </si>
  <si>
    <r>
      <t>50599-</t>
    </r>
    <r>
      <rPr>
        <sz val="10"/>
        <rFont val="宋体"/>
        <family val="3"/>
        <charset val="134"/>
      </rPr>
      <t>其他对事业单位补助</t>
    </r>
    <phoneticPr fontId="2" type="noConversion"/>
  </si>
  <si>
    <t>259001-湖南省库区移民事务中心本级</t>
    <phoneticPr fontId="2" type="noConversion"/>
  </si>
  <si>
    <r>
      <t>5012013899-</t>
    </r>
    <r>
      <rPr>
        <sz val="10"/>
        <rFont val="宋体"/>
        <family val="3"/>
        <charset val="134"/>
      </rPr>
      <t>其他市场监督管理事务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</si>
</sst>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0.00_);[Red]\(0.00\)"/>
  </numFmts>
  <fonts count="19" x14ac:knownFonts="1"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Arial"/>
      <family val="2"/>
    </font>
    <font>
      <sz val="10"/>
      <name val="Times New Roman"/>
      <family val="1"/>
    </font>
    <font>
      <b/>
      <sz val="10"/>
      <name val="宋体"/>
      <family val="3"/>
      <charset val="134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Arial"/>
      <family val="2"/>
    </font>
    <font>
      <sz val="9"/>
      <name val="宋体"/>
      <family val="3"/>
      <charset val="134"/>
      <scheme val="minor"/>
    </font>
    <font>
      <b/>
      <sz val="18"/>
      <name val="华文中宋"/>
      <family val="3"/>
      <charset val="134"/>
    </font>
    <font>
      <sz val="14"/>
      <name val="黑体"/>
      <family val="3"/>
      <charset val="134"/>
    </font>
    <font>
      <sz val="10"/>
      <name val="黑体"/>
      <family val="3"/>
      <charset val="134"/>
    </font>
    <font>
      <sz val="11"/>
      <name val="黑体"/>
      <family val="3"/>
      <charset val="134"/>
    </font>
    <font>
      <b/>
      <sz val="11"/>
      <color rgb="FFFF0000"/>
      <name val="Arial"/>
      <family val="2"/>
    </font>
    <font>
      <b/>
      <sz val="10"/>
      <color rgb="FFFF0000"/>
      <name val="黑体"/>
      <family val="3"/>
      <charset val="134"/>
    </font>
    <font>
      <b/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77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Alignment="1">
      <alignment vertical="center" wrapText="1"/>
    </xf>
    <xf numFmtId="0" fontId="4" fillId="2" borderId="0" xfId="0" applyNumberFormat="1" applyFont="1" applyFill="1" applyAlignment="1">
      <alignment vertical="center" wrapText="1"/>
    </xf>
    <xf numFmtId="49" fontId="4" fillId="2" borderId="0" xfId="0" applyNumberFormat="1" applyFont="1" applyFill="1" applyAlignment="1">
      <alignment vertical="center" wrapText="1"/>
    </xf>
    <xf numFmtId="177" fontId="4" fillId="2" borderId="0" xfId="0" applyNumberFormat="1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vertical="center" wrapText="1"/>
    </xf>
    <xf numFmtId="49" fontId="12" fillId="2" borderId="0" xfId="0" applyNumberFormat="1" applyFont="1" applyFill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177" fontId="14" fillId="2" borderId="4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7" fontId="7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vertical="center" wrapText="1"/>
    </xf>
    <xf numFmtId="0" fontId="1" fillId="2" borderId="0" xfId="0" applyNumberFormat="1" applyFont="1" applyFill="1" applyAlignment="1">
      <alignment vertical="center" wrapText="1"/>
    </xf>
    <xf numFmtId="49" fontId="14" fillId="2" borderId="0" xfId="0" applyNumberFormat="1" applyFont="1" applyFill="1" applyAlignment="1">
      <alignment vertical="center" wrapText="1"/>
    </xf>
    <xf numFmtId="49" fontId="14" fillId="2" borderId="0" xfId="0" applyNumberFormat="1" applyFont="1" applyFill="1" applyBorder="1" applyAlignment="1">
      <alignment vertical="center" wrapText="1"/>
    </xf>
    <xf numFmtId="49" fontId="17" fillId="2" borderId="0" xfId="0" applyNumberFormat="1" applyFont="1" applyFill="1" applyAlignment="1">
      <alignment vertical="center" wrapText="1"/>
    </xf>
    <xf numFmtId="49" fontId="13" fillId="2" borderId="0" xfId="0" applyNumberFormat="1" applyFont="1" applyFill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17" fillId="2" borderId="0" xfId="0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7" fillId="2" borderId="5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 applyAlignment="1">
      <alignment horizontal="left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pane ySplit="6" topLeftCell="A7" activePane="bottomLeft" state="frozen"/>
      <selection activeCell="B1" sqref="B1"/>
      <selection pane="bottomLeft" activeCell="M45" sqref="M45"/>
    </sheetView>
  </sheetViews>
  <sheetFormatPr defaultColWidth="10.85546875" defaultRowHeight="12.75" outlineLevelRow="2" x14ac:dyDescent="0.2"/>
  <cols>
    <col min="1" max="1" width="15.140625" style="36" hidden="1" customWidth="1"/>
    <col min="2" max="2" width="25.42578125" style="36" customWidth="1"/>
    <col min="3" max="4" width="16.7109375" style="35" customWidth="1"/>
    <col min="5" max="5" width="16.42578125" style="35" customWidth="1"/>
    <col min="6" max="6" width="39.7109375" style="35" customWidth="1"/>
    <col min="7" max="7" width="9.28515625" style="7" customWidth="1"/>
    <col min="8" max="8" width="3" style="7" customWidth="1"/>
    <col min="9" max="9" width="33.85546875" style="37" hidden="1" customWidth="1"/>
    <col min="10" max="16384" width="10.85546875" style="8"/>
  </cols>
  <sheetData>
    <row r="1" spans="1:12" ht="18.95" customHeight="1" x14ac:dyDescent="0.2">
      <c r="A1" s="4"/>
      <c r="B1" s="40" t="s">
        <v>110</v>
      </c>
      <c r="C1" s="6"/>
      <c r="D1" s="6"/>
      <c r="E1" s="6"/>
      <c r="F1" s="6"/>
    </row>
    <row r="2" spans="1:12" ht="24" customHeight="1" x14ac:dyDescent="0.2">
      <c r="A2" s="43"/>
      <c r="B2" s="49" t="s">
        <v>113</v>
      </c>
      <c r="C2" s="49"/>
      <c r="D2" s="49"/>
      <c r="E2" s="49"/>
      <c r="F2" s="49"/>
      <c r="G2" s="49"/>
      <c r="H2" s="9"/>
    </row>
    <row r="3" spans="1:12" ht="16.5" customHeight="1" thickBot="1" x14ac:dyDescent="0.25">
      <c r="A3" s="5"/>
      <c r="B3" s="5"/>
      <c r="C3" s="6"/>
      <c r="D3" s="6"/>
      <c r="E3" s="6"/>
      <c r="F3" s="50" t="s">
        <v>69</v>
      </c>
      <c r="G3" s="50"/>
      <c r="H3" s="10"/>
      <c r="I3" s="38"/>
      <c r="J3" s="11"/>
      <c r="K3" s="11"/>
      <c r="L3" s="11"/>
    </row>
    <row r="4" spans="1:12" s="17" customFormat="1" ht="30" customHeight="1" x14ac:dyDescent="0.2">
      <c r="A4" s="13" t="s">
        <v>76</v>
      </c>
      <c r="B4" s="14" t="s">
        <v>80</v>
      </c>
      <c r="C4" s="12" t="s">
        <v>77</v>
      </c>
      <c r="D4" s="12" t="s">
        <v>117</v>
      </c>
      <c r="E4" s="12" t="s">
        <v>86</v>
      </c>
      <c r="F4" s="12" t="s">
        <v>87</v>
      </c>
      <c r="G4" s="15" t="s">
        <v>116</v>
      </c>
      <c r="H4" s="16"/>
      <c r="I4" s="47" t="s">
        <v>114</v>
      </c>
      <c r="J4" s="11"/>
      <c r="K4" s="11"/>
      <c r="L4" s="11"/>
    </row>
    <row r="5" spans="1:12" s="22" customFormat="1" ht="30" customHeight="1" outlineLevel="2" thickBot="1" x14ac:dyDescent="0.25">
      <c r="A5" s="19"/>
      <c r="B5" s="44" t="s">
        <v>115</v>
      </c>
      <c r="C5" s="18"/>
      <c r="D5" s="18"/>
      <c r="E5" s="18"/>
      <c r="F5" s="18"/>
      <c r="G5" s="20">
        <f>G6+G38+G49</f>
        <v>8297.4681339999988</v>
      </c>
      <c r="H5" s="21"/>
      <c r="I5" s="48"/>
      <c r="J5" s="11"/>
      <c r="K5" s="11"/>
      <c r="L5" s="11"/>
    </row>
    <row r="6" spans="1:12" s="27" customFormat="1" ht="30" customHeight="1" outlineLevel="1" x14ac:dyDescent="0.2">
      <c r="A6" s="24" t="e">
        <f>LEFT(#REF!,3)</f>
        <v>#REF!</v>
      </c>
      <c r="B6" s="25" t="s">
        <v>61</v>
      </c>
      <c r="C6" s="23"/>
      <c r="D6" s="23"/>
      <c r="E6" s="23"/>
      <c r="F6" s="23"/>
      <c r="G6" s="20">
        <f>SUBTOTAL(9,G7:G37)</f>
        <v>7582.5694949999997</v>
      </c>
      <c r="H6" s="26"/>
      <c r="I6" s="42"/>
      <c r="J6" s="11"/>
      <c r="K6" s="11"/>
      <c r="L6" s="11"/>
    </row>
    <row r="7" spans="1:12" ht="30" customHeight="1" outlineLevel="2" x14ac:dyDescent="0.2">
      <c r="A7" s="28" t="s">
        <v>0</v>
      </c>
      <c r="B7" s="29" t="s">
        <v>62</v>
      </c>
      <c r="C7" s="28" t="s">
        <v>34</v>
      </c>
      <c r="D7" s="28" t="s">
        <v>119</v>
      </c>
      <c r="E7" s="28" t="s">
        <v>29</v>
      </c>
      <c r="F7" s="45" t="s">
        <v>118</v>
      </c>
      <c r="G7" s="30">
        <v>60.22</v>
      </c>
      <c r="H7" s="31"/>
      <c r="I7" s="39" t="s">
        <v>100</v>
      </c>
    </row>
    <row r="8" spans="1:12" ht="30" customHeight="1" outlineLevel="2" x14ac:dyDescent="0.2">
      <c r="A8" s="2" t="s">
        <v>1</v>
      </c>
      <c r="B8" s="41" t="s">
        <v>63</v>
      </c>
      <c r="C8" s="2" t="s">
        <v>111</v>
      </c>
      <c r="D8" s="2" t="s">
        <v>132</v>
      </c>
      <c r="E8" s="2" t="s">
        <v>112</v>
      </c>
      <c r="F8" s="2" t="s">
        <v>28</v>
      </c>
      <c r="G8" s="1">
        <v>2000</v>
      </c>
      <c r="H8" s="31"/>
      <c r="I8" s="39" t="s">
        <v>102</v>
      </c>
    </row>
    <row r="9" spans="1:12" ht="30" customHeight="1" outlineLevel="2" x14ac:dyDescent="0.2">
      <c r="A9" s="28" t="s">
        <v>1</v>
      </c>
      <c r="B9" s="29" t="s">
        <v>63</v>
      </c>
      <c r="C9" s="28" t="s">
        <v>43</v>
      </c>
      <c r="D9" s="28" t="s">
        <v>131</v>
      </c>
      <c r="E9" s="28" t="s">
        <v>27</v>
      </c>
      <c r="F9" s="28" t="s">
        <v>49</v>
      </c>
      <c r="G9" s="30">
        <v>862.91643599999998</v>
      </c>
      <c r="H9" s="31"/>
      <c r="I9" s="39" t="s">
        <v>102</v>
      </c>
    </row>
    <row r="10" spans="1:12" ht="30" customHeight="1" outlineLevel="2" x14ac:dyDescent="0.2">
      <c r="A10" s="28" t="s">
        <v>2</v>
      </c>
      <c r="B10" s="29" t="s">
        <v>88</v>
      </c>
      <c r="C10" s="28" t="s">
        <v>50</v>
      </c>
      <c r="D10" s="28" t="s">
        <v>129</v>
      </c>
      <c r="E10" s="28" t="s">
        <v>24</v>
      </c>
      <c r="F10" s="28" t="s">
        <v>51</v>
      </c>
      <c r="G10" s="30">
        <v>151.94999999999999</v>
      </c>
      <c r="H10" s="31"/>
      <c r="I10" s="39" t="s">
        <v>103</v>
      </c>
    </row>
    <row r="11" spans="1:12" ht="30" customHeight="1" outlineLevel="2" x14ac:dyDescent="0.2">
      <c r="A11" s="28" t="s">
        <v>2</v>
      </c>
      <c r="B11" s="29" t="s">
        <v>88</v>
      </c>
      <c r="C11" s="28" t="s">
        <v>34</v>
      </c>
      <c r="D11" s="28" t="s">
        <v>119</v>
      </c>
      <c r="E11" s="28" t="s">
        <v>29</v>
      </c>
      <c r="F11" s="28" t="s">
        <v>30</v>
      </c>
      <c r="G11" s="30">
        <v>33.11</v>
      </c>
      <c r="H11" s="31"/>
      <c r="I11" s="39" t="s">
        <v>100</v>
      </c>
    </row>
    <row r="12" spans="1:12" ht="30" customHeight="1" outlineLevel="2" x14ac:dyDescent="0.2">
      <c r="A12" s="28" t="s">
        <v>3</v>
      </c>
      <c r="B12" s="29" t="s">
        <v>89</v>
      </c>
      <c r="C12" s="28" t="s">
        <v>34</v>
      </c>
      <c r="D12" s="28" t="s">
        <v>119</v>
      </c>
      <c r="E12" s="28" t="s">
        <v>29</v>
      </c>
      <c r="F12" s="28" t="s">
        <v>30</v>
      </c>
      <c r="G12" s="30">
        <v>13.66</v>
      </c>
      <c r="H12" s="31"/>
      <c r="I12" s="39" t="s">
        <v>100</v>
      </c>
    </row>
    <row r="13" spans="1:12" ht="30" customHeight="1" outlineLevel="2" x14ac:dyDescent="0.2">
      <c r="A13" s="28" t="s">
        <v>4</v>
      </c>
      <c r="B13" s="29" t="s">
        <v>90</v>
      </c>
      <c r="C13" s="28" t="s">
        <v>34</v>
      </c>
      <c r="D13" s="28" t="s">
        <v>119</v>
      </c>
      <c r="E13" s="28" t="s">
        <v>29</v>
      </c>
      <c r="F13" s="28" t="s">
        <v>30</v>
      </c>
      <c r="G13" s="30">
        <v>28.52</v>
      </c>
      <c r="H13" s="31"/>
      <c r="I13" s="39" t="s">
        <v>100</v>
      </c>
    </row>
    <row r="14" spans="1:12" ht="30" customHeight="1" outlineLevel="2" x14ac:dyDescent="0.2">
      <c r="A14" s="28" t="s">
        <v>5</v>
      </c>
      <c r="B14" s="29" t="s">
        <v>91</v>
      </c>
      <c r="C14" s="28" t="s">
        <v>34</v>
      </c>
      <c r="D14" s="28" t="s">
        <v>119</v>
      </c>
      <c r="E14" s="28" t="s">
        <v>29</v>
      </c>
      <c r="F14" s="28" t="s">
        <v>30</v>
      </c>
      <c r="G14" s="30">
        <v>31.88</v>
      </c>
      <c r="H14" s="31"/>
      <c r="I14" s="39" t="s">
        <v>100</v>
      </c>
    </row>
    <row r="15" spans="1:12" ht="30" customHeight="1" outlineLevel="2" x14ac:dyDescent="0.2">
      <c r="A15" s="28" t="s">
        <v>6</v>
      </c>
      <c r="B15" s="29" t="s">
        <v>92</v>
      </c>
      <c r="C15" s="28" t="s">
        <v>34</v>
      </c>
      <c r="D15" s="28" t="s">
        <v>119</v>
      </c>
      <c r="E15" s="28" t="s">
        <v>29</v>
      </c>
      <c r="F15" s="28" t="s">
        <v>30</v>
      </c>
      <c r="G15" s="30">
        <v>3.73</v>
      </c>
      <c r="H15" s="31"/>
      <c r="I15" s="39" t="s">
        <v>100</v>
      </c>
    </row>
    <row r="16" spans="1:12" ht="30" customHeight="1" outlineLevel="2" x14ac:dyDescent="0.2">
      <c r="A16" s="28" t="s">
        <v>7</v>
      </c>
      <c r="B16" s="29" t="s">
        <v>93</v>
      </c>
      <c r="C16" s="28" t="s">
        <v>34</v>
      </c>
      <c r="D16" s="28" t="s">
        <v>119</v>
      </c>
      <c r="E16" s="28" t="s">
        <v>29</v>
      </c>
      <c r="F16" s="28" t="s">
        <v>30</v>
      </c>
      <c r="G16" s="30">
        <v>28.55</v>
      </c>
      <c r="H16" s="31"/>
      <c r="I16" s="39" t="s">
        <v>100</v>
      </c>
    </row>
    <row r="17" spans="1:9" ht="30" customHeight="1" outlineLevel="2" x14ac:dyDescent="0.2">
      <c r="A17" s="28" t="s">
        <v>8</v>
      </c>
      <c r="B17" s="29" t="s">
        <v>94</v>
      </c>
      <c r="C17" s="28" t="s">
        <v>34</v>
      </c>
      <c r="D17" s="28" t="s">
        <v>119</v>
      </c>
      <c r="E17" s="28" t="s">
        <v>29</v>
      </c>
      <c r="F17" s="28" t="s">
        <v>30</v>
      </c>
      <c r="G17" s="30">
        <v>30.34</v>
      </c>
      <c r="H17" s="31"/>
      <c r="I17" s="39" t="s">
        <v>100</v>
      </c>
    </row>
    <row r="18" spans="1:9" ht="30" customHeight="1" outlineLevel="2" x14ac:dyDescent="0.2">
      <c r="A18" s="28" t="s">
        <v>9</v>
      </c>
      <c r="B18" s="29" t="s">
        <v>95</v>
      </c>
      <c r="C18" s="28" t="s">
        <v>34</v>
      </c>
      <c r="D18" s="28" t="s">
        <v>119</v>
      </c>
      <c r="E18" s="28" t="s">
        <v>29</v>
      </c>
      <c r="F18" s="28" t="s">
        <v>30</v>
      </c>
      <c r="G18" s="30">
        <v>66.709999999999994</v>
      </c>
      <c r="H18" s="31"/>
      <c r="I18" s="39" t="s">
        <v>100</v>
      </c>
    </row>
    <row r="19" spans="1:9" ht="30" customHeight="1" outlineLevel="2" x14ac:dyDescent="0.2">
      <c r="A19" s="28" t="s">
        <v>10</v>
      </c>
      <c r="B19" s="29" t="s">
        <v>96</v>
      </c>
      <c r="C19" s="28" t="s">
        <v>34</v>
      </c>
      <c r="D19" s="28" t="s">
        <v>119</v>
      </c>
      <c r="E19" s="28" t="s">
        <v>29</v>
      </c>
      <c r="F19" s="28" t="s">
        <v>30</v>
      </c>
      <c r="G19" s="30">
        <v>31.9</v>
      </c>
      <c r="H19" s="31"/>
      <c r="I19" s="39" t="s">
        <v>100</v>
      </c>
    </row>
    <row r="20" spans="1:9" ht="30" customHeight="1" outlineLevel="2" x14ac:dyDescent="0.2">
      <c r="A20" s="28" t="s">
        <v>11</v>
      </c>
      <c r="B20" s="29" t="s">
        <v>97</v>
      </c>
      <c r="C20" s="28" t="s">
        <v>34</v>
      </c>
      <c r="D20" s="28" t="s">
        <v>119</v>
      </c>
      <c r="E20" s="28" t="s">
        <v>29</v>
      </c>
      <c r="F20" s="28" t="s">
        <v>30</v>
      </c>
      <c r="G20" s="30">
        <v>12.81</v>
      </c>
      <c r="H20" s="31"/>
      <c r="I20" s="39" t="s">
        <v>100</v>
      </c>
    </row>
    <row r="21" spans="1:9" ht="30" customHeight="1" outlineLevel="2" x14ac:dyDescent="0.2">
      <c r="A21" s="28" t="s">
        <v>12</v>
      </c>
      <c r="B21" s="29" t="s">
        <v>64</v>
      </c>
      <c r="C21" s="28" t="s">
        <v>34</v>
      </c>
      <c r="D21" s="28" t="s">
        <v>119</v>
      </c>
      <c r="E21" s="28" t="s">
        <v>29</v>
      </c>
      <c r="F21" s="28" t="s">
        <v>30</v>
      </c>
      <c r="G21" s="30">
        <v>6.33</v>
      </c>
      <c r="H21" s="31"/>
      <c r="I21" s="39" t="s">
        <v>100</v>
      </c>
    </row>
    <row r="22" spans="1:9" ht="30" customHeight="1" outlineLevel="2" x14ac:dyDescent="0.2">
      <c r="A22" s="28" t="s">
        <v>13</v>
      </c>
      <c r="B22" s="29" t="s">
        <v>65</v>
      </c>
      <c r="C22" s="28" t="s">
        <v>34</v>
      </c>
      <c r="D22" s="28" t="s">
        <v>119</v>
      </c>
      <c r="E22" s="28" t="s">
        <v>29</v>
      </c>
      <c r="F22" s="28" t="s">
        <v>30</v>
      </c>
      <c r="G22" s="30">
        <v>3.31</v>
      </c>
      <c r="H22" s="31"/>
      <c r="I22" s="39" t="s">
        <v>100</v>
      </c>
    </row>
    <row r="23" spans="1:9" ht="30" customHeight="1" outlineLevel="2" x14ac:dyDescent="0.2">
      <c r="A23" s="28" t="s">
        <v>14</v>
      </c>
      <c r="B23" s="29" t="s">
        <v>66</v>
      </c>
      <c r="C23" s="28" t="s">
        <v>45</v>
      </c>
      <c r="D23" s="28" t="s">
        <v>121</v>
      </c>
      <c r="E23" s="28" t="s">
        <v>25</v>
      </c>
      <c r="F23" s="45" t="s">
        <v>120</v>
      </c>
      <c r="G23" s="30">
        <v>2</v>
      </c>
      <c r="H23" s="31"/>
      <c r="I23" s="39" t="s">
        <v>105</v>
      </c>
    </row>
    <row r="24" spans="1:9" ht="30" customHeight="1" outlineLevel="2" x14ac:dyDescent="0.2">
      <c r="A24" s="28" t="s">
        <v>14</v>
      </c>
      <c r="B24" s="29" t="s">
        <v>66</v>
      </c>
      <c r="C24" s="28" t="s">
        <v>53</v>
      </c>
      <c r="D24" s="28" t="s">
        <v>123</v>
      </c>
      <c r="E24" s="28" t="s">
        <v>27</v>
      </c>
      <c r="F24" s="28" t="s">
        <v>122</v>
      </c>
      <c r="G24" s="30">
        <v>339.51650999999998</v>
      </c>
      <c r="H24" s="31"/>
      <c r="I24" s="39" t="s">
        <v>101</v>
      </c>
    </row>
    <row r="25" spans="1:9" ht="30" customHeight="1" outlineLevel="2" x14ac:dyDescent="0.2">
      <c r="A25" s="28" t="s">
        <v>15</v>
      </c>
      <c r="B25" s="29" t="s">
        <v>98</v>
      </c>
      <c r="C25" s="28" t="s">
        <v>48</v>
      </c>
      <c r="D25" s="28" t="s">
        <v>125</v>
      </c>
      <c r="E25" s="28" t="s">
        <v>26</v>
      </c>
      <c r="F25" s="46" t="s">
        <v>124</v>
      </c>
      <c r="G25" s="30">
        <v>15.39</v>
      </c>
      <c r="H25" s="31"/>
      <c r="I25" s="39" t="s">
        <v>104</v>
      </c>
    </row>
    <row r="26" spans="1:9" ht="30" customHeight="1" outlineLevel="2" x14ac:dyDescent="0.2">
      <c r="A26" s="28" t="s">
        <v>15</v>
      </c>
      <c r="B26" s="29" t="s">
        <v>128</v>
      </c>
      <c r="C26" s="28" t="s">
        <v>127</v>
      </c>
      <c r="D26" s="28" t="s">
        <v>121</v>
      </c>
      <c r="E26" s="28" t="s">
        <v>25</v>
      </c>
      <c r="F26" s="32" t="s">
        <v>126</v>
      </c>
      <c r="G26" s="30">
        <v>166.6</v>
      </c>
      <c r="H26" s="31"/>
      <c r="I26" s="39" t="s">
        <v>101</v>
      </c>
    </row>
    <row r="27" spans="1:9" ht="30" customHeight="1" outlineLevel="2" x14ac:dyDescent="0.2">
      <c r="A27" s="28" t="s">
        <v>15</v>
      </c>
      <c r="B27" s="29" t="s">
        <v>98</v>
      </c>
      <c r="C27" s="28" t="s">
        <v>44</v>
      </c>
      <c r="D27" s="28" t="s">
        <v>121</v>
      </c>
      <c r="E27" s="28" t="s">
        <v>25</v>
      </c>
      <c r="F27" s="32" t="s">
        <v>81</v>
      </c>
      <c r="G27" s="30">
        <v>26</v>
      </c>
      <c r="H27" s="31"/>
      <c r="I27" s="39" t="s">
        <v>101</v>
      </c>
    </row>
    <row r="28" spans="1:9" ht="30" customHeight="1" outlineLevel="2" x14ac:dyDescent="0.2">
      <c r="A28" s="28" t="s">
        <v>15</v>
      </c>
      <c r="B28" s="29" t="s">
        <v>98</v>
      </c>
      <c r="C28" s="28" t="s">
        <v>46</v>
      </c>
      <c r="D28" s="28" t="s">
        <v>123</v>
      </c>
      <c r="E28" s="28" t="s">
        <v>27</v>
      </c>
      <c r="F28" s="28" t="s">
        <v>55</v>
      </c>
      <c r="G28" s="30">
        <v>18</v>
      </c>
      <c r="H28" s="31"/>
      <c r="I28" s="39" t="s">
        <v>101</v>
      </c>
    </row>
    <row r="29" spans="1:9" ht="30" customHeight="1" outlineLevel="2" x14ac:dyDescent="0.2">
      <c r="A29" s="28" t="s">
        <v>15</v>
      </c>
      <c r="B29" s="29" t="s">
        <v>98</v>
      </c>
      <c r="C29" s="28" t="s">
        <v>43</v>
      </c>
      <c r="D29" s="28" t="s">
        <v>121</v>
      </c>
      <c r="E29" s="28" t="s">
        <v>25</v>
      </c>
      <c r="F29" s="28" t="s">
        <v>57</v>
      </c>
      <c r="G29" s="30">
        <v>65.645990999999995</v>
      </c>
      <c r="H29" s="31"/>
      <c r="I29" s="39" t="s">
        <v>101</v>
      </c>
    </row>
    <row r="30" spans="1:9" ht="30" customHeight="1" outlineLevel="2" x14ac:dyDescent="0.2">
      <c r="A30" s="28" t="s">
        <v>15</v>
      </c>
      <c r="B30" s="29" t="s">
        <v>98</v>
      </c>
      <c r="C30" s="28" t="s">
        <v>48</v>
      </c>
      <c r="D30" s="28" t="s">
        <v>129</v>
      </c>
      <c r="E30" s="28" t="s">
        <v>24</v>
      </c>
      <c r="F30" s="28" t="s">
        <v>56</v>
      </c>
      <c r="G30" s="30">
        <v>80.971599999999995</v>
      </c>
      <c r="H30" s="31"/>
      <c r="I30" s="39" t="s">
        <v>101</v>
      </c>
    </row>
    <row r="31" spans="1:9" ht="30" customHeight="1" outlineLevel="2" x14ac:dyDescent="0.2">
      <c r="A31" s="28" t="s">
        <v>16</v>
      </c>
      <c r="B31" s="29" t="s">
        <v>67</v>
      </c>
      <c r="C31" s="28" t="s">
        <v>44</v>
      </c>
      <c r="D31" s="28" t="s">
        <v>130</v>
      </c>
      <c r="E31" s="28" t="s">
        <v>25</v>
      </c>
      <c r="F31" s="33" t="s">
        <v>78</v>
      </c>
      <c r="G31" s="30">
        <v>13</v>
      </c>
      <c r="H31" s="31"/>
      <c r="I31" s="39" t="s">
        <v>101</v>
      </c>
    </row>
    <row r="32" spans="1:9" ht="30" customHeight="1" outlineLevel="2" x14ac:dyDescent="0.2">
      <c r="A32" s="28" t="s">
        <v>17</v>
      </c>
      <c r="B32" s="29" t="s">
        <v>68</v>
      </c>
      <c r="C32" s="28" t="s">
        <v>34</v>
      </c>
      <c r="D32" s="28" t="s">
        <v>119</v>
      </c>
      <c r="E32" s="28" t="s">
        <v>29</v>
      </c>
      <c r="F32" s="28" t="s">
        <v>30</v>
      </c>
      <c r="G32" s="30">
        <v>9.14</v>
      </c>
      <c r="H32" s="31"/>
      <c r="I32" s="39" t="s">
        <v>100</v>
      </c>
    </row>
    <row r="33" spans="1:9" ht="30" customHeight="1" outlineLevel="2" x14ac:dyDescent="0.2">
      <c r="A33" s="28" t="s">
        <v>17</v>
      </c>
      <c r="B33" s="29" t="s">
        <v>68</v>
      </c>
      <c r="C33" s="28" t="s">
        <v>32</v>
      </c>
      <c r="D33" s="28" t="s">
        <v>131</v>
      </c>
      <c r="E33" s="28" t="s">
        <v>33</v>
      </c>
      <c r="F33" s="28" t="s">
        <v>58</v>
      </c>
      <c r="G33" s="30">
        <v>1117.148647</v>
      </c>
      <c r="H33" s="31"/>
      <c r="I33" s="39" t="s">
        <v>101</v>
      </c>
    </row>
    <row r="34" spans="1:9" ht="30" customHeight="1" outlineLevel="2" x14ac:dyDescent="0.2">
      <c r="A34" s="28" t="s">
        <v>17</v>
      </c>
      <c r="B34" s="29" t="s">
        <v>68</v>
      </c>
      <c r="C34" s="28" t="s">
        <v>32</v>
      </c>
      <c r="D34" s="28" t="s">
        <v>132</v>
      </c>
      <c r="E34" s="28" t="s">
        <v>39</v>
      </c>
      <c r="F34" s="28" t="s">
        <v>54</v>
      </c>
      <c r="G34" s="30">
        <v>972.96031000000005</v>
      </c>
      <c r="H34" s="31"/>
      <c r="I34" s="39" t="s">
        <v>101</v>
      </c>
    </row>
    <row r="35" spans="1:9" ht="30" customHeight="1" outlineLevel="2" x14ac:dyDescent="0.2">
      <c r="A35" s="28" t="s">
        <v>17</v>
      </c>
      <c r="B35" s="29" t="s">
        <v>68</v>
      </c>
      <c r="C35" s="28" t="s">
        <v>47</v>
      </c>
      <c r="D35" s="28" t="s">
        <v>131</v>
      </c>
      <c r="E35" s="28" t="s">
        <v>27</v>
      </c>
      <c r="F35" s="28" t="s">
        <v>52</v>
      </c>
      <c r="G35" s="30">
        <v>102.3</v>
      </c>
      <c r="H35" s="31"/>
      <c r="I35" s="39" t="s">
        <v>108</v>
      </c>
    </row>
    <row r="36" spans="1:9" ht="30" customHeight="1" outlineLevel="2" x14ac:dyDescent="0.2">
      <c r="A36" s="28" t="s">
        <v>17</v>
      </c>
      <c r="B36" s="29" t="s">
        <v>68</v>
      </c>
      <c r="C36" s="28" t="s">
        <v>32</v>
      </c>
      <c r="D36" s="28" t="s">
        <v>131</v>
      </c>
      <c r="E36" s="28" t="s">
        <v>33</v>
      </c>
      <c r="F36" s="28" t="s">
        <v>59</v>
      </c>
      <c r="G36" s="30">
        <v>1146.2180510000001</v>
      </c>
      <c r="H36" s="31"/>
      <c r="I36" s="39" t="s">
        <v>101</v>
      </c>
    </row>
    <row r="37" spans="1:9" ht="30" customHeight="1" outlineLevel="2" x14ac:dyDescent="0.2">
      <c r="A37" s="28" t="s">
        <v>17</v>
      </c>
      <c r="B37" s="29" t="s">
        <v>68</v>
      </c>
      <c r="C37" s="28" t="s">
        <v>32</v>
      </c>
      <c r="D37" s="28" t="s">
        <v>131</v>
      </c>
      <c r="E37" s="28" t="s">
        <v>33</v>
      </c>
      <c r="F37" s="28" t="s">
        <v>38</v>
      </c>
      <c r="G37" s="30">
        <v>141.74195</v>
      </c>
      <c r="H37" s="31"/>
      <c r="I37" s="39" t="s">
        <v>101</v>
      </c>
    </row>
    <row r="38" spans="1:9" ht="30" customHeight="1" x14ac:dyDescent="0.2">
      <c r="A38" s="24" t="e">
        <f>LEFT(#REF!,3)</f>
        <v>#REF!</v>
      </c>
      <c r="B38" s="25" t="s">
        <v>70</v>
      </c>
      <c r="C38" s="23"/>
      <c r="D38" s="23"/>
      <c r="E38" s="23"/>
      <c r="F38" s="23"/>
      <c r="G38" s="20">
        <f>SUBTOTAL(9,G39:G48)</f>
        <v>595.09863899999993</v>
      </c>
      <c r="H38" s="26"/>
    </row>
    <row r="39" spans="1:9" ht="30" customHeight="1" x14ac:dyDescent="0.2">
      <c r="A39" s="28" t="s">
        <v>18</v>
      </c>
      <c r="B39" s="29" t="s">
        <v>71</v>
      </c>
      <c r="C39" s="28" t="s">
        <v>41</v>
      </c>
      <c r="D39" s="28" t="s">
        <v>130</v>
      </c>
      <c r="E39" s="28" t="s">
        <v>25</v>
      </c>
      <c r="F39" s="28" t="s">
        <v>42</v>
      </c>
      <c r="G39" s="30">
        <v>363.69002999999998</v>
      </c>
      <c r="H39" s="31"/>
      <c r="I39" s="39" t="s">
        <v>105</v>
      </c>
    </row>
    <row r="40" spans="1:9" ht="30" customHeight="1" x14ac:dyDescent="0.2">
      <c r="A40" s="28" t="s">
        <v>19</v>
      </c>
      <c r="B40" s="29" t="s">
        <v>72</v>
      </c>
      <c r="C40" s="28" t="s">
        <v>35</v>
      </c>
      <c r="D40" s="28" t="s">
        <v>130</v>
      </c>
      <c r="E40" s="28" t="s">
        <v>25</v>
      </c>
      <c r="F40" s="3" t="s">
        <v>107</v>
      </c>
      <c r="G40" s="30">
        <v>93.341999999999999</v>
      </c>
      <c r="H40" s="31"/>
      <c r="I40" s="39" t="s">
        <v>106</v>
      </c>
    </row>
    <row r="41" spans="1:9" ht="30" customHeight="1" x14ac:dyDescent="0.2">
      <c r="A41" s="28" t="s">
        <v>20</v>
      </c>
      <c r="B41" s="29" t="s">
        <v>133</v>
      </c>
      <c r="C41" s="28" t="s">
        <v>35</v>
      </c>
      <c r="D41" s="28" t="s">
        <v>130</v>
      </c>
      <c r="E41" s="28" t="s">
        <v>25</v>
      </c>
      <c r="F41" s="28" t="s">
        <v>31</v>
      </c>
      <c r="G41" s="30">
        <v>17.418001999999998</v>
      </c>
      <c r="H41" s="31"/>
      <c r="I41" s="39" t="s">
        <v>106</v>
      </c>
    </row>
    <row r="42" spans="1:9" ht="41.25" customHeight="1" x14ac:dyDescent="0.2">
      <c r="A42" s="28" t="s">
        <v>21</v>
      </c>
      <c r="B42" s="29" t="s">
        <v>134</v>
      </c>
      <c r="C42" s="28" t="s">
        <v>41</v>
      </c>
      <c r="D42" s="28" t="s">
        <v>130</v>
      </c>
      <c r="E42" s="28" t="s">
        <v>25</v>
      </c>
      <c r="F42" s="32" t="s">
        <v>82</v>
      </c>
      <c r="G42" s="30">
        <v>15.301444</v>
      </c>
      <c r="H42" s="31"/>
      <c r="I42" s="39" t="s">
        <v>106</v>
      </c>
    </row>
    <row r="43" spans="1:9" ht="30" customHeight="1" x14ac:dyDescent="0.2">
      <c r="A43" s="28" t="s">
        <v>21</v>
      </c>
      <c r="B43" s="29" t="s">
        <v>73</v>
      </c>
      <c r="C43" s="28" t="s">
        <v>35</v>
      </c>
      <c r="D43" s="28" t="s">
        <v>130</v>
      </c>
      <c r="E43" s="28" t="s">
        <v>25</v>
      </c>
      <c r="F43" s="32" t="s">
        <v>83</v>
      </c>
      <c r="G43" s="30">
        <v>11.9872</v>
      </c>
      <c r="H43" s="31"/>
      <c r="I43" s="39" t="s">
        <v>106</v>
      </c>
    </row>
    <row r="44" spans="1:9" ht="30" customHeight="1" x14ac:dyDescent="0.2">
      <c r="A44" s="28" t="s">
        <v>21</v>
      </c>
      <c r="B44" s="29" t="s">
        <v>73</v>
      </c>
      <c r="C44" s="28" t="s">
        <v>137</v>
      </c>
      <c r="D44" s="28" t="s">
        <v>135</v>
      </c>
      <c r="E44" s="28" t="s">
        <v>25</v>
      </c>
      <c r="F44" s="32" t="s">
        <v>84</v>
      </c>
      <c r="G44" s="30">
        <v>5.0925000000000002</v>
      </c>
      <c r="H44" s="31"/>
      <c r="I44" s="39" t="s">
        <v>106</v>
      </c>
    </row>
    <row r="45" spans="1:9" ht="30" customHeight="1" x14ac:dyDescent="0.2">
      <c r="A45" s="28" t="s">
        <v>21</v>
      </c>
      <c r="B45" s="29" t="s">
        <v>73</v>
      </c>
      <c r="C45" s="28" t="s">
        <v>35</v>
      </c>
      <c r="D45" s="28" t="s">
        <v>130</v>
      </c>
      <c r="E45" s="28" t="s">
        <v>25</v>
      </c>
      <c r="F45" s="28" t="s">
        <v>31</v>
      </c>
      <c r="G45" s="30">
        <v>34.874009999999998</v>
      </c>
      <c r="H45" s="31"/>
      <c r="I45" s="39" t="s">
        <v>106</v>
      </c>
    </row>
    <row r="46" spans="1:9" ht="30" customHeight="1" x14ac:dyDescent="0.2">
      <c r="A46" s="28" t="s">
        <v>21</v>
      </c>
      <c r="B46" s="29" t="s">
        <v>73</v>
      </c>
      <c r="C46" s="28" t="s">
        <v>36</v>
      </c>
      <c r="D46" s="28" t="s">
        <v>130</v>
      </c>
      <c r="E46" s="28" t="s">
        <v>25</v>
      </c>
      <c r="F46" s="28" t="s">
        <v>31</v>
      </c>
      <c r="G46" s="30">
        <v>10.511372999999999</v>
      </c>
      <c r="H46" s="31"/>
      <c r="I46" s="39" t="s">
        <v>106</v>
      </c>
    </row>
    <row r="47" spans="1:9" ht="30" customHeight="1" x14ac:dyDescent="0.2">
      <c r="A47" s="28" t="s">
        <v>22</v>
      </c>
      <c r="B47" s="29" t="s">
        <v>74</v>
      </c>
      <c r="C47" s="28" t="s">
        <v>36</v>
      </c>
      <c r="D47" s="28" t="s">
        <v>130</v>
      </c>
      <c r="E47" s="28" t="s">
        <v>25</v>
      </c>
      <c r="F47" s="3" t="s">
        <v>85</v>
      </c>
      <c r="G47" s="30">
        <v>2.3452000000000002</v>
      </c>
      <c r="H47" s="31"/>
      <c r="I47" s="39" t="s">
        <v>106</v>
      </c>
    </row>
    <row r="48" spans="1:9" ht="30" customHeight="1" x14ac:dyDescent="0.2">
      <c r="A48" s="28" t="s">
        <v>23</v>
      </c>
      <c r="B48" s="29" t="s">
        <v>75</v>
      </c>
      <c r="C48" s="28" t="s">
        <v>40</v>
      </c>
      <c r="D48" s="28" t="s">
        <v>130</v>
      </c>
      <c r="E48" s="28" t="s">
        <v>25</v>
      </c>
      <c r="F48" s="28" t="s">
        <v>37</v>
      </c>
      <c r="G48" s="30">
        <v>40.536879999999996</v>
      </c>
      <c r="H48" s="31"/>
      <c r="I48" s="39" t="s">
        <v>106</v>
      </c>
    </row>
    <row r="49" spans="1:9" ht="30" customHeight="1" x14ac:dyDescent="0.2">
      <c r="A49" s="34">
        <v>259</v>
      </c>
      <c r="B49" s="25" t="s">
        <v>79</v>
      </c>
      <c r="C49" s="23"/>
      <c r="D49" s="23"/>
      <c r="E49" s="23"/>
      <c r="F49" s="23"/>
      <c r="G49" s="20">
        <f>SUBTOTAL(9,G50:G50)</f>
        <v>119.8</v>
      </c>
      <c r="H49" s="26"/>
    </row>
    <row r="50" spans="1:9" ht="30" customHeight="1" x14ac:dyDescent="0.2">
      <c r="A50" s="28" t="s">
        <v>99</v>
      </c>
      <c r="B50" s="29" t="s">
        <v>136</v>
      </c>
      <c r="C50" s="28" t="s">
        <v>43</v>
      </c>
      <c r="D50" s="28" t="s">
        <v>121</v>
      </c>
      <c r="E50" s="28" t="s">
        <v>25</v>
      </c>
      <c r="F50" s="28" t="s">
        <v>60</v>
      </c>
      <c r="G50" s="30">
        <v>119.8</v>
      </c>
      <c r="H50" s="31"/>
      <c r="I50" s="39" t="s">
        <v>109</v>
      </c>
    </row>
  </sheetData>
  <mergeCells count="3">
    <mergeCell ref="I4:I5"/>
    <mergeCell ref="B2:G2"/>
    <mergeCell ref="F3:G3"/>
  </mergeCells>
  <phoneticPr fontId="2" type="noConversion"/>
  <printOptions horizontalCentered="1"/>
  <pageMargins left="0.35433070866141736" right="0.35433070866141736" top="0.55118110236220474" bottom="0.55118110236220474" header="0.31496062992125984" footer="0.31496062992125984"/>
  <pageSetup paperSize="9" fitToHeight="0" orientation="landscape" horizontalDpi="300" verticalDpi="300" r:id="rId1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2019年部门新增</vt:lpstr>
      <vt:lpstr>'2019年部门新增'!Print_Area</vt:lpstr>
      <vt:lpstr>'2019年部门新增'!Print_Titles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欧阳光辉 null</cp:lastModifiedBy>
  <cp:lastPrinted>2020-08-12T01:17:19Z</cp:lastPrinted>
  <dcterms:created xsi:type="dcterms:W3CDTF">2020-02-11T09:58:21Z</dcterms:created>
  <dcterms:modified xsi:type="dcterms:W3CDTF">2020-08-13T09:36:56Z</dcterms:modified>
</cp:coreProperties>
</file>