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8800" windowHeight="12405"/>
  </bookViews>
  <sheets>
    <sheet name="Sheet1" sheetId="2" r:id="rId1"/>
  </sheets>
  <definedNames>
    <definedName name="_xlnm._FilterDatabase" localSheetId="0" hidden="1">Sheet1!$B$4:$E$81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D6" i="2" l="1"/>
  <c r="D25" i="2"/>
  <c r="D5" i="2" s="1"/>
  <c r="D79" i="2" l="1"/>
  <c r="D77" i="2"/>
  <c r="D41" i="2"/>
  <c r="D39" i="2"/>
  <c r="D36" i="2"/>
  <c r="D22" i="2"/>
  <c r="D20" i="2"/>
  <c r="D18" i="2"/>
</calcChain>
</file>

<file path=xl/sharedStrings.xml><?xml version="1.0" encoding="utf-8"?>
<sst xmlns="http://schemas.openxmlformats.org/spreadsheetml/2006/main" count="164" uniqueCount="115">
  <si>
    <t>序号</t>
  </si>
  <si>
    <t>科目</t>
  </si>
  <si>
    <t>省国资委</t>
  </si>
  <si>
    <t>三湘集团有限公司</t>
  </si>
  <si>
    <t>湖南建工集团有限公司</t>
  </si>
  <si>
    <t>湖南省轻工盐业集团有限公司</t>
  </si>
  <si>
    <t>湖南湘投控股集团有限公司</t>
  </si>
  <si>
    <t>湖南华菱钢铁集团有限责任公司</t>
  </si>
  <si>
    <t>湖南高新创业投资集团有限公司</t>
  </si>
  <si>
    <t>湖南海利高新技术产业集团有限公司</t>
  </si>
  <si>
    <t>湖南有色冶金劳动保护研究院有限责任公司</t>
  </si>
  <si>
    <t>湖南省交通水利建设集团有限公司</t>
  </si>
  <si>
    <t>湖南湘科控股集团有限公司</t>
  </si>
  <si>
    <t>湖南省湘水集团有限公司</t>
  </si>
  <si>
    <t>省司法厅</t>
  </si>
  <si>
    <t>湖南长鹰驾校</t>
  </si>
  <si>
    <t>省粮食局</t>
  </si>
  <si>
    <t>湖南省粮食和物资科研设计院</t>
  </si>
  <si>
    <t>省韶山管理局</t>
  </si>
  <si>
    <t>韶山文博文化发展有限公司</t>
  </si>
  <si>
    <t>韶山广和红色庆典礼仪有限公司</t>
  </si>
  <si>
    <t>省教育厅</t>
  </si>
  <si>
    <t>湖南师范大学出版社有限公司</t>
  </si>
  <si>
    <t>湘潭大学出版社有限责任公司</t>
  </si>
  <si>
    <t>湖南华罡科技投资有限责任公司</t>
  </si>
  <si>
    <t>长沙理工检测咨询有限责任公司</t>
  </si>
  <si>
    <t>湖南华达工程有限公司</t>
  </si>
  <si>
    <t>常德鼎信土木工程质量检测中心</t>
  </si>
  <si>
    <t>湖南城市学院设计研究院有限公司</t>
  </si>
  <si>
    <t>学前教育研究杂志（长沙）有限公司</t>
  </si>
  <si>
    <t>湘潭铭德工贸有限责任公司</t>
  </si>
  <si>
    <t>省科学技术厅</t>
  </si>
  <si>
    <t>湖南省环科院环境工程有限责任公司</t>
  </si>
  <si>
    <t>湖南省地方电力试验中心有限公司</t>
  </si>
  <si>
    <t>省党史研究院</t>
  </si>
  <si>
    <t>湖南百年湘潮文化发展有限公司</t>
  </si>
  <si>
    <t>省地质院</t>
  </si>
  <si>
    <t>湖南省地质测绘院有限公司</t>
  </si>
  <si>
    <t>湖南省常德工程勘察院有限责任公司</t>
  </si>
  <si>
    <t>湖南省城乡建设勘测院有限公司</t>
  </si>
  <si>
    <t>湖南省地质工程勘察院有限公司</t>
  </si>
  <si>
    <t>湖南省勘测设计院有限公司</t>
  </si>
  <si>
    <t>湖南省地质建设工程集团有限公司</t>
  </si>
  <si>
    <t>湖南省地质勘探院有限公司</t>
  </si>
  <si>
    <t>湖南省怀化地建工程有限公司</t>
  </si>
  <si>
    <t>湖南省建设工程勘察院有限公司</t>
  </si>
  <si>
    <t>湖南省工程勘察院</t>
  </si>
  <si>
    <t>湖南省基础建设工程总公司</t>
  </si>
  <si>
    <t>湖南省室内环境装饰材料产品质量监督检验授权站有限公司</t>
  </si>
  <si>
    <t>湖南物探基桩检测总站有限公司</t>
  </si>
  <si>
    <t>湖南省水工环地质工程勘察院有限公司</t>
  </si>
  <si>
    <t>湖南省隧道工程有限公司</t>
  </si>
  <si>
    <t>湖南省湘南工程勘察有限公司</t>
  </si>
  <si>
    <t>湖南地建集团湘西工程有限责任公司</t>
  </si>
  <si>
    <t>湖南省湘西工程勘察设计有限责任公司</t>
  </si>
  <si>
    <t>湖南省地质灾害防治勘察设计院有限公司</t>
  </si>
  <si>
    <t>湖南地矿实业开发总公司</t>
  </si>
  <si>
    <t>湖南湘江工程建设有限公司</t>
  </si>
  <si>
    <t>湖南江山资源酒店管理有限公司</t>
  </si>
  <si>
    <t>核工业衡阳第二地质工程勘察有限公司</t>
  </si>
  <si>
    <t>核工业湖南衡阳华安建设工程有限公司</t>
  </si>
  <si>
    <t>湖南湘核华宇建设工程有限公司</t>
  </si>
  <si>
    <t>湖南中核建设工程有限公司</t>
  </si>
  <si>
    <t>湖南核工业岩土工程勘察设计研究院有限公司</t>
  </si>
  <si>
    <t>湖南湘核金源建设工程有限责任公司</t>
  </si>
  <si>
    <t>湖南省勘查设计研究院有限公司</t>
  </si>
  <si>
    <t>湖南煤田地质工程有限公司</t>
  </si>
  <si>
    <t>湖南湘煤工程检测有限公司</t>
  </si>
  <si>
    <t>湖南湘煤地质工程有限公司</t>
  </si>
  <si>
    <t>湖南省湘煤地质工程勘察有限公司</t>
  </si>
  <si>
    <t>湖南万顺地勘建设院有限公司</t>
  </si>
  <si>
    <t>湖南基础工程有限公司</t>
  </si>
  <si>
    <t>湖南润海电力有限公司</t>
  </si>
  <si>
    <t>省交通厅</t>
  </si>
  <si>
    <t>湖南金顺公路工程监理咨询有限公司</t>
  </si>
  <si>
    <t>湖南交院试验检测有限责任公司</t>
  </si>
  <si>
    <t>建筑施工企业利润收入</t>
    <phoneticPr fontId="8" type="noConversion"/>
  </si>
  <si>
    <t>投资服务企业利润收入</t>
    <phoneticPr fontId="8" type="noConversion"/>
  </si>
  <si>
    <t>转制科研院所利润收入</t>
    <phoneticPr fontId="8" type="noConversion"/>
  </si>
  <si>
    <t>教育文化广播企业利润收入</t>
    <phoneticPr fontId="8" type="noConversion"/>
  </si>
  <si>
    <t>科学研究企业利润收入</t>
    <phoneticPr fontId="8" type="noConversion"/>
  </si>
  <si>
    <t>地质勘查企业利润收入</t>
    <phoneticPr fontId="8" type="noConversion"/>
  </si>
  <si>
    <t>单位名称</t>
    <phoneticPr fontId="8" type="noConversion"/>
  </si>
  <si>
    <t>金额</t>
    <phoneticPr fontId="8" type="noConversion"/>
  </si>
  <si>
    <t>单位：万元</t>
    <phoneticPr fontId="8" type="noConversion"/>
  </si>
  <si>
    <t>附件1：</t>
    <phoneticPr fontId="8" type="noConversion"/>
  </si>
  <si>
    <t>贸易企业利润收入</t>
    <phoneticPr fontId="8" type="noConversion"/>
  </si>
  <si>
    <t>纺织轻工企业利润收入</t>
    <phoneticPr fontId="8" type="noConversion"/>
  </si>
  <si>
    <t>钢铁企业利润收入</t>
    <phoneticPr fontId="8" type="noConversion"/>
  </si>
  <si>
    <t>农林牧渔企业利润收入</t>
    <phoneticPr fontId="8" type="noConversion"/>
  </si>
  <si>
    <t>军工企业利润收入</t>
    <phoneticPr fontId="8" type="noConversion"/>
  </si>
  <si>
    <t>国有独资企业清算收入</t>
    <phoneticPr fontId="8" type="noConversion"/>
  </si>
  <si>
    <t>国有控股公司股利、股息收入</t>
    <phoneticPr fontId="8" type="noConversion"/>
  </si>
  <si>
    <t>国有股权、股份转让收入</t>
    <phoneticPr fontId="8" type="noConversion"/>
  </si>
  <si>
    <t>2022年省级国有资本经营预算收入批复表</t>
    <phoneticPr fontId="8" type="noConversion"/>
  </si>
  <si>
    <t>合计</t>
    <phoneticPr fontId="8" type="noConversion"/>
  </si>
  <si>
    <t>电力企业利润收入</t>
    <phoneticPr fontId="8" type="noConversion"/>
  </si>
  <si>
    <t>一</t>
    <phoneticPr fontId="8" type="noConversion"/>
  </si>
  <si>
    <t>六</t>
    <phoneticPr fontId="8" type="noConversion"/>
  </si>
  <si>
    <t>七</t>
    <phoneticPr fontId="8" type="noConversion"/>
  </si>
  <si>
    <t>八</t>
    <phoneticPr fontId="8" type="noConversion"/>
  </si>
  <si>
    <t>九</t>
    <phoneticPr fontId="8" type="noConversion"/>
  </si>
  <si>
    <t>十</t>
    <phoneticPr fontId="8" type="noConversion"/>
  </si>
  <si>
    <t>四</t>
    <phoneticPr fontId="8" type="noConversion"/>
  </si>
  <si>
    <t>五</t>
    <phoneticPr fontId="8" type="noConversion"/>
  </si>
  <si>
    <t>二</t>
    <phoneticPr fontId="8" type="noConversion"/>
  </si>
  <si>
    <t>三</t>
    <phoneticPr fontId="8" type="noConversion"/>
  </si>
  <si>
    <t>省水利厅</t>
    <phoneticPr fontId="8" type="noConversion"/>
  </si>
  <si>
    <t>长沙理工印务有限公司</t>
  </si>
  <si>
    <t>教育文化广播企业利润收入</t>
  </si>
  <si>
    <t>教育文化广播企业利润收入</t>
    <phoneticPr fontId="8" type="noConversion"/>
  </si>
  <si>
    <t>十一</t>
    <phoneticPr fontId="8" type="noConversion"/>
  </si>
  <si>
    <t>湖南老年人杂志社有限责任公司</t>
    <phoneticPr fontId="8" type="noConversion"/>
  </si>
  <si>
    <t>教育文化广播企业利润收入</t>
    <phoneticPr fontId="8" type="noConversion"/>
  </si>
  <si>
    <t>省委老干部局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</si>
</sst>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_ "/>
  </numFmts>
  <fonts count="16" x14ac:knownFonts="1">
    <font>
      <sz val="11"/>
      <color indexed="8"/>
      <name val="宋体"/>
      <charset val="134"/>
    </font>
    <font>
      <sz val="10"/>
      <name val="Arial"/>
      <family val="2"/>
    </font>
    <font>
      <b/>
      <sz val="1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方正仿宋简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2" borderId="0" xfId="0" applyFill="1"/>
    <xf numFmtId="0" fontId="0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6" fontId="11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14" fillId="0" borderId="0" xfId="0" applyFont="1" applyAlignment="1">
      <alignment horizontal="center" vertical="center"/>
    </xf>
    <xf numFmtId="177" fontId="0" fillId="0" borderId="0" xfId="0" applyNumberFormat="1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3"/>
  <sheetViews>
    <sheetView tabSelected="1" topLeftCell="A70" zoomScale="90" zoomScaleNormal="90" workbookViewId="0">
      <selection activeCell="D9" sqref="D9"/>
    </sheetView>
  </sheetViews>
  <sheetFormatPr defaultColWidth="9" defaultRowHeight="13.5" x14ac:dyDescent="0.15"/>
  <cols>
    <col min="1" max="1" width="9" style="3"/>
    <col min="2" max="2" width="9" style="2"/>
    <col min="3" max="3" width="53" style="3" customWidth="1"/>
    <col min="4" max="4" width="16.625" style="3" customWidth="1"/>
    <col min="5" max="5" width="40.125" style="4" customWidth="1"/>
    <col min="6" max="6" width="9" style="3"/>
    <col min="7" max="7" width="9.5" style="3" bestFit="1" customWidth="1"/>
    <col min="8" max="16384" width="9" style="3"/>
  </cols>
  <sheetData>
    <row r="1" spans="2:7" ht="30.75" customHeight="1" x14ac:dyDescent="0.15">
      <c r="B1" s="14" t="s">
        <v>85</v>
      </c>
      <c r="C1" s="7"/>
    </row>
    <row r="2" spans="2:7" ht="34.5" customHeight="1" x14ac:dyDescent="0.15">
      <c r="B2" s="29" t="s">
        <v>94</v>
      </c>
      <c r="C2" s="29"/>
      <c r="D2" s="29"/>
      <c r="E2" s="29"/>
    </row>
    <row r="3" spans="2:7" ht="30" customHeight="1" x14ac:dyDescent="0.15">
      <c r="C3" s="8"/>
      <c r="D3" s="5"/>
      <c r="E3" s="13" t="s">
        <v>84</v>
      </c>
    </row>
    <row r="4" spans="2:7" s="1" customFormat="1" ht="47.1" customHeight="1" x14ac:dyDescent="0.15">
      <c r="B4" s="16" t="s">
        <v>0</v>
      </c>
      <c r="C4" s="16" t="s">
        <v>82</v>
      </c>
      <c r="D4" s="12" t="s">
        <v>83</v>
      </c>
      <c r="E4" s="12" t="s">
        <v>1</v>
      </c>
    </row>
    <row r="5" spans="2:7" s="1" customFormat="1" ht="47.1" customHeight="1" x14ac:dyDescent="0.15">
      <c r="B5" s="30" t="s">
        <v>95</v>
      </c>
      <c r="C5" s="30"/>
      <c r="D5" s="17">
        <f>D6+D18+D20+D22+D25+D36+D39+D41+D77+D79+D82</f>
        <v>187096</v>
      </c>
      <c r="E5" s="12"/>
    </row>
    <row r="6" spans="2:7" s="1" customFormat="1" ht="48" customHeight="1" x14ac:dyDescent="0.15">
      <c r="B6" s="18" t="s">
        <v>97</v>
      </c>
      <c r="C6" s="19" t="s">
        <v>2</v>
      </c>
      <c r="D6" s="17">
        <f>SUM(D7:D17)</f>
        <v>186156</v>
      </c>
      <c r="E6" s="20"/>
      <c r="G6" s="15"/>
    </row>
    <row r="7" spans="2:7" s="9" customFormat="1" ht="48" customHeight="1" x14ac:dyDescent="0.2">
      <c r="B7" s="21">
        <v>1</v>
      </c>
      <c r="C7" s="20" t="s">
        <v>3</v>
      </c>
      <c r="D7" s="22">
        <v>245</v>
      </c>
      <c r="E7" s="20" t="s">
        <v>86</v>
      </c>
    </row>
    <row r="8" spans="2:7" s="9" customFormat="1" ht="48" customHeight="1" x14ac:dyDescent="0.2">
      <c r="B8" s="21">
        <v>2</v>
      </c>
      <c r="C8" s="20" t="s">
        <v>4</v>
      </c>
      <c r="D8" s="22">
        <v>29335</v>
      </c>
      <c r="E8" s="20" t="s">
        <v>76</v>
      </c>
    </row>
    <row r="9" spans="2:7" s="9" customFormat="1" ht="48" customHeight="1" x14ac:dyDescent="0.2">
      <c r="B9" s="21">
        <v>3</v>
      </c>
      <c r="C9" s="20" t="s">
        <v>5</v>
      </c>
      <c r="D9" s="22">
        <v>5559</v>
      </c>
      <c r="E9" s="20" t="s">
        <v>87</v>
      </c>
    </row>
    <row r="10" spans="2:7" s="9" customFormat="1" ht="48" customHeight="1" x14ac:dyDescent="0.2">
      <c r="B10" s="21">
        <v>4</v>
      </c>
      <c r="C10" s="20" t="s">
        <v>6</v>
      </c>
      <c r="D10" s="22">
        <v>5454</v>
      </c>
      <c r="E10" s="20" t="s">
        <v>77</v>
      </c>
    </row>
    <row r="11" spans="2:7" s="9" customFormat="1" ht="48" customHeight="1" x14ac:dyDescent="0.2">
      <c r="B11" s="21">
        <v>5</v>
      </c>
      <c r="C11" s="20" t="s">
        <v>7</v>
      </c>
      <c r="D11" s="22">
        <v>127225</v>
      </c>
      <c r="E11" s="20" t="s">
        <v>88</v>
      </c>
    </row>
    <row r="12" spans="2:7" s="9" customFormat="1" ht="48" customHeight="1" x14ac:dyDescent="0.2">
      <c r="B12" s="21">
        <v>6</v>
      </c>
      <c r="C12" s="20" t="s">
        <v>8</v>
      </c>
      <c r="D12" s="22">
        <v>1504</v>
      </c>
      <c r="E12" s="20" t="s">
        <v>77</v>
      </c>
    </row>
    <row r="13" spans="2:7" s="9" customFormat="1" ht="48" customHeight="1" x14ac:dyDescent="0.2">
      <c r="B13" s="21">
        <v>7</v>
      </c>
      <c r="C13" s="20" t="s">
        <v>9</v>
      </c>
      <c r="D13" s="22">
        <v>772</v>
      </c>
      <c r="E13" s="20" t="s">
        <v>89</v>
      </c>
    </row>
    <row r="14" spans="2:7" s="9" customFormat="1" ht="48" customHeight="1" x14ac:dyDescent="0.2">
      <c r="B14" s="21">
        <v>8</v>
      </c>
      <c r="C14" s="20" t="s">
        <v>10</v>
      </c>
      <c r="D14" s="22">
        <v>73</v>
      </c>
      <c r="E14" s="20" t="s">
        <v>78</v>
      </c>
    </row>
    <row r="15" spans="2:7" s="9" customFormat="1" ht="48" customHeight="1" x14ac:dyDescent="0.2">
      <c r="B15" s="21">
        <v>9</v>
      </c>
      <c r="C15" s="20" t="s">
        <v>11</v>
      </c>
      <c r="D15" s="22">
        <v>11027</v>
      </c>
      <c r="E15" s="20" t="s">
        <v>76</v>
      </c>
    </row>
    <row r="16" spans="2:7" s="9" customFormat="1" ht="48" customHeight="1" x14ac:dyDescent="0.2">
      <c r="B16" s="21">
        <v>10</v>
      </c>
      <c r="C16" s="20" t="s">
        <v>12</v>
      </c>
      <c r="D16" s="22">
        <v>2010</v>
      </c>
      <c r="E16" s="20" t="s">
        <v>90</v>
      </c>
    </row>
    <row r="17" spans="2:5" s="9" customFormat="1" ht="48" customHeight="1" x14ac:dyDescent="0.2">
      <c r="B17" s="21">
        <v>11</v>
      </c>
      <c r="C17" s="20" t="s">
        <v>13</v>
      </c>
      <c r="D17" s="22">
        <v>2952</v>
      </c>
      <c r="E17" s="20" t="s">
        <v>76</v>
      </c>
    </row>
    <row r="18" spans="2:5" s="10" customFormat="1" ht="48" customHeight="1" x14ac:dyDescent="0.15">
      <c r="B18" s="18" t="s">
        <v>105</v>
      </c>
      <c r="C18" s="18" t="s">
        <v>14</v>
      </c>
      <c r="D18" s="23">
        <f>D19</f>
        <v>61</v>
      </c>
      <c r="E18" s="20"/>
    </row>
    <row r="19" spans="2:5" s="10" customFormat="1" ht="48" customHeight="1" x14ac:dyDescent="0.15">
      <c r="B19" s="21">
        <v>12</v>
      </c>
      <c r="C19" s="20" t="s">
        <v>15</v>
      </c>
      <c r="D19" s="22">
        <v>61</v>
      </c>
      <c r="E19" s="20" t="s">
        <v>91</v>
      </c>
    </row>
    <row r="20" spans="2:5" s="6" customFormat="1" ht="48" customHeight="1" x14ac:dyDescent="0.15">
      <c r="B20" s="18" t="s">
        <v>106</v>
      </c>
      <c r="C20" s="18" t="s">
        <v>16</v>
      </c>
      <c r="D20" s="23">
        <f>D21</f>
        <v>10</v>
      </c>
      <c r="E20" s="20"/>
    </row>
    <row r="21" spans="2:5" s="10" customFormat="1" ht="48" customHeight="1" x14ac:dyDescent="0.15">
      <c r="B21" s="21">
        <v>13</v>
      </c>
      <c r="C21" s="20" t="s">
        <v>17</v>
      </c>
      <c r="D21" s="22">
        <v>10</v>
      </c>
      <c r="E21" s="20" t="s">
        <v>80</v>
      </c>
    </row>
    <row r="22" spans="2:5" s="11" customFormat="1" ht="48" customHeight="1" x14ac:dyDescent="0.15">
      <c r="B22" s="18" t="s">
        <v>103</v>
      </c>
      <c r="C22" s="18" t="s">
        <v>18</v>
      </c>
      <c r="D22" s="23">
        <f>SUM(D23:D24)</f>
        <v>9</v>
      </c>
      <c r="E22" s="20"/>
    </row>
    <row r="23" spans="2:5" s="11" customFormat="1" ht="48" customHeight="1" x14ac:dyDescent="0.15">
      <c r="B23" s="21">
        <v>14</v>
      </c>
      <c r="C23" s="20" t="s">
        <v>19</v>
      </c>
      <c r="D23" s="22">
        <v>5</v>
      </c>
      <c r="E23" s="20" t="s">
        <v>79</v>
      </c>
    </row>
    <row r="24" spans="2:5" s="11" customFormat="1" ht="48" customHeight="1" x14ac:dyDescent="0.15">
      <c r="B24" s="21">
        <v>15</v>
      </c>
      <c r="C24" s="20" t="s">
        <v>20</v>
      </c>
      <c r="D24" s="22">
        <v>4</v>
      </c>
      <c r="E24" s="20" t="s">
        <v>77</v>
      </c>
    </row>
    <row r="25" spans="2:5" s="11" customFormat="1" ht="48" customHeight="1" x14ac:dyDescent="0.15">
      <c r="B25" s="24" t="s">
        <v>104</v>
      </c>
      <c r="C25" s="18" t="s">
        <v>21</v>
      </c>
      <c r="D25" s="23">
        <f>SUM(D26:D35)</f>
        <v>152</v>
      </c>
      <c r="E25" s="20"/>
    </row>
    <row r="26" spans="2:5" s="11" customFormat="1" ht="48" customHeight="1" x14ac:dyDescent="0.15">
      <c r="B26" s="21">
        <v>16</v>
      </c>
      <c r="C26" s="20" t="s">
        <v>24</v>
      </c>
      <c r="D26" s="22">
        <v>54</v>
      </c>
      <c r="E26" s="20" t="s">
        <v>77</v>
      </c>
    </row>
    <row r="27" spans="2:5" s="11" customFormat="1" ht="48" customHeight="1" x14ac:dyDescent="0.15">
      <c r="B27" s="21">
        <v>17</v>
      </c>
      <c r="C27" s="20" t="s">
        <v>25</v>
      </c>
      <c r="D27" s="22">
        <v>23</v>
      </c>
      <c r="E27" s="20" t="s">
        <v>77</v>
      </c>
    </row>
    <row r="28" spans="2:5" s="11" customFormat="1" ht="48" customHeight="1" x14ac:dyDescent="0.15">
      <c r="B28" s="21">
        <v>18</v>
      </c>
      <c r="C28" s="20" t="s">
        <v>26</v>
      </c>
      <c r="D28" s="22">
        <v>3</v>
      </c>
      <c r="E28" s="20" t="s">
        <v>92</v>
      </c>
    </row>
    <row r="29" spans="2:5" s="11" customFormat="1" ht="48" customHeight="1" x14ac:dyDescent="0.15">
      <c r="B29" s="21">
        <v>19</v>
      </c>
      <c r="C29" s="20" t="s">
        <v>27</v>
      </c>
      <c r="D29" s="22">
        <v>3</v>
      </c>
      <c r="E29" s="20" t="s">
        <v>77</v>
      </c>
    </row>
    <row r="30" spans="2:5" s="11" customFormat="1" ht="48" customHeight="1" x14ac:dyDescent="0.15">
      <c r="B30" s="21">
        <v>20</v>
      </c>
      <c r="C30" s="20" t="s">
        <v>28</v>
      </c>
      <c r="D30" s="22">
        <v>11</v>
      </c>
      <c r="E30" s="20" t="s">
        <v>77</v>
      </c>
    </row>
    <row r="31" spans="2:5" s="11" customFormat="1" ht="48" customHeight="1" x14ac:dyDescent="0.15">
      <c r="B31" s="21">
        <v>21</v>
      </c>
      <c r="C31" s="20" t="s">
        <v>29</v>
      </c>
      <c r="D31" s="22">
        <v>14</v>
      </c>
      <c r="E31" s="20" t="s">
        <v>79</v>
      </c>
    </row>
    <row r="32" spans="2:5" s="11" customFormat="1" ht="48" customHeight="1" x14ac:dyDescent="0.15">
      <c r="B32" s="21">
        <v>22</v>
      </c>
      <c r="C32" s="20" t="s">
        <v>30</v>
      </c>
      <c r="D32" s="22">
        <v>13</v>
      </c>
      <c r="E32" s="20" t="s">
        <v>86</v>
      </c>
    </row>
    <row r="33" spans="2:5" s="11" customFormat="1" ht="48" customHeight="1" x14ac:dyDescent="0.15">
      <c r="B33" s="21">
        <v>23</v>
      </c>
      <c r="C33" s="20" t="s">
        <v>22</v>
      </c>
      <c r="D33" s="22">
        <v>2</v>
      </c>
      <c r="E33" s="20" t="s">
        <v>110</v>
      </c>
    </row>
    <row r="34" spans="2:5" s="11" customFormat="1" ht="48" customHeight="1" x14ac:dyDescent="0.15">
      <c r="B34" s="21">
        <v>24</v>
      </c>
      <c r="C34" s="20" t="s">
        <v>23</v>
      </c>
      <c r="D34" s="22">
        <v>27</v>
      </c>
      <c r="E34" s="20" t="s">
        <v>79</v>
      </c>
    </row>
    <row r="35" spans="2:5" s="11" customFormat="1" ht="48" customHeight="1" x14ac:dyDescent="0.15">
      <c r="B35" s="21">
        <v>25</v>
      </c>
      <c r="C35" s="20" t="s">
        <v>108</v>
      </c>
      <c r="D35" s="22">
        <v>2</v>
      </c>
      <c r="E35" s="20" t="s">
        <v>109</v>
      </c>
    </row>
    <row r="36" spans="2:5" s="11" customFormat="1" ht="48" customHeight="1" x14ac:dyDescent="0.15">
      <c r="B36" s="25" t="s">
        <v>98</v>
      </c>
      <c r="C36" s="18" t="s">
        <v>31</v>
      </c>
      <c r="D36" s="23">
        <f>SUM(D37:D38)</f>
        <v>42</v>
      </c>
      <c r="E36" s="20"/>
    </row>
    <row r="37" spans="2:5" s="11" customFormat="1" ht="48" customHeight="1" x14ac:dyDescent="0.15">
      <c r="B37" s="21">
        <v>26</v>
      </c>
      <c r="C37" s="20" t="s">
        <v>32</v>
      </c>
      <c r="D37" s="22">
        <v>18</v>
      </c>
      <c r="E37" s="20" t="s">
        <v>78</v>
      </c>
    </row>
    <row r="38" spans="2:5" s="11" customFormat="1" ht="48" customHeight="1" x14ac:dyDescent="0.15">
      <c r="B38" s="21">
        <v>27</v>
      </c>
      <c r="C38" s="20" t="s">
        <v>33</v>
      </c>
      <c r="D38" s="22">
        <v>24</v>
      </c>
      <c r="E38" s="20" t="s">
        <v>80</v>
      </c>
    </row>
    <row r="39" spans="2:5" s="11" customFormat="1" ht="48" customHeight="1" x14ac:dyDescent="0.15">
      <c r="B39" s="25" t="s">
        <v>99</v>
      </c>
      <c r="C39" s="18" t="s">
        <v>34</v>
      </c>
      <c r="D39" s="23">
        <f>D40</f>
        <v>18</v>
      </c>
      <c r="E39" s="20"/>
    </row>
    <row r="40" spans="2:5" s="11" customFormat="1" ht="48" customHeight="1" x14ac:dyDescent="0.15">
      <c r="B40" s="21">
        <v>28</v>
      </c>
      <c r="C40" s="20" t="s">
        <v>35</v>
      </c>
      <c r="D40" s="22">
        <v>18</v>
      </c>
      <c r="E40" s="20" t="s">
        <v>79</v>
      </c>
    </row>
    <row r="41" spans="2:5" s="11" customFormat="1" ht="48" customHeight="1" x14ac:dyDescent="0.15">
      <c r="B41" s="25" t="s">
        <v>100</v>
      </c>
      <c r="C41" s="18" t="s">
        <v>36</v>
      </c>
      <c r="D41" s="23">
        <f>SUM(D42:D76)</f>
        <v>323</v>
      </c>
      <c r="E41" s="20"/>
    </row>
    <row r="42" spans="2:5" s="11" customFormat="1" ht="48" customHeight="1" x14ac:dyDescent="0.15">
      <c r="B42" s="21">
        <v>29</v>
      </c>
      <c r="C42" s="20" t="s">
        <v>37</v>
      </c>
      <c r="D42" s="22">
        <v>13</v>
      </c>
      <c r="E42" s="20" t="s">
        <v>81</v>
      </c>
    </row>
    <row r="43" spans="2:5" s="11" customFormat="1" ht="48" customHeight="1" x14ac:dyDescent="0.15">
      <c r="B43" s="21">
        <v>30</v>
      </c>
      <c r="C43" s="20" t="s">
        <v>38</v>
      </c>
      <c r="D43" s="22">
        <v>7</v>
      </c>
      <c r="E43" s="20" t="s">
        <v>81</v>
      </c>
    </row>
    <row r="44" spans="2:5" s="11" customFormat="1" ht="48" customHeight="1" x14ac:dyDescent="0.15">
      <c r="B44" s="21">
        <v>31</v>
      </c>
      <c r="C44" s="20" t="s">
        <v>39</v>
      </c>
      <c r="D44" s="22">
        <v>10</v>
      </c>
      <c r="E44" s="20" t="s">
        <v>81</v>
      </c>
    </row>
    <row r="45" spans="2:5" s="11" customFormat="1" ht="48" customHeight="1" x14ac:dyDescent="0.15">
      <c r="B45" s="21">
        <v>32</v>
      </c>
      <c r="C45" s="20" t="s">
        <v>40</v>
      </c>
      <c r="D45" s="22">
        <v>2</v>
      </c>
      <c r="E45" s="20" t="s">
        <v>81</v>
      </c>
    </row>
    <row r="46" spans="2:5" s="11" customFormat="1" ht="48" customHeight="1" x14ac:dyDescent="0.15">
      <c r="B46" s="21">
        <v>33</v>
      </c>
      <c r="C46" s="20" t="s">
        <v>41</v>
      </c>
      <c r="D46" s="22">
        <v>17</v>
      </c>
      <c r="E46" s="20" t="s">
        <v>81</v>
      </c>
    </row>
    <row r="47" spans="2:5" s="11" customFormat="1" ht="48" customHeight="1" x14ac:dyDescent="0.15">
      <c r="B47" s="21">
        <v>34</v>
      </c>
      <c r="C47" s="20" t="s">
        <v>42</v>
      </c>
      <c r="D47" s="22">
        <v>15</v>
      </c>
      <c r="E47" s="20" t="s">
        <v>81</v>
      </c>
    </row>
    <row r="48" spans="2:5" s="11" customFormat="1" ht="48" customHeight="1" x14ac:dyDescent="0.15">
      <c r="B48" s="21">
        <v>35</v>
      </c>
      <c r="C48" s="20" t="s">
        <v>43</v>
      </c>
      <c r="D48" s="22">
        <v>2</v>
      </c>
      <c r="E48" s="20" t="s">
        <v>81</v>
      </c>
    </row>
    <row r="49" spans="2:5" s="11" customFormat="1" ht="48" customHeight="1" x14ac:dyDescent="0.15">
      <c r="B49" s="21">
        <v>36</v>
      </c>
      <c r="C49" s="20" t="s">
        <v>44</v>
      </c>
      <c r="D49" s="22">
        <v>3</v>
      </c>
      <c r="E49" s="20" t="s">
        <v>76</v>
      </c>
    </row>
    <row r="50" spans="2:5" s="11" customFormat="1" ht="48" customHeight="1" x14ac:dyDescent="0.15">
      <c r="B50" s="21">
        <v>37</v>
      </c>
      <c r="C50" s="20" t="s">
        <v>45</v>
      </c>
      <c r="D50" s="22">
        <v>23</v>
      </c>
      <c r="E50" s="20" t="s">
        <v>81</v>
      </c>
    </row>
    <row r="51" spans="2:5" s="11" customFormat="1" ht="48" customHeight="1" x14ac:dyDescent="0.15">
      <c r="B51" s="21">
        <v>38</v>
      </c>
      <c r="C51" s="20" t="s">
        <v>46</v>
      </c>
      <c r="D51" s="22">
        <v>18</v>
      </c>
      <c r="E51" s="20" t="s">
        <v>81</v>
      </c>
    </row>
    <row r="52" spans="2:5" s="11" customFormat="1" ht="48" customHeight="1" x14ac:dyDescent="0.15">
      <c r="B52" s="21">
        <v>39</v>
      </c>
      <c r="C52" s="20" t="s">
        <v>47</v>
      </c>
      <c r="D52" s="22">
        <v>3</v>
      </c>
      <c r="E52" s="20" t="s">
        <v>76</v>
      </c>
    </row>
    <row r="53" spans="2:5" s="11" customFormat="1" ht="48" customHeight="1" x14ac:dyDescent="0.15">
      <c r="B53" s="21">
        <v>40</v>
      </c>
      <c r="C53" s="20" t="s">
        <v>48</v>
      </c>
      <c r="D53" s="22">
        <v>4</v>
      </c>
      <c r="E53" s="20" t="s">
        <v>77</v>
      </c>
    </row>
    <row r="54" spans="2:5" s="11" customFormat="1" ht="48" customHeight="1" x14ac:dyDescent="0.15">
      <c r="B54" s="21">
        <v>41</v>
      </c>
      <c r="C54" s="20" t="s">
        <v>49</v>
      </c>
      <c r="D54" s="22">
        <v>8</v>
      </c>
      <c r="E54" s="20" t="s">
        <v>77</v>
      </c>
    </row>
    <row r="55" spans="2:5" s="11" customFormat="1" ht="48" customHeight="1" x14ac:dyDescent="0.15">
      <c r="B55" s="21">
        <v>42</v>
      </c>
      <c r="C55" s="20" t="s">
        <v>50</v>
      </c>
      <c r="D55" s="22">
        <v>5</v>
      </c>
      <c r="E55" s="20" t="s">
        <v>81</v>
      </c>
    </row>
    <row r="56" spans="2:5" s="11" customFormat="1" ht="48" customHeight="1" x14ac:dyDescent="0.15">
      <c r="B56" s="21">
        <v>43</v>
      </c>
      <c r="C56" s="20" t="s">
        <v>51</v>
      </c>
      <c r="D56" s="22">
        <v>18</v>
      </c>
      <c r="E56" s="20" t="s">
        <v>76</v>
      </c>
    </row>
    <row r="57" spans="2:5" s="11" customFormat="1" ht="48" customHeight="1" x14ac:dyDescent="0.15">
      <c r="B57" s="21">
        <v>44</v>
      </c>
      <c r="C57" s="20" t="s">
        <v>52</v>
      </c>
      <c r="D57" s="22">
        <v>7</v>
      </c>
      <c r="E57" s="20" t="s">
        <v>81</v>
      </c>
    </row>
    <row r="58" spans="2:5" s="11" customFormat="1" ht="48" customHeight="1" x14ac:dyDescent="0.15">
      <c r="B58" s="21">
        <v>45</v>
      </c>
      <c r="C58" s="20" t="s">
        <v>53</v>
      </c>
      <c r="D58" s="22">
        <v>18</v>
      </c>
      <c r="E58" s="20" t="s">
        <v>76</v>
      </c>
    </row>
    <row r="59" spans="2:5" s="11" customFormat="1" ht="48" customHeight="1" x14ac:dyDescent="0.15">
      <c r="B59" s="21">
        <v>46</v>
      </c>
      <c r="C59" s="20" t="s">
        <v>54</v>
      </c>
      <c r="D59" s="22">
        <v>27</v>
      </c>
      <c r="E59" s="20" t="s">
        <v>81</v>
      </c>
    </row>
    <row r="60" spans="2:5" s="11" customFormat="1" ht="48" customHeight="1" x14ac:dyDescent="0.15">
      <c r="B60" s="21">
        <v>47</v>
      </c>
      <c r="C60" s="20" t="s">
        <v>55</v>
      </c>
      <c r="D60" s="22">
        <v>10</v>
      </c>
      <c r="E60" s="20" t="s">
        <v>81</v>
      </c>
    </row>
    <row r="61" spans="2:5" s="11" customFormat="1" ht="48" customHeight="1" x14ac:dyDescent="0.15">
      <c r="B61" s="21">
        <v>48</v>
      </c>
      <c r="C61" s="20" t="s">
        <v>56</v>
      </c>
      <c r="D61" s="22">
        <v>22</v>
      </c>
      <c r="E61" s="20" t="s">
        <v>81</v>
      </c>
    </row>
    <row r="62" spans="2:5" s="11" customFormat="1" ht="48" customHeight="1" x14ac:dyDescent="0.15">
      <c r="B62" s="21">
        <v>49</v>
      </c>
      <c r="C62" s="20" t="s">
        <v>57</v>
      </c>
      <c r="D62" s="22">
        <v>24</v>
      </c>
      <c r="E62" s="20" t="s">
        <v>76</v>
      </c>
    </row>
    <row r="63" spans="2:5" s="11" customFormat="1" ht="48" customHeight="1" x14ac:dyDescent="0.15">
      <c r="B63" s="21">
        <v>50</v>
      </c>
      <c r="C63" s="20" t="s">
        <v>58</v>
      </c>
      <c r="D63" s="22">
        <v>2</v>
      </c>
      <c r="E63" s="20" t="s">
        <v>77</v>
      </c>
    </row>
    <row r="64" spans="2:5" s="11" customFormat="1" ht="48" customHeight="1" x14ac:dyDescent="0.15">
      <c r="B64" s="21">
        <v>51</v>
      </c>
      <c r="C64" s="20" t="s">
        <v>59</v>
      </c>
      <c r="D64" s="22">
        <v>4</v>
      </c>
      <c r="E64" s="20" t="s">
        <v>81</v>
      </c>
    </row>
    <row r="65" spans="2:5" s="11" customFormat="1" ht="48" customHeight="1" x14ac:dyDescent="0.15">
      <c r="B65" s="21">
        <v>52</v>
      </c>
      <c r="C65" s="20" t="s">
        <v>60</v>
      </c>
      <c r="D65" s="22">
        <v>3</v>
      </c>
      <c r="E65" s="20" t="s">
        <v>76</v>
      </c>
    </row>
    <row r="66" spans="2:5" s="11" customFormat="1" ht="48" customHeight="1" x14ac:dyDescent="0.15">
      <c r="B66" s="21">
        <v>53</v>
      </c>
      <c r="C66" s="20" t="s">
        <v>61</v>
      </c>
      <c r="D66" s="22">
        <v>6</v>
      </c>
      <c r="E66" s="20" t="s">
        <v>76</v>
      </c>
    </row>
    <row r="67" spans="2:5" s="11" customFormat="1" ht="48" customHeight="1" x14ac:dyDescent="0.15">
      <c r="B67" s="21">
        <v>54</v>
      </c>
      <c r="C67" s="20" t="s">
        <v>62</v>
      </c>
      <c r="D67" s="22">
        <v>5</v>
      </c>
      <c r="E67" s="20" t="s">
        <v>76</v>
      </c>
    </row>
    <row r="68" spans="2:5" s="11" customFormat="1" ht="48" customHeight="1" x14ac:dyDescent="0.15">
      <c r="B68" s="21">
        <v>55</v>
      </c>
      <c r="C68" s="20" t="s">
        <v>63</v>
      </c>
      <c r="D68" s="22">
        <v>9</v>
      </c>
      <c r="E68" s="20" t="s">
        <v>81</v>
      </c>
    </row>
    <row r="69" spans="2:5" s="11" customFormat="1" ht="48" customHeight="1" x14ac:dyDescent="0.15">
      <c r="B69" s="21">
        <v>56</v>
      </c>
      <c r="C69" s="20" t="s">
        <v>64</v>
      </c>
      <c r="D69" s="22">
        <v>2</v>
      </c>
      <c r="E69" s="20" t="s">
        <v>81</v>
      </c>
    </row>
    <row r="70" spans="2:5" s="11" customFormat="1" ht="48" customHeight="1" x14ac:dyDescent="0.15">
      <c r="B70" s="21">
        <v>57</v>
      </c>
      <c r="C70" s="20" t="s">
        <v>65</v>
      </c>
      <c r="D70" s="22">
        <v>4</v>
      </c>
      <c r="E70" s="20" t="s">
        <v>81</v>
      </c>
    </row>
    <row r="71" spans="2:5" s="11" customFormat="1" ht="48" customHeight="1" x14ac:dyDescent="0.15">
      <c r="B71" s="21">
        <v>58</v>
      </c>
      <c r="C71" s="20" t="s">
        <v>66</v>
      </c>
      <c r="D71" s="22">
        <v>5</v>
      </c>
      <c r="E71" s="20" t="s">
        <v>81</v>
      </c>
    </row>
    <row r="72" spans="2:5" s="11" customFormat="1" ht="48" customHeight="1" x14ac:dyDescent="0.15">
      <c r="B72" s="21">
        <v>59</v>
      </c>
      <c r="C72" s="20" t="s">
        <v>67</v>
      </c>
      <c r="D72" s="22">
        <v>5</v>
      </c>
      <c r="E72" s="20" t="s">
        <v>81</v>
      </c>
    </row>
    <row r="73" spans="2:5" s="11" customFormat="1" ht="48" customHeight="1" x14ac:dyDescent="0.15">
      <c r="B73" s="21">
        <v>60</v>
      </c>
      <c r="C73" s="20" t="s">
        <v>68</v>
      </c>
      <c r="D73" s="22">
        <v>11</v>
      </c>
      <c r="E73" s="20" t="s">
        <v>76</v>
      </c>
    </row>
    <row r="74" spans="2:5" s="11" customFormat="1" ht="48" customHeight="1" x14ac:dyDescent="0.15">
      <c r="B74" s="21">
        <v>61</v>
      </c>
      <c r="C74" s="20" t="s">
        <v>69</v>
      </c>
      <c r="D74" s="22">
        <v>4</v>
      </c>
      <c r="E74" s="20" t="s">
        <v>81</v>
      </c>
    </row>
    <row r="75" spans="2:5" s="11" customFormat="1" ht="48" customHeight="1" x14ac:dyDescent="0.15">
      <c r="B75" s="21">
        <v>62</v>
      </c>
      <c r="C75" s="20" t="s">
        <v>70</v>
      </c>
      <c r="D75" s="22">
        <v>2</v>
      </c>
      <c r="E75" s="20" t="s">
        <v>81</v>
      </c>
    </row>
    <row r="76" spans="2:5" s="11" customFormat="1" ht="48" customHeight="1" x14ac:dyDescent="0.15">
      <c r="B76" s="21">
        <v>63</v>
      </c>
      <c r="C76" s="20" t="s">
        <v>71</v>
      </c>
      <c r="D76" s="22">
        <v>5</v>
      </c>
      <c r="E76" s="20" t="s">
        <v>76</v>
      </c>
    </row>
    <row r="77" spans="2:5" s="11" customFormat="1" ht="48" customHeight="1" x14ac:dyDescent="0.15">
      <c r="B77" s="25" t="s">
        <v>101</v>
      </c>
      <c r="C77" s="18" t="s">
        <v>107</v>
      </c>
      <c r="D77" s="23">
        <f>D78</f>
        <v>21</v>
      </c>
      <c r="E77" s="20"/>
    </row>
    <row r="78" spans="2:5" s="11" customFormat="1" ht="48" customHeight="1" x14ac:dyDescent="0.15">
      <c r="B78" s="21">
        <v>64</v>
      </c>
      <c r="C78" s="20" t="s">
        <v>72</v>
      </c>
      <c r="D78" s="22">
        <v>21</v>
      </c>
      <c r="E78" s="20" t="s">
        <v>96</v>
      </c>
    </row>
    <row r="79" spans="2:5" s="11" customFormat="1" ht="48" customHeight="1" x14ac:dyDescent="0.15">
      <c r="B79" s="25" t="s">
        <v>102</v>
      </c>
      <c r="C79" s="18" t="s">
        <v>73</v>
      </c>
      <c r="D79" s="23">
        <f>SUM(D80:D81)</f>
        <v>302</v>
      </c>
      <c r="E79" s="20"/>
    </row>
    <row r="80" spans="2:5" s="11" customFormat="1" ht="48" customHeight="1" x14ac:dyDescent="0.15">
      <c r="B80" s="21">
        <v>65</v>
      </c>
      <c r="C80" s="20" t="s">
        <v>74</v>
      </c>
      <c r="D80" s="22">
        <v>98</v>
      </c>
      <c r="E80" s="20" t="s">
        <v>93</v>
      </c>
    </row>
    <row r="81" spans="2:5" s="11" customFormat="1" ht="48" customHeight="1" x14ac:dyDescent="0.15">
      <c r="B81" s="21">
        <v>66</v>
      </c>
      <c r="C81" s="20" t="s">
        <v>75</v>
      </c>
      <c r="D81" s="22">
        <v>204</v>
      </c>
      <c r="E81" s="20" t="s">
        <v>93</v>
      </c>
    </row>
    <row r="82" spans="2:5" ht="39" customHeight="1" x14ac:dyDescent="0.15">
      <c r="B82" s="18" t="s">
        <v>111</v>
      </c>
      <c r="C82" s="18" t="s">
        <v>114</v>
      </c>
      <c r="D82" s="23">
        <v>2</v>
      </c>
      <c r="E82" s="27"/>
    </row>
    <row r="83" spans="2:5" ht="34.5" customHeight="1" x14ac:dyDescent="0.15">
      <c r="B83" s="26">
        <v>67</v>
      </c>
      <c r="C83" s="20" t="s">
        <v>112</v>
      </c>
      <c r="D83" s="28">
        <v>2</v>
      </c>
      <c r="E83" s="20" t="s">
        <v>113</v>
      </c>
    </row>
  </sheetData>
  <autoFilter ref="B4:E81"/>
  <mergeCells count="2">
    <mergeCell ref="B2:E2"/>
    <mergeCell ref="B5:C5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6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吴琦 10.104.99.13</dc:creator>
  <cp:lastModifiedBy>李玮 null</cp:lastModifiedBy>
  <cp:lastPrinted>2022-01-29T09:30:44Z</cp:lastPrinted>
  <dcterms:created xsi:type="dcterms:W3CDTF">2015-12-17T18:45:00Z</dcterms:created>
  <dcterms:modified xsi:type="dcterms:W3CDTF">2022-02-06T12:00:35Z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EB0C61CEC31B4CBA94993DF04D7C86B4</vt:lpwstr>
  </property>
  <property fmtid="{D5CDD505-2E9C-101B-9397-08002B2CF9AE}" pid="3" name="KSOProductBuildVer">
    <vt:lpwstr>2052-11.8.2.10125</vt:lpwstr>
  </property>
</Properties>
</file>