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2765" windowHeight="5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Sheet1!$A$4:$G$61</definedName>
  </definedNames>
  <calcPr calcId="144525"/>
</workbook>
</file>

<file path=xl/calcChain.xml><?xml version="1.0" encoding="utf-8"?>
<calcChain xmlns="http://schemas.openxmlformats.org/spreadsheetml/2006/main">
  <c r="G6" i="1" l="1"/>
  <c r="G56" i="1" l="1"/>
  <c r="G53" i="1"/>
  <c r="G51" i="1"/>
  <c r="G46" i="1"/>
  <c r="G47" i="1"/>
  <c r="G38" i="1"/>
  <c r="G34" i="1" s="1"/>
  <c r="G39" i="1"/>
  <c r="G43" i="1"/>
  <c r="G35" i="1"/>
  <c r="G5" i="1" l="1"/>
</calcChain>
</file>

<file path=xl/sharedStrings.xml><?xml version="1.0" encoding="utf-8"?>
<sst xmlns="http://schemas.openxmlformats.org/spreadsheetml/2006/main" count="219" uniqueCount="118">
  <si>
    <t>附件</t>
  </si>
  <si>
    <t>项目</t>
  </si>
  <si>
    <t>功能科目</t>
  </si>
  <si>
    <t>政府预算支出经济科目</t>
  </si>
  <si>
    <t>部门预算支出经济科目</t>
  </si>
  <si>
    <t>金额</t>
  </si>
  <si>
    <t>合计</t>
  </si>
  <si>
    <t>单位</t>
    <phoneticPr fontId="25" type="noConversion"/>
  </si>
  <si>
    <t xml:space="preserve">                                                                            单位：万元</t>
    <phoneticPr fontId="25" type="noConversion"/>
  </si>
  <si>
    <t>2018年质监系统专项经费安排情况表</t>
    <phoneticPr fontId="25" type="noConversion"/>
  </si>
  <si>
    <t>市县小计</t>
    <phoneticPr fontId="26" type="noConversion"/>
  </si>
  <si>
    <t>省直单位小计</t>
    <phoneticPr fontId="26" type="noConversion"/>
  </si>
  <si>
    <t>常德市小计</t>
  </si>
  <si>
    <t>益阳市小计</t>
  </si>
  <si>
    <t>益阳市本级及所辖区</t>
  </si>
  <si>
    <t>大通湖区</t>
  </si>
  <si>
    <t>怀化市小计</t>
  </si>
  <si>
    <t>中方县</t>
  </si>
  <si>
    <t>洪江区</t>
  </si>
  <si>
    <t>常德市</t>
    <phoneticPr fontId="26" type="noConversion"/>
  </si>
  <si>
    <t>益阳市</t>
    <phoneticPr fontId="26" type="noConversion"/>
  </si>
  <si>
    <t>怀化市</t>
    <phoneticPr fontId="26" type="noConversion"/>
  </si>
  <si>
    <t>质量技术监督行政执法及业务管理（2011706）</t>
  </si>
  <si>
    <t>重点工业产品质量监督抽查</t>
    <phoneticPr fontId="26" type="noConversion"/>
  </si>
  <si>
    <t>质量技术监督行政执法及业务管理（2011706）</t>
    <phoneticPr fontId="26" type="noConversion"/>
  </si>
  <si>
    <t>质量技术监督行政执法及业务管理（2011706）</t>
    <phoneticPr fontId="26" type="noConversion"/>
  </si>
  <si>
    <t>其他质量技术监督与检验检疫事务支出(2011799)</t>
    <phoneticPr fontId="26" type="noConversion"/>
  </si>
  <si>
    <t>质量技术监督技术支持(2011707)</t>
    <phoneticPr fontId="26" type="noConversion"/>
  </si>
  <si>
    <t>公共平台建设</t>
    <phoneticPr fontId="26" type="noConversion"/>
  </si>
  <si>
    <t>能力提升</t>
    <phoneticPr fontId="26" type="noConversion"/>
  </si>
  <si>
    <t>能力提升</t>
    <phoneticPr fontId="26" type="noConversion"/>
  </si>
  <si>
    <t>其他商品和服务支出（30299）</t>
    <phoneticPr fontId="26" type="noConversion"/>
  </si>
  <si>
    <t>法人信息平台建设</t>
    <phoneticPr fontId="26" type="noConversion"/>
  </si>
  <si>
    <t>未归口管理的行政单位离退休（2080504）</t>
    <phoneticPr fontId="26" type="noConversion"/>
  </si>
  <si>
    <t>医疗费补助   （30307）</t>
    <phoneticPr fontId="26" type="noConversion"/>
  </si>
  <si>
    <t>行政运行  （2011701）</t>
    <phoneticPr fontId="26" type="noConversion"/>
  </si>
  <si>
    <t>基本工资     （30101）</t>
    <phoneticPr fontId="26" type="noConversion"/>
  </si>
  <si>
    <t>信息系统数据接口开发与对接</t>
    <phoneticPr fontId="26" type="noConversion"/>
  </si>
  <si>
    <t>分院基建资金</t>
    <phoneticPr fontId="26" type="noConversion"/>
  </si>
  <si>
    <t>专用设备购置（31003）</t>
    <phoneticPr fontId="26" type="noConversion"/>
  </si>
  <si>
    <t>能力提升</t>
    <phoneticPr fontId="26" type="noConversion"/>
  </si>
  <si>
    <t>办公设备购置（31002）</t>
    <phoneticPr fontId="26" type="noConversion"/>
  </si>
  <si>
    <t>劳务费（30226）</t>
    <phoneticPr fontId="26" type="noConversion"/>
  </si>
  <si>
    <t>劳务费      （30226）</t>
    <phoneticPr fontId="26" type="noConversion"/>
  </si>
  <si>
    <t>培训费（30216）</t>
    <phoneticPr fontId="26" type="noConversion"/>
  </si>
  <si>
    <t>培训费      （30216）</t>
    <phoneticPr fontId="26" type="noConversion"/>
  </si>
  <si>
    <t>岳阳市</t>
    <phoneticPr fontId="26" type="noConversion"/>
  </si>
  <si>
    <t>岳阳市小计</t>
    <phoneticPr fontId="26" type="noConversion"/>
  </si>
  <si>
    <t>汨罗市</t>
    <phoneticPr fontId="26" type="noConversion"/>
  </si>
  <si>
    <t>地理标志产品保护补助</t>
    <phoneticPr fontId="26" type="noConversion"/>
  </si>
  <si>
    <t>临湘市</t>
    <phoneticPr fontId="26" type="noConversion"/>
  </si>
  <si>
    <t>机关资本性支出(一）（503）</t>
    <phoneticPr fontId="26" type="noConversion"/>
  </si>
  <si>
    <t>市本级及所辖区小计</t>
    <phoneticPr fontId="26" type="noConversion"/>
  </si>
  <si>
    <t>西洞庭区</t>
    <phoneticPr fontId="26" type="noConversion"/>
  </si>
  <si>
    <t>桃花源区</t>
    <phoneticPr fontId="26" type="noConversion"/>
  </si>
  <si>
    <t>桃源县</t>
    <phoneticPr fontId="26" type="noConversion"/>
  </si>
  <si>
    <t>湖南省硒产品质量监督检验中心</t>
    <phoneticPr fontId="26" type="noConversion"/>
  </si>
  <si>
    <t>赫山区</t>
    <phoneticPr fontId="26" type="noConversion"/>
  </si>
  <si>
    <t>芷江县</t>
    <phoneticPr fontId="26" type="noConversion"/>
  </si>
  <si>
    <t>市本级</t>
    <phoneticPr fontId="26" type="noConversion"/>
  </si>
  <si>
    <t>湖南省竹木生态制品省检中心</t>
    <phoneticPr fontId="26" type="noConversion"/>
  </si>
  <si>
    <t>溆浦县</t>
    <phoneticPr fontId="26" type="noConversion"/>
  </si>
  <si>
    <t>张家界市</t>
    <phoneticPr fontId="26" type="noConversion"/>
  </si>
  <si>
    <t>张家界市小计</t>
    <phoneticPr fontId="26" type="noConversion"/>
  </si>
  <si>
    <t>桑植县</t>
    <phoneticPr fontId="26" type="noConversion"/>
  </si>
  <si>
    <t>慈利县</t>
    <phoneticPr fontId="26" type="noConversion"/>
  </si>
  <si>
    <t>永州市</t>
    <phoneticPr fontId="26" type="noConversion"/>
  </si>
  <si>
    <t>永州市小计</t>
    <phoneticPr fontId="26" type="noConversion"/>
  </si>
  <si>
    <t>祁阳县</t>
    <phoneticPr fontId="26" type="noConversion"/>
  </si>
  <si>
    <t>宁远县</t>
    <phoneticPr fontId="26" type="noConversion"/>
  </si>
  <si>
    <t>郴州市</t>
    <phoneticPr fontId="26" type="noConversion"/>
  </si>
  <si>
    <t>郴州市小计</t>
    <phoneticPr fontId="26" type="noConversion"/>
  </si>
  <si>
    <t>宜章县</t>
    <phoneticPr fontId="26" type="noConversion"/>
  </si>
  <si>
    <t>安化县</t>
    <phoneticPr fontId="26" type="noConversion"/>
  </si>
  <si>
    <t>办公费（30201）</t>
    <phoneticPr fontId="26" type="noConversion"/>
  </si>
  <si>
    <t>印刷费（30202）</t>
    <phoneticPr fontId="26" type="noConversion"/>
  </si>
  <si>
    <t>水费（30205）</t>
    <phoneticPr fontId="26" type="noConversion"/>
  </si>
  <si>
    <t>电费（30206）</t>
    <phoneticPr fontId="26" type="noConversion"/>
  </si>
  <si>
    <t>差旅费（30211）</t>
    <phoneticPr fontId="26" type="noConversion"/>
  </si>
  <si>
    <t>维修（护）费（30213）</t>
    <phoneticPr fontId="26" type="noConversion"/>
  </si>
  <si>
    <t>租赁费（30214）</t>
    <phoneticPr fontId="26" type="noConversion"/>
  </si>
  <si>
    <t>专用材料费（30218）</t>
    <phoneticPr fontId="26" type="noConversion"/>
  </si>
  <si>
    <t>咨询费（30203）</t>
    <phoneticPr fontId="26" type="noConversion"/>
  </si>
  <si>
    <t>委托业务费   （50205）</t>
    <phoneticPr fontId="26" type="noConversion"/>
  </si>
  <si>
    <t>其他商品和服务支出（50299）</t>
    <phoneticPr fontId="26" type="noConversion"/>
  </si>
  <si>
    <t>事业运行   (2011750)</t>
    <phoneticPr fontId="26" type="noConversion"/>
  </si>
  <si>
    <t>基本工资      (30101)</t>
    <phoneticPr fontId="26" type="noConversion"/>
  </si>
  <si>
    <t>工资福利支出（50501）</t>
    <phoneticPr fontId="26" type="noConversion"/>
  </si>
  <si>
    <t>省质量技术监督局</t>
    <phoneticPr fontId="26" type="noConversion"/>
  </si>
  <si>
    <t>省产商品质量监督检测研究院</t>
    <phoneticPr fontId="26" type="noConversion"/>
  </si>
  <si>
    <t>省质量和标准化研究院</t>
    <phoneticPr fontId="26" type="noConversion"/>
  </si>
  <si>
    <t>省质量技术监督局信息中心</t>
    <phoneticPr fontId="26" type="noConversion"/>
  </si>
  <si>
    <t>省特种设备检测院</t>
    <phoneticPr fontId="26" type="noConversion"/>
  </si>
  <si>
    <t>省质量技术评审中心</t>
    <phoneticPr fontId="26" type="noConversion"/>
  </si>
  <si>
    <r>
      <t>质量技术监督支持（</t>
    </r>
    <r>
      <rPr>
        <sz val="10"/>
        <color rgb="FF000000"/>
        <rFont val="宋体"/>
        <family val="3"/>
        <charset val="134"/>
        <scheme val="minor"/>
      </rPr>
      <t>2011707）</t>
    </r>
    <phoneticPr fontId="26" type="noConversion"/>
  </si>
  <si>
    <r>
      <t>质量技术监督行政执法及业务管理（</t>
    </r>
    <r>
      <rPr>
        <sz val="10"/>
        <color rgb="FF000000"/>
        <rFont val="宋体"/>
        <family val="3"/>
        <charset val="134"/>
        <scheme val="minor"/>
      </rPr>
      <t>2011706）</t>
    </r>
    <phoneticPr fontId="26" type="noConversion"/>
  </si>
  <si>
    <r>
      <t>机关商品和服务支出（</t>
    </r>
    <r>
      <rPr>
        <sz val="10"/>
        <color rgb="FF000000"/>
        <rFont val="宋体"/>
        <family val="3"/>
        <charset val="134"/>
        <scheme val="minor"/>
      </rPr>
      <t>502）</t>
    </r>
    <phoneticPr fontId="26" type="noConversion"/>
  </si>
  <si>
    <t>重点工业产品质量监督抽查</t>
    <phoneticPr fontId="26" type="noConversion"/>
  </si>
  <si>
    <t>重点工业产品质量监督抽查</t>
    <phoneticPr fontId="26" type="noConversion"/>
  </si>
  <si>
    <t>质量鉴定</t>
    <phoneticPr fontId="26" type="noConversion"/>
  </si>
  <si>
    <t>备注</t>
    <phoneticPr fontId="26" type="noConversion"/>
  </si>
  <si>
    <t>商品和服务支出（50502）</t>
    <phoneticPr fontId="26" type="noConversion"/>
  </si>
  <si>
    <t>资本性支出（一）（50601）</t>
    <phoneticPr fontId="26" type="noConversion"/>
  </si>
  <si>
    <t>其他商品和服务支出（30299）</t>
    <phoneticPr fontId="26" type="noConversion"/>
  </si>
  <si>
    <t>社会福利和救助（50901）</t>
    <phoneticPr fontId="26" type="noConversion"/>
  </si>
  <si>
    <t>工资奖金津补贴（50101）</t>
    <phoneticPr fontId="26" type="noConversion"/>
  </si>
  <si>
    <t>房屋建筑物构建 （31001）</t>
    <phoneticPr fontId="26" type="noConversion"/>
  </si>
  <si>
    <t>房屋建筑物构建 （31001）</t>
    <phoneticPr fontId="26" type="noConversion"/>
  </si>
  <si>
    <t>一般行政管理事务 （2011702）</t>
    <phoneticPr fontId="26" type="noConversion"/>
  </si>
  <si>
    <t>用于油品检测、塑胶跑道检验</t>
    <phoneticPr fontId="26" type="noConversion"/>
  </si>
  <si>
    <t>省质监局本级</t>
    <phoneticPr fontId="26" type="noConversion"/>
  </si>
  <si>
    <t>资本性支出（一）（50601）</t>
    <phoneticPr fontId="26" type="noConversion"/>
  </si>
  <si>
    <t>行政运行</t>
    <phoneticPr fontId="26" type="noConversion"/>
  </si>
  <si>
    <t>质量技术监督检验检定</t>
    <phoneticPr fontId="26" type="noConversion"/>
  </si>
  <si>
    <t>工资性支出</t>
    <phoneticPr fontId="26" type="noConversion"/>
  </si>
  <si>
    <t>小淹镇胜利村</t>
    <phoneticPr fontId="26" type="noConversion"/>
  </si>
  <si>
    <t>扶贫经费</t>
    <phoneticPr fontId="26" type="noConversion"/>
  </si>
  <si>
    <t>全省耕地土壤与农产品加密调查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</si>
</sst>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31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Tahoma"/>
      <family val="2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9">
    <xf numFmtId="0" fontId="0" fillId="0" borderId="0" xfId="0"/>
    <xf numFmtId="0" fontId="3" fillId="0" borderId="11" xfId="1" applyNumberFormat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NumberFormat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76" fontId="23" fillId="24" borderId="11" xfId="0" applyNumberFormat="1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17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1" fillId="0" borderId="10" xfId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</cellXfs>
  <cellStyles count="43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E8" sqref="E8"/>
    </sheetView>
  </sheetViews>
  <sheetFormatPr defaultRowHeight="35.25" customHeight="1"/>
  <cols>
    <col min="1" max="1" width="17.75" style="7" customWidth="1"/>
    <col min="2" max="2" width="17.125" style="17" customWidth="1"/>
    <col min="3" max="3" width="19" style="25" customWidth="1"/>
    <col min="4" max="4" width="17.375" style="7" customWidth="1"/>
    <col min="5" max="5" width="18" style="7" customWidth="1"/>
    <col min="6" max="6" width="16.875" style="7" customWidth="1"/>
    <col min="7" max="7" width="12.75" style="7" customWidth="1"/>
    <col min="8" max="8" width="14.5" style="8" customWidth="1"/>
    <col min="9" max="16384" width="9" style="7"/>
  </cols>
  <sheetData>
    <row r="1" spans="1:8" ht="17.25" customHeight="1">
      <c r="A1" s="6" t="s">
        <v>0</v>
      </c>
      <c r="B1" s="6"/>
      <c r="C1" s="6"/>
      <c r="D1" s="3"/>
      <c r="E1" s="3"/>
      <c r="F1" s="3"/>
      <c r="G1" s="4"/>
      <c r="H1" s="3"/>
    </row>
    <row r="2" spans="1:8" ht="32.25" customHeight="1">
      <c r="A2" s="33" t="s">
        <v>9</v>
      </c>
      <c r="B2" s="33"/>
      <c r="C2" s="33"/>
      <c r="D2" s="34"/>
      <c r="E2" s="34"/>
      <c r="F2" s="34"/>
      <c r="G2" s="34"/>
      <c r="H2" s="34"/>
    </row>
    <row r="3" spans="1:8" ht="16.5" customHeight="1">
      <c r="A3" s="47" t="s">
        <v>8</v>
      </c>
      <c r="B3" s="47"/>
      <c r="C3" s="47"/>
      <c r="D3" s="48"/>
      <c r="E3" s="48"/>
      <c r="F3" s="48"/>
      <c r="G3" s="48"/>
      <c r="H3" s="48"/>
    </row>
    <row r="4" spans="1:8" ht="35.25" customHeight="1">
      <c r="A4" s="41" t="s">
        <v>7</v>
      </c>
      <c r="B4" s="42"/>
      <c r="C4" s="2" t="s">
        <v>1</v>
      </c>
      <c r="D4" s="5" t="s">
        <v>2</v>
      </c>
      <c r="E4" s="5" t="s">
        <v>3</v>
      </c>
      <c r="F4" s="5" t="s">
        <v>4</v>
      </c>
      <c r="G4" s="1" t="s">
        <v>5</v>
      </c>
      <c r="H4" s="26" t="s">
        <v>100</v>
      </c>
    </row>
    <row r="5" spans="1:8" ht="28.5" customHeight="1">
      <c r="A5" s="41" t="s">
        <v>6</v>
      </c>
      <c r="B5" s="43"/>
      <c r="C5" s="43"/>
      <c r="D5" s="43"/>
      <c r="E5" s="43"/>
      <c r="F5" s="42"/>
      <c r="G5" s="1">
        <f>SUM(G6,G34)</f>
        <v>4443.6975999999995</v>
      </c>
      <c r="H5" s="27"/>
    </row>
    <row r="6" spans="1:8" s="15" customFormat="1" ht="28.5" customHeight="1">
      <c r="A6" s="41" t="s">
        <v>11</v>
      </c>
      <c r="B6" s="43"/>
      <c r="C6" s="42"/>
      <c r="D6" s="2"/>
      <c r="E6" s="2"/>
      <c r="F6" s="2"/>
      <c r="G6" s="1">
        <f>SUM(G7:G33)</f>
        <v>4023.6976</v>
      </c>
      <c r="H6" s="27"/>
    </row>
    <row r="7" spans="1:8" ht="38.1" customHeight="1">
      <c r="A7" s="38" t="s">
        <v>88</v>
      </c>
      <c r="B7" s="35" t="s">
        <v>89</v>
      </c>
      <c r="C7" s="9" t="s">
        <v>23</v>
      </c>
      <c r="D7" s="9" t="s">
        <v>24</v>
      </c>
      <c r="E7" s="9" t="s">
        <v>101</v>
      </c>
      <c r="F7" s="9" t="s">
        <v>74</v>
      </c>
      <c r="G7" s="9">
        <v>30</v>
      </c>
      <c r="H7" s="27"/>
    </row>
    <row r="8" spans="1:8" ht="38.1" customHeight="1">
      <c r="A8" s="39"/>
      <c r="B8" s="36"/>
      <c r="C8" s="9" t="s">
        <v>23</v>
      </c>
      <c r="D8" s="9" t="s">
        <v>24</v>
      </c>
      <c r="E8" s="9" t="s">
        <v>101</v>
      </c>
      <c r="F8" s="9" t="s">
        <v>75</v>
      </c>
      <c r="G8" s="9">
        <v>20</v>
      </c>
      <c r="H8" s="27"/>
    </row>
    <row r="9" spans="1:8" ht="38.1" customHeight="1">
      <c r="A9" s="39"/>
      <c r="B9" s="36"/>
      <c r="C9" s="9" t="s">
        <v>23</v>
      </c>
      <c r="D9" s="9" t="s">
        <v>22</v>
      </c>
      <c r="E9" s="9" t="s">
        <v>101</v>
      </c>
      <c r="F9" s="9" t="s">
        <v>76</v>
      </c>
      <c r="G9" s="9">
        <v>4.9260000000000002</v>
      </c>
      <c r="H9" s="27"/>
    </row>
    <row r="10" spans="1:8" ht="38.1" customHeight="1">
      <c r="A10" s="39"/>
      <c r="B10" s="36"/>
      <c r="C10" s="9" t="s">
        <v>23</v>
      </c>
      <c r="D10" s="9" t="s">
        <v>22</v>
      </c>
      <c r="E10" s="9" t="s">
        <v>101</v>
      </c>
      <c r="F10" s="9" t="s">
        <v>77</v>
      </c>
      <c r="G10" s="9">
        <v>40</v>
      </c>
      <c r="H10" s="27"/>
    </row>
    <row r="11" spans="1:8" ht="38.1" customHeight="1">
      <c r="A11" s="39"/>
      <c r="B11" s="36"/>
      <c r="C11" s="9" t="s">
        <v>23</v>
      </c>
      <c r="D11" s="9" t="s">
        <v>22</v>
      </c>
      <c r="E11" s="9" t="s">
        <v>101</v>
      </c>
      <c r="F11" s="9" t="s">
        <v>78</v>
      </c>
      <c r="G11" s="9">
        <v>20</v>
      </c>
      <c r="H11" s="27"/>
    </row>
    <row r="12" spans="1:8" ht="38.1" customHeight="1">
      <c r="A12" s="39"/>
      <c r="B12" s="36"/>
      <c r="C12" s="9" t="s">
        <v>23</v>
      </c>
      <c r="D12" s="9" t="s">
        <v>22</v>
      </c>
      <c r="E12" s="9" t="s">
        <v>101</v>
      </c>
      <c r="F12" s="9" t="s">
        <v>79</v>
      </c>
      <c r="G12" s="9">
        <v>40</v>
      </c>
      <c r="H12" s="27"/>
    </row>
    <row r="13" spans="1:8" ht="38.1" customHeight="1">
      <c r="A13" s="39"/>
      <c r="B13" s="36"/>
      <c r="C13" s="9" t="s">
        <v>23</v>
      </c>
      <c r="D13" s="9" t="s">
        <v>22</v>
      </c>
      <c r="E13" s="9" t="s">
        <v>101</v>
      </c>
      <c r="F13" s="9" t="s">
        <v>80</v>
      </c>
      <c r="G13" s="9">
        <v>10</v>
      </c>
      <c r="H13" s="27"/>
    </row>
    <row r="14" spans="1:8" ht="38.1" customHeight="1">
      <c r="A14" s="39"/>
      <c r="B14" s="36"/>
      <c r="C14" s="9" t="s">
        <v>23</v>
      </c>
      <c r="D14" s="9" t="s">
        <v>22</v>
      </c>
      <c r="E14" s="9" t="s">
        <v>101</v>
      </c>
      <c r="F14" s="9" t="s">
        <v>44</v>
      </c>
      <c r="G14" s="9">
        <v>10</v>
      </c>
      <c r="H14" s="27"/>
    </row>
    <row r="15" spans="1:8" ht="38.1" customHeight="1">
      <c r="A15" s="39"/>
      <c r="B15" s="36"/>
      <c r="C15" s="9" t="s">
        <v>23</v>
      </c>
      <c r="D15" s="9" t="s">
        <v>22</v>
      </c>
      <c r="E15" s="9" t="s">
        <v>101</v>
      </c>
      <c r="F15" s="9" t="s">
        <v>81</v>
      </c>
      <c r="G15" s="9">
        <v>15</v>
      </c>
      <c r="H15" s="27"/>
    </row>
    <row r="16" spans="1:8" ht="38.1" customHeight="1">
      <c r="A16" s="39"/>
      <c r="B16" s="36"/>
      <c r="C16" s="9" t="s">
        <v>97</v>
      </c>
      <c r="D16" s="9" t="s">
        <v>22</v>
      </c>
      <c r="E16" s="9" t="s">
        <v>83</v>
      </c>
      <c r="F16" s="9" t="s">
        <v>42</v>
      </c>
      <c r="G16" s="9">
        <v>210</v>
      </c>
      <c r="H16" s="27"/>
    </row>
    <row r="17" spans="1:8" s="18" customFormat="1" ht="38.1" customHeight="1">
      <c r="A17" s="39"/>
      <c r="B17" s="36"/>
      <c r="C17" s="9" t="s">
        <v>28</v>
      </c>
      <c r="D17" s="9" t="s">
        <v>26</v>
      </c>
      <c r="E17" s="9" t="s">
        <v>102</v>
      </c>
      <c r="F17" s="11" t="s">
        <v>107</v>
      </c>
      <c r="G17" s="9">
        <v>620</v>
      </c>
      <c r="H17" s="27"/>
    </row>
    <row r="18" spans="1:8" s="18" customFormat="1" ht="38.1" customHeight="1">
      <c r="A18" s="39"/>
      <c r="B18" s="36"/>
      <c r="C18" s="9" t="s">
        <v>29</v>
      </c>
      <c r="D18" s="9" t="s">
        <v>27</v>
      </c>
      <c r="E18" s="9" t="s">
        <v>111</v>
      </c>
      <c r="F18" s="9" t="s">
        <v>39</v>
      </c>
      <c r="G18" s="9">
        <v>600</v>
      </c>
      <c r="H18" s="26" t="s">
        <v>109</v>
      </c>
    </row>
    <row r="19" spans="1:8" s="18" customFormat="1" ht="38.1" customHeight="1">
      <c r="A19" s="39"/>
      <c r="B19" s="36"/>
      <c r="C19" s="9" t="s">
        <v>30</v>
      </c>
      <c r="D19" s="9" t="s">
        <v>27</v>
      </c>
      <c r="E19" s="9" t="s">
        <v>102</v>
      </c>
      <c r="F19" s="9" t="s">
        <v>39</v>
      </c>
      <c r="G19" s="9">
        <v>500</v>
      </c>
      <c r="H19" s="26" t="s">
        <v>117</v>
      </c>
    </row>
    <row r="20" spans="1:8" s="18" customFormat="1" ht="38.1" customHeight="1">
      <c r="A20" s="39"/>
      <c r="B20" s="36"/>
      <c r="C20" s="9" t="s">
        <v>98</v>
      </c>
      <c r="D20" s="9" t="s">
        <v>26</v>
      </c>
      <c r="E20" s="9" t="s">
        <v>101</v>
      </c>
      <c r="F20" s="9" t="s">
        <v>31</v>
      </c>
      <c r="G20" s="9">
        <v>200</v>
      </c>
      <c r="H20" s="27"/>
    </row>
    <row r="21" spans="1:8" s="18" customFormat="1" ht="38.1" customHeight="1">
      <c r="A21" s="39"/>
      <c r="B21" s="36"/>
      <c r="C21" s="9" t="s">
        <v>99</v>
      </c>
      <c r="D21" s="9" t="s">
        <v>26</v>
      </c>
      <c r="E21" s="9" t="s">
        <v>101</v>
      </c>
      <c r="F21" s="9" t="s">
        <v>82</v>
      </c>
      <c r="G21" s="9">
        <v>19.95</v>
      </c>
      <c r="H21" s="27"/>
    </row>
    <row r="22" spans="1:8" s="18" customFormat="1" ht="38.1" customHeight="1">
      <c r="A22" s="39"/>
      <c r="B22" s="37"/>
      <c r="C22" s="9" t="s">
        <v>99</v>
      </c>
      <c r="D22" s="9" t="s">
        <v>26</v>
      </c>
      <c r="E22" s="9" t="s">
        <v>101</v>
      </c>
      <c r="F22" s="9" t="s">
        <v>31</v>
      </c>
      <c r="G22" s="9">
        <v>16.86</v>
      </c>
      <c r="H22" s="27"/>
    </row>
    <row r="23" spans="1:8" ht="38.1" customHeight="1">
      <c r="A23" s="39"/>
      <c r="B23" s="35" t="s">
        <v>110</v>
      </c>
      <c r="C23" s="9" t="s">
        <v>23</v>
      </c>
      <c r="D23" s="9" t="s">
        <v>25</v>
      </c>
      <c r="E23" s="9" t="s">
        <v>84</v>
      </c>
      <c r="F23" s="9" t="s">
        <v>103</v>
      </c>
      <c r="G23" s="9">
        <v>65</v>
      </c>
      <c r="H23" s="27"/>
    </row>
    <row r="24" spans="1:8" s="18" customFormat="1" ht="38.1" customHeight="1">
      <c r="A24" s="39"/>
      <c r="B24" s="36"/>
      <c r="C24" s="9" t="s">
        <v>112</v>
      </c>
      <c r="D24" s="9" t="s">
        <v>33</v>
      </c>
      <c r="E24" s="9" t="s">
        <v>104</v>
      </c>
      <c r="F24" s="9" t="s">
        <v>34</v>
      </c>
      <c r="G24" s="9">
        <v>80</v>
      </c>
      <c r="H24" s="27"/>
    </row>
    <row r="25" spans="1:8" s="18" customFormat="1" ht="38.1" customHeight="1">
      <c r="A25" s="39"/>
      <c r="B25" s="37"/>
      <c r="C25" s="9" t="s">
        <v>112</v>
      </c>
      <c r="D25" s="9" t="s">
        <v>35</v>
      </c>
      <c r="E25" s="9" t="s">
        <v>105</v>
      </c>
      <c r="F25" s="9" t="s">
        <v>36</v>
      </c>
      <c r="G25" s="9">
        <v>41.961599999999997</v>
      </c>
      <c r="H25" s="27"/>
    </row>
    <row r="26" spans="1:8" ht="38.1" customHeight="1">
      <c r="A26" s="39"/>
      <c r="B26" s="24" t="s">
        <v>90</v>
      </c>
      <c r="C26" s="9" t="s">
        <v>32</v>
      </c>
      <c r="D26" s="9" t="s">
        <v>26</v>
      </c>
      <c r="E26" s="9" t="s">
        <v>101</v>
      </c>
      <c r="F26" s="9" t="s">
        <v>31</v>
      </c>
      <c r="G26" s="10">
        <v>850</v>
      </c>
      <c r="H26" s="27"/>
    </row>
    <row r="27" spans="1:8" ht="38.1" customHeight="1">
      <c r="A27" s="39"/>
      <c r="B27" s="24" t="s">
        <v>91</v>
      </c>
      <c r="C27" s="11" t="s">
        <v>37</v>
      </c>
      <c r="D27" s="9" t="s">
        <v>26</v>
      </c>
      <c r="E27" s="9" t="s">
        <v>101</v>
      </c>
      <c r="F27" s="9" t="s">
        <v>31</v>
      </c>
      <c r="G27" s="10">
        <v>50</v>
      </c>
      <c r="H27" s="27"/>
    </row>
    <row r="28" spans="1:8" ht="38.1" customHeight="1">
      <c r="A28" s="39"/>
      <c r="B28" s="35" t="s">
        <v>92</v>
      </c>
      <c r="C28" s="11" t="s">
        <v>38</v>
      </c>
      <c r="D28" s="9" t="s">
        <v>26</v>
      </c>
      <c r="E28" s="9" t="s">
        <v>102</v>
      </c>
      <c r="F28" s="11" t="s">
        <v>106</v>
      </c>
      <c r="G28" s="10">
        <v>220</v>
      </c>
      <c r="H28" s="27"/>
    </row>
    <row r="29" spans="1:8" ht="38.1" customHeight="1">
      <c r="A29" s="39"/>
      <c r="B29" s="37"/>
      <c r="C29" s="12" t="s">
        <v>40</v>
      </c>
      <c r="D29" s="9" t="s">
        <v>27</v>
      </c>
      <c r="E29" s="9" t="s">
        <v>111</v>
      </c>
      <c r="F29" s="9" t="s">
        <v>39</v>
      </c>
      <c r="G29" s="12">
        <v>280</v>
      </c>
      <c r="H29" s="27"/>
    </row>
    <row r="30" spans="1:8" ht="38.1" customHeight="1">
      <c r="A30" s="39"/>
      <c r="B30" s="35" t="s">
        <v>93</v>
      </c>
      <c r="C30" s="12" t="s">
        <v>113</v>
      </c>
      <c r="D30" s="9" t="s">
        <v>26</v>
      </c>
      <c r="E30" s="9" t="s">
        <v>111</v>
      </c>
      <c r="F30" s="9" t="s">
        <v>41</v>
      </c>
      <c r="G30" s="12">
        <v>10</v>
      </c>
      <c r="H30" s="27"/>
    </row>
    <row r="31" spans="1:8" ht="38.1" customHeight="1">
      <c r="A31" s="39"/>
      <c r="B31" s="36"/>
      <c r="C31" s="12" t="s">
        <v>113</v>
      </c>
      <c r="D31" s="9" t="s">
        <v>26</v>
      </c>
      <c r="E31" s="9" t="s">
        <v>101</v>
      </c>
      <c r="F31" s="9" t="s">
        <v>45</v>
      </c>
      <c r="G31" s="12">
        <v>10</v>
      </c>
      <c r="H31" s="27"/>
    </row>
    <row r="32" spans="1:8" ht="38.1" customHeight="1">
      <c r="A32" s="39"/>
      <c r="B32" s="36"/>
      <c r="C32" s="12" t="s">
        <v>113</v>
      </c>
      <c r="D32" s="9" t="s">
        <v>26</v>
      </c>
      <c r="E32" s="9" t="s">
        <v>101</v>
      </c>
      <c r="F32" s="11" t="s">
        <v>43</v>
      </c>
      <c r="G32" s="12">
        <v>20</v>
      </c>
      <c r="H32" s="27"/>
    </row>
    <row r="33" spans="1:8" s="19" customFormat="1" ht="38.1" customHeight="1">
      <c r="A33" s="40"/>
      <c r="B33" s="37"/>
      <c r="C33" s="12" t="s">
        <v>114</v>
      </c>
      <c r="D33" s="21" t="s">
        <v>85</v>
      </c>
      <c r="E33" s="9" t="s">
        <v>87</v>
      </c>
      <c r="F33" s="21" t="s">
        <v>86</v>
      </c>
      <c r="G33" s="12">
        <v>40</v>
      </c>
      <c r="H33" s="27"/>
    </row>
    <row r="34" spans="1:8" s="15" customFormat="1" ht="38.1" customHeight="1">
      <c r="A34" s="44" t="s">
        <v>10</v>
      </c>
      <c r="B34" s="45"/>
      <c r="C34" s="46"/>
      <c r="D34" s="9"/>
      <c r="E34" s="9"/>
      <c r="F34" s="13"/>
      <c r="G34" s="20">
        <f>SUM(G35,G38,G43,G46,G51,G53,G56)</f>
        <v>420</v>
      </c>
      <c r="H34" s="27"/>
    </row>
    <row r="35" spans="1:8" ht="38.1" customHeight="1">
      <c r="A35" s="28" t="s">
        <v>46</v>
      </c>
      <c r="B35" s="16" t="s">
        <v>47</v>
      </c>
      <c r="C35" s="11"/>
      <c r="D35" s="11"/>
      <c r="E35" s="11"/>
      <c r="F35" s="11"/>
      <c r="G35" s="11">
        <f>SUM(G36:G37)</f>
        <v>40</v>
      </c>
      <c r="H35" s="27"/>
    </row>
    <row r="36" spans="1:8" s="18" customFormat="1" ht="38.1" customHeight="1">
      <c r="A36" s="30"/>
      <c r="B36" s="22" t="s">
        <v>48</v>
      </c>
      <c r="C36" s="22" t="s">
        <v>49</v>
      </c>
      <c r="D36" s="22" t="s">
        <v>95</v>
      </c>
      <c r="E36" s="22" t="s">
        <v>96</v>
      </c>
      <c r="F36" s="22"/>
      <c r="G36" s="22">
        <v>10</v>
      </c>
      <c r="H36" s="27"/>
    </row>
    <row r="37" spans="1:8" ht="38.1" customHeight="1">
      <c r="A37" s="31"/>
      <c r="B37" s="22" t="s">
        <v>50</v>
      </c>
      <c r="C37" s="22" t="s">
        <v>40</v>
      </c>
      <c r="D37" s="22" t="s">
        <v>94</v>
      </c>
      <c r="E37" s="22" t="s">
        <v>51</v>
      </c>
      <c r="F37" s="22"/>
      <c r="G37" s="22">
        <v>30</v>
      </c>
      <c r="H37" s="27"/>
    </row>
    <row r="38" spans="1:8" ht="38.1" customHeight="1">
      <c r="A38" s="28" t="s">
        <v>19</v>
      </c>
      <c r="B38" s="16" t="s">
        <v>12</v>
      </c>
      <c r="C38" s="11"/>
      <c r="D38" s="11"/>
      <c r="E38" s="11"/>
      <c r="F38" s="11"/>
      <c r="G38" s="11">
        <f>SUM(G39,G42)</f>
        <v>130</v>
      </c>
      <c r="H38" s="27"/>
    </row>
    <row r="39" spans="1:8" ht="38.1" customHeight="1">
      <c r="A39" s="29"/>
      <c r="B39" s="22" t="s">
        <v>52</v>
      </c>
      <c r="C39" s="22"/>
      <c r="D39" s="22"/>
      <c r="E39" s="22"/>
      <c r="F39" s="22"/>
      <c r="G39" s="22">
        <f>SUM(G40:G41)</f>
        <v>40</v>
      </c>
      <c r="H39" s="27"/>
    </row>
    <row r="40" spans="1:8" s="18" customFormat="1" ht="38.1" customHeight="1">
      <c r="A40" s="29"/>
      <c r="B40" s="22" t="s">
        <v>53</v>
      </c>
      <c r="C40" s="22" t="s">
        <v>40</v>
      </c>
      <c r="D40" s="22" t="s">
        <v>94</v>
      </c>
      <c r="E40" s="22" t="s">
        <v>51</v>
      </c>
      <c r="F40" s="22"/>
      <c r="G40" s="22">
        <v>30</v>
      </c>
      <c r="H40" s="27"/>
    </row>
    <row r="41" spans="1:8" s="18" customFormat="1" ht="38.1" customHeight="1">
      <c r="A41" s="29"/>
      <c r="B41" s="22" t="s">
        <v>54</v>
      </c>
      <c r="C41" s="22" t="s">
        <v>49</v>
      </c>
      <c r="D41" s="22" t="s">
        <v>95</v>
      </c>
      <c r="E41" s="22" t="s">
        <v>96</v>
      </c>
      <c r="F41" s="22"/>
      <c r="G41" s="22">
        <v>10</v>
      </c>
      <c r="H41" s="27"/>
    </row>
    <row r="42" spans="1:8" ht="38.1" customHeight="1">
      <c r="A42" s="29"/>
      <c r="B42" s="22" t="s">
        <v>55</v>
      </c>
      <c r="C42" s="22" t="s">
        <v>56</v>
      </c>
      <c r="D42" s="23" t="s">
        <v>26</v>
      </c>
      <c r="E42" s="22" t="s">
        <v>51</v>
      </c>
      <c r="F42" s="22"/>
      <c r="G42" s="22">
        <v>90</v>
      </c>
      <c r="H42" s="27"/>
    </row>
    <row r="43" spans="1:8" s="18" customFormat="1" ht="38.1" customHeight="1">
      <c r="A43" s="28" t="s">
        <v>62</v>
      </c>
      <c r="B43" s="16" t="s">
        <v>63</v>
      </c>
      <c r="C43" s="11"/>
      <c r="D43" s="11"/>
      <c r="E43" s="11"/>
      <c r="F43" s="11"/>
      <c r="G43" s="11">
        <f>SUM(G44:G45)</f>
        <v>40</v>
      </c>
      <c r="H43" s="27"/>
    </row>
    <row r="44" spans="1:8" s="18" customFormat="1" ht="38.1" customHeight="1">
      <c r="A44" s="30"/>
      <c r="B44" s="22" t="s">
        <v>64</v>
      </c>
      <c r="C44" s="22" t="s">
        <v>40</v>
      </c>
      <c r="D44" s="22" t="s">
        <v>94</v>
      </c>
      <c r="E44" s="22" t="s">
        <v>51</v>
      </c>
      <c r="F44" s="22"/>
      <c r="G44" s="22">
        <v>30</v>
      </c>
      <c r="H44" s="27"/>
    </row>
    <row r="45" spans="1:8" s="18" customFormat="1" ht="38.1" customHeight="1">
      <c r="A45" s="31"/>
      <c r="B45" s="22" t="s">
        <v>65</v>
      </c>
      <c r="C45" s="22" t="s">
        <v>49</v>
      </c>
      <c r="D45" s="22" t="s">
        <v>95</v>
      </c>
      <c r="E45" s="22" t="s">
        <v>96</v>
      </c>
      <c r="F45" s="22"/>
      <c r="G45" s="22">
        <v>10</v>
      </c>
      <c r="H45" s="27"/>
    </row>
    <row r="46" spans="1:8" ht="38.1" customHeight="1">
      <c r="A46" s="28" t="s">
        <v>20</v>
      </c>
      <c r="B46" s="16" t="s">
        <v>13</v>
      </c>
      <c r="C46" s="11"/>
      <c r="D46" s="22"/>
      <c r="E46" s="11"/>
      <c r="F46" s="11"/>
      <c r="G46" s="11">
        <f>SUM(G47,G50)</f>
        <v>30</v>
      </c>
      <c r="H46" s="27"/>
    </row>
    <row r="47" spans="1:8" s="14" customFormat="1" ht="38.1" customHeight="1">
      <c r="A47" s="30"/>
      <c r="B47" s="22" t="s">
        <v>14</v>
      </c>
      <c r="C47" s="22"/>
      <c r="D47" s="22"/>
      <c r="E47" s="22"/>
      <c r="F47" s="22"/>
      <c r="G47" s="22">
        <f>SUM(G48:G49)</f>
        <v>20</v>
      </c>
      <c r="H47" s="27"/>
    </row>
    <row r="48" spans="1:8" s="18" customFormat="1" ht="38.1" customHeight="1">
      <c r="A48" s="30"/>
      <c r="B48" s="22" t="s">
        <v>57</v>
      </c>
      <c r="C48" s="22" t="s">
        <v>49</v>
      </c>
      <c r="D48" s="22" t="s">
        <v>95</v>
      </c>
      <c r="E48" s="22" t="s">
        <v>96</v>
      </c>
      <c r="F48" s="22"/>
      <c r="G48" s="22">
        <v>10</v>
      </c>
      <c r="H48" s="27"/>
    </row>
    <row r="49" spans="1:8" ht="38.1" customHeight="1">
      <c r="A49" s="30"/>
      <c r="B49" s="22" t="s">
        <v>15</v>
      </c>
      <c r="C49" s="22" t="s">
        <v>49</v>
      </c>
      <c r="D49" s="22" t="s">
        <v>95</v>
      </c>
      <c r="E49" s="22" t="s">
        <v>96</v>
      </c>
      <c r="F49" s="22"/>
      <c r="G49" s="22">
        <v>10</v>
      </c>
      <c r="H49" s="27"/>
    </row>
    <row r="50" spans="1:8" s="18" customFormat="1" ht="38.1" customHeight="1">
      <c r="A50" s="32"/>
      <c r="B50" s="22" t="s">
        <v>73</v>
      </c>
      <c r="C50" s="22" t="s">
        <v>116</v>
      </c>
      <c r="D50" s="22" t="s">
        <v>108</v>
      </c>
      <c r="E50" s="22" t="s">
        <v>96</v>
      </c>
      <c r="F50" s="22"/>
      <c r="G50" s="22">
        <v>10</v>
      </c>
      <c r="H50" s="26" t="s">
        <v>115</v>
      </c>
    </row>
    <row r="51" spans="1:8" s="18" customFormat="1" ht="38.1" customHeight="1">
      <c r="A51" s="28" t="s">
        <v>70</v>
      </c>
      <c r="B51" s="16" t="s">
        <v>71</v>
      </c>
      <c r="C51" s="11"/>
      <c r="D51" s="22"/>
      <c r="E51" s="11"/>
      <c r="F51" s="11"/>
      <c r="G51" s="11">
        <f>SUM(G52)</f>
        <v>10</v>
      </c>
      <c r="H51" s="27"/>
    </row>
    <row r="52" spans="1:8" s="18" customFormat="1" ht="38.1" customHeight="1">
      <c r="A52" s="29"/>
      <c r="B52" s="22" t="s">
        <v>72</v>
      </c>
      <c r="C52" s="22" t="s">
        <v>49</v>
      </c>
      <c r="D52" s="22" t="s">
        <v>95</v>
      </c>
      <c r="E52" s="22" t="s">
        <v>96</v>
      </c>
      <c r="F52" s="22"/>
      <c r="G52" s="22">
        <v>10</v>
      </c>
      <c r="H52" s="27"/>
    </row>
    <row r="53" spans="1:8" s="18" customFormat="1" ht="38.1" customHeight="1">
      <c r="A53" s="28" t="s">
        <v>66</v>
      </c>
      <c r="B53" s="16" t="s">
        <v>67</v>
      </c>
      <c r="C53" s="11"/>
      <c r="D53" s="22"/>
      <c r="E53" s="11"/>
      <c r="F53" s="11"/>
      <c r="G53" s="11">
        <f>SUM(G54:G55)</f>
        <v>20</v>
      </c>
      <c r="H53" s="27"/>
    </row>
    <row r="54" spans="1:8" s="18" customFormat="1" ht="38.1" customHeight="1">
      <c r="A54" s="30"/>
      <c r="B54" s="22" t="s">
        <v>68</v>
      </c>
      <c r="C54" s="22" t="s">
        <v>49</v>
      </c>
      <c r="D54" s="22" t="s">
        <v>95</v>
      </c>
      <c r="E54" s="22" t="s">
        <v>96</v>
      </c>
      <c r="F54" s="22"/>
      <c r="G54" s="22">
        <v>10</v>
      </c>
      <c r="H54" s="27"/>
    </row>
    <row r="55" spans="1:8" s="18" customFormat="1" ht="38.1" customHeight="1">
      <c r="A55" s="31"/>
      <c r="B55" s="22" t="s">
        <v>69</v>
      </c>
      <c r="C55" s="22" t="s">
        <v>49</v>
      </c>
      <c r="D55" s="22" t="s">
        <v>95</v>
      </c>
      <c r="E55" s="22" t="s">
        <v>96</v>
      </c>
      <c r="F55" s="22"/>
      <c r="G55" s="22">
        <v>10</v>
      </c>
      <c r="H55" s="27"/>
    </row>
    <row r="56" spans="1:8" ht="38.1" customHeight="1">
      <c r="A56" s="28" t="s">
        <v>21</v>
      </c>
      <c r="B56" s="16" t="s">
        <v>16</v>
      </c>
      <c r="C56" s="11"/>
      <c r="D56" s="22"/>
      <c r="E56" s="11"/>
      <c r="F56" s="11"/>
      <c r="G56" s="11">
        <f>SUM(G57:G61)</f>
        <v>150</v>
      </c>
      <c r="H56" s="27"/>
    </row>
    <row r="57" spans="1:8" s="18" customFormat="1" ht="38.1" customHeight="1">
      <c r="A57" s="30"/>
      <c r="B57" s="22" t="s">
        <v>59</v>
      </c>
      <c r="C57" s="22" t="s">
        <v>60</v>
      </c>
      <c r="D57" s="23" t="s">
        <v>26</v>
      </c>
      <c r="E57" s="22" t="s">
        <v>51</v>
      </c>
      <c r="F57" s="22"/>
      <c r="G57" s="22">
        <v>90</v>
      </c>
      <c r="H57" s="27"/>
    </row>
    <row r="58" spans="1:8" s="18" customFormat="1" ht="38.1" customHeight="1">
      <c r="A58" s="30"/>
      <c r="B58" s="22" t="s">
        <v>61</v>
      </c>
      <c r="C58" s="22" t="s">
        <v>40</v>
      </c>
      <c r="D58" s="22" t="s">
        <v>94</v>
      </c>
      <c r="E58" s="22" t="s">
        <v>51</v>
      </c>
      <c r="F58" s="22"/>
      <c r="G58" s="22">
        <v>30</v>
      </c>
      <c r="H58" s="27"/>
    </row>
    <row r="59" spans="1:8" ht="38.1" customHeight="1">
      <c r="A59" s="29"/>
      <c r="B59" s="22" t="s">
        <v>17</v>
      </c>
      <c r="C59" s="22" t="s">
        <v>49</v>
      </c>
      <c r="D59" s="22" t="s">
        <v>95</v>
      </c>
      <c r="E59" s="22" t="s">
        <v>96</v>
      </c>
      <c r="F59" s="22"/>
      <c r="G59" s="22">
        <v>10</v>
      </c>
      <c r="H59" s="27"/>
    </row>
    <row r="60" spans="1:8" s="18" customFormat="1" ht="38.1" customHeight="1">
      <c r="A60" s="29"/>
      <c r="B60" s="22" t="s">
        <v>58</v>
      </c>
      <c r="C60" s="22" t="s">
        <v>49</v>
      </c>
      <c r="D60" s="22" t="s">
        <v>95</v>
      </c>
      <c r="E60" s="22" t="s">
        <v>96</v>
      </c>
      <c r="F60" s="22"/>
      <c r="G60" s="22">
        <v>10</v>
      </c>
      <c r="H60" s="27"/>
    </row>
    <row r="61" spans="1:8" ht="38.1" customHeight="1">
      <c r="A61" s="31"/>
      <c r="B61" s="22" t="s">
        <v>18</v>
      </c>
      <c r="C61" s="22" t="s">
        <v>49</v>
      </c>
      <c r="D61" s="22" t="s">
        <v>95</v>
      </c>
      <c r="E61" s="22" t="s">
        <v>96</v>
      </c>
      <c r="F61" s="22"/>
      <c r="G61" s="22">
        <v>10</v>
      </c>
      <c r="H61" s="27"/>
    </row>
  </sheetData>
  <mergeCells count="18">
    <mergeCell ref="A2:H2"/>
    <mergeCell ref="A3:H3"/>
    <mergeCell ref="A35:A37"/>
    <mergeCell ref="B7:B22"/>
    <mergeCell ref="B23:B25"/>
    <mergeCell ref="B28:B29"/>
    <mergeCell ref="A7:A33"/>
    <mergeCell ref="B30:B33"/>
    <mergeCell ref="A4:B4"/>
    <mergeCell ref="A5:F5"/>
    <mergeCell ref="A34:C34"/>
    <mergeCell ref="A6:C6"/>
    <mergeCell ref="A38:A42"/>
    <mergeCell ref="A56:A61"/>
    <mergeCell ref="A43:A45"/>
    <mergeCell ref="A53:A55"/>
    <mergeCell ref="A51:A52"/>
    <mergeCell ref="A46:A50"/>
  </mergeCells>
  <phoneticPr fontId="26" type="noConversion"/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陈理[综合岗位] 10.104.97.176</cp:lastModifiedBy>
  <cp:lastPrinted>2018-10-18T07:58:03Z</cp:lastPrinted>
  <dcterms:created xsi:type="dcterms:W3CDTF">2008-09-11T17:22:52Z</dcterms:created>
  <dcterms:modified xsi:type="dcterms:W3CDTF">2018-10-23T01:14:19Z</dcterms:modified>
</cp:coreProperties>
</file>