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65"/>
  </bookViews>
  <sheets>
    <sheet name="汇总" sheetId="4" r:id="rId1"/>
  </sheets>
  <definedNames>
    <definedName name="_xlnm._FilterDatabase" localSheetId="0" hidden="1">汇总!$A$5:$I$45</definedName>
    <definedName name="_xlnm.Print_Titles" localSheetId="0">汇总!$4:$5</definedName>
  </definedNames>
  <calcPr calcId="145621"/>
</workbook>
</file>

<file path=xl/calcChain.xml><?xml version="1.0" encoding="utf-8"?>
<calcChain xmlns="http://schemas.openxmlformats.org/spreadsheetml/2006/main">
  <c r="E35" i="4" l="1"/>
  <c r="F35" i="4"/>
  <c r="G35" i="4"/>
  <c r="H35" i="4"/>
  <c r="D35" i="4"/>
  <c r="E32" i="4"/>
  <c r="F32" i="4"/>
  <c r="G32" i="4"/>
  <c r="H32" i="4"/>
  <c r="D32" i="4"/>
  <c r="E23" i="4"/>
  <c r="F23" i="4"/>
  <c r="G23" i="4"/>
  <c r="H23" i="4"/>
  <c r="D23" i="4"/>
  <c r="E13" i="4"/>
  <c r="F13" i="4"/>
  <c r="G13" i="4"/>
  <c r="H13" i="4"/>
  <c r="D13" i="4"/>
  <c r="E10" i="4"/>
  <c r="F10" i="4"/>
  <c r="G10" i="4"/>
  <c r="H10" i="4"/>
  <c r="D10" i="4"/>
  <c r="H42" i="4" l="1"/>
  <c r="E42" i="4"/>
</calcChain>
</file>

<file path=xl/sharedStrings.xml><?xml version="1.0" encoding="utf-8"?>
<sst xmlns="http://schemas.openxmlformats.org/spreadsheetml/2006/main" count="94" uniqueCount="90">
  <si>
    <t>单位：万元</t>
  </si>
  <si>
    <t>备注</t>
  </si>
  <si>
    <t>小计</t>
  </si>
  <si>
    <t>高级专家研修班</t>
  </si>
  <si>
    <t>高层次急需紧缺人才出国（境）研修学术访问
交流</t>
  </si>
  <si>
    <t>专业技术人员岗位培训研修班</t>
  </si>
  <si>
    <t>继续教育基地及战略性新兴产业急需紧缺人才培训</t>
  </si>
  <si>
    <t>省人社厅</t>
  </si>
  <si>
    <t>湖南省高级专家研修班</t>
  </si>
  <si>
    <t>湖南省现代物流管理专业技术人才第二期高级研修班</t>
  </si>
  <si>
    <t>中南大学（100050）</t>
  </si>
  <si>
    <t>中华经典诵读高级研修班</t>
  </si>
  <si>
    <t>湖南大学（100051）</t>
  </si>
  <si>
    <t>人工智能技术及应用高级研修班</t>
  </si>
  <si>
    <t>省级专业技术人员继续教育基地负责人能力建设研修班</t>
  </si>
  <si>
    <t>湖南农业大学（100007）</t>
  </si>
  <si>
    <t>心理咨询与团队辅导技能提升培训班</t>
  </si>
  <si>
    <t>长沙理工大学（100006）</t>
  </si>
  <si>
    <t>能源高效清洁利用及新能源技术专业人员培训班</t>
  </si>
  <si>
    <t>湖南省教育考试院（100039）</t>
  </si>
  <si>
    <t>唐未兵</t>
  </si>
  <si>
    <t>湖南城市学院（100024）</t>
  </si>
  <si>
    <t>曹国辉</t>
  </si>
  <si>
    <t>湖南第一师范学院（100023）</t>
  </si>
  <si>
    <t>曹兴</t>
  </si>
  <si>
    <t>湖南师范大学（100010）</t>
  </si>
  <si>
    <t>欧阳峣</t>
  </si>
  <si>
    <t>全域旅游基地建设的理论与实践</t>
  </si>
  <si>
    <t>湖南工业大学（100012）</t>
  </si>
  <si>
    <t>谭益民</t>
  </si>
  <si>
    <t>湖南工程学院（100014）</t>
  </si>
  <si>
    <t>魏克湘</t>
  </si>
  <si>
    <t>湖南铁道职业技术学院（100031）</t>
  </si>
  <si>
    <t>姚和芳</t>
  </si>
  <si>
    <t>省文化和旅游厅</t>
  </si>
  <si>
    <t>湖南图书馆（105004）</t>
  </si>
  <si>
    <t>湖南省图书馆专业技术人员高级研修班</t>
  </si>
  <si>
    <t>湖南省中医药研究院（104014）</t>
  </si>
  <si>
    <t>经典名方传承创新高级研修班</t>
  </si>
  <si>
    <t>湖南省林业科学院（104005）</t>
  </si>
  <si>
    <t>森林资源保护与利用专业技术人员培训班</t>
  </si>
  <si>
    <t>湖南邮电职业技术学院（371001）</t>
  </si>
  <si>
    <t>“省级继续教育基地战略性新兴产业——新一代信息技术”高级研修班</t>
  </si>
  <si>
    <t>农产品经纪人培训师资研修班</t>
  </si>
  <si>
    <t>湖南省妇幼保健院（302004）</t>
  </si>
  <si>
    <t>湖南省出生缺陷防治专业技术人员岗位培训</t>
  </si>
  <si>
    <t>王华</t>
  </si>
  <si>
    <t>湖南省儿童医院（302005）</t>
  </si>
  <si>
    <t>湖南省精准扶贫贫困县儿科骨干能力提高研修班</t>
  </si>
  <si>
    <t>湖南省人民医院（302029）</t>
  </si>
  <si>
    <t>湖南食品药品职业学院（047003）</t>
  </si>
  <si>
    <t>战略性新兴产业（生物医药）高级研修班</t>
  </si>
  <si>
    <t>基于BIM装配式建筑设计软件PCMaker I 应用高级研修班</t>
  </si>
  <si>
    <t>省交通厅</t>
  </si>
  <si>
    <t>湖南交通职业技术学院（202008）</t>
  </si>
  <si>
    <t>长沙市</t>
  </si>
  <si>
    <t>长沙市本级及所辖区小计</t>
  </si>
  <si>
    <t>长沙市本级-长沙市国家公务员培训中心</t>
  </si>
  <si>
    <t>湖南省实施乡村振兴战略专业技术人员高级研修班</t>
  </si>
  <si>
    <t>益阳市</t>
  </si>
  <si>
    <t>益阳市本级—益阳市茶叶产业发展办公室</t>
  </si>
  <si>
    <t>益阳黑茶产业转型升级高端人才培训班</t>
  </si>
  <si>
    <t>省市场监督管理局</t>
    <phoneticPr fontId="8" type="noConversion"/>
  </si>
  <si>
    <t>动物群发病检测新方法与关键技术能力提升研修班</t>
    <phoneticPr fontId="8" type="noConversion"/>
  </si>
  <si>
    <t>湖南邮电职业技术学院</t>
    <phoneticPr fontId="8" type="noConversion"/>
  </si>
  <si>
    <t>综合交通枢纽规划设计与运营管理的创新实践</t>
    <phoneticPr fontId="8" type="noConversion"/>
  </si>
  <si>
    <t>资助项目或人员名单</t>
    <phoneticPr fontId="8" type="noConversion"/>
  </si>
  <si>
    <t>项目类别及资助金额</t>
    <phoneticPr fontId="8" type="noConversion"/>
  </si>
  <si>
    <t>项目单位</t>
    <phoneticPr fontId="8" type="noConversion"/>
  </si>
  <si>
    <t xml:space="preserve">
湖南人才市场有限公司承办</t>
    <phoneticPr fontId="8" type="noConversion"/>
  </si>
  <si>
    <t>湖南省农产品经纪人协会承办</t>
    <phoneticPr fontId="8" type="noConversion"/>
  </si>
  <si>
    <t>资金来源：政府代编预算。</t>
    <phoneticPr fontId="8" type="noConversion"/>
  </si>
  <si>
    <t>省供销合作社</t>
    <phoneticPr fontId="8" type="noConversion"/>
  </si>
  <si>
    <t>益阳市本级及所辖区小计</t>
    <phoneticPr fontId="8" type="noConversion"/>
  </si>
  <si>
    <t>湖南省建设人力资源协会承办</t>
    <phoneticPr fontId="8" type="noConversion"/>
  </si>
  <si>
    <t>省住建厅</t>
    <phoneticPr fontId="8" type="noConversion"/>
  </si>
  <si>
    <t>急性呼吸窘迫综合症高级研修班</t>
    <phoneticPr fontId="8" type="noConversion"/>
  </si>
  <si>
    <t>湖南省人力资源和社会保障厅本级（301001）</t>
    <phoneticPr fontId="8" type="noConversion"/>
  </si>
  <si>
    <t>湖南省供销合作社本级（210001）</t>
    <phoneticPr fontId="8" type="noConversion"/>
  </si>
  <si>
    <t>湖南省住房和城乡建设厅本级（204001）</t>
    <phoneticPr fontId="8" type="noConversion"/>
  </si>
  <si>
    <t>附件1</t>
    <phoneticPr fontId="8" type="noConversion"/>
  </si>
  <si>
    <t xml:space="preserve"> 2019年专业技术人员专项培训资助经费分配表（分发） </t>
    <phoneticPr fontId="8" type="noConversion"/>
  </si>
  <si>
    <t>省卫生健康委</t>
    <phoneticPr fontId="8" type="noConversion"/>
  </si>
  <si>
    <t>省科技厅</t>
    <phoneticPr fontId="8" type="noConversion"/>
  </si>
  <si>
    <t>省教育厅</t>
    <phoneticPr fontId="8" type="noConversion"/>
  </si>
  <si>
    <t>小计</t>
    <phoneticPr fontId="8" type="noConversion"/>
  </si>
  <si>
    <t>市州（单位）</t>
    <phoneticPr fontId="8" type="noConversion"/>
  </si>
  <si>
    <t>合计</t>
    <phoneticPr fontId="8" type="noConversion"/>
  </si>
  <si>
    <t>省直小计</t>
    <phoneticPr fontId="8" type="noConversion"/>
  </si>
  <si>
    <t>市州小计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</si>
</sst>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0"/>
      <name val="宋体"/>
      <charset val="134"/>
    </font>
    <font>
      <sz val="18"/>
      <name val="方正小标宋_GBK"/>
      <family val="4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方正小标宋_GBK"/>
      <family val="4"/>
      <charset val="134"/>
    </font>
    <font>
      <sz val="10"/>
      <name val="仿宋_GB2312"/>
      <family val="3"/>
      <charset val="134"/>
    </font>
    <font>
      <sz val="10"/>
      <name val="MS Sans Serif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/>
    <xf numFmtId="49" fontId="7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6" xfId="0" applyFont="1" applyBorder="1"/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Zeros="0" tabSelected="1" workbookViewId="0">
      <pane ySplit="5" topLeftCell="A33" activePane="bottomLeft" state="frozen"/>
      <selection pane="bottomLeft" activeCell="B43" sqref="B43"/>
    </sheetView>
  </sheetViews>
  <sheetFormatPr defaultColWidth="9" defaultRowHeight="14.25" x14ac:dyDescent="0.15"/>
  <cols>
    <col min="1" max="1" width="14.625" style="4" customWidth="1"/>
    <col min="2" max="2" width="17.625" style="5" customWidth="1"/>
    <col min="3" max="3" width="23.75" style="5" customWidth="1"/>
    <col min="4" max="4" width="8.75" style="3" customWidth="1"/>
    <col min="5" max="5" width="8.5" customWidth="1"/>
    <col min="6" max="6" width="11.625" customWidth="1"/>
    <col min="7" max="8" width="10.375" customWidth="1"/>
    <col min="9" max="9" width="9.625" customWidth="1"/>
  </cols>
  <sheetData>
    <row r="1" spans="1:15" ht="20.25" customHeight="1" x14ac:dyDescent="0.15">
      <c r="A1" s="6" t="s">
        <v>80</v>
      </c>
      <c r="B1" s="7"/>
      <c r="C1" s="7"/>
      <c r="D1" s="8"/>
      <c r="I1" s="23"/>
    </row>
    <row r="2" spans="1:15" ht="26.25" customHeight="1" x14ac:dyDescent="0.15">
      <c r="A2" s="56" t="s">
        <v>81</v>
      </c>
      <c r="B2" s="57"/>
      <c r="C2" s="57"/>
      <c r="D2" s="57"/>
      <c r="E2" s="57"/>
      <c r="F2" s="57"/>
      <c r="G2" s="57"/>
      <c r="H2" s="57"/>
      <c r="I2" s="57"/>
    </row>
    <row r="3" spans="1:15" ht="26.25" customHeight="1" x14ac:dyDescent="0.15">
      <c r="A3" s="10"/>
      <c r="B3" s="9"/>
      <c r="C3" s="9"/>
      <c r="D3" s="9"/>
      <c r="E3" s="9"/>
      <c r="F3" s="9"/>
      <c r="G3" s="11"/>
      <c r="H3" s="58" t="s">
        <v>0</v>
      </c>
      <c r="I3" s="58"/>
    </row>
    <row r="4" spans="1:15" s="1" customFormat="1" ht="22.5" customHeight="1" x14ac:dyDescent="0.15">
      <c r="A4" s="42" t="s">
        <v>86</v>
      </c>
      <c r="B4" s="46" t="s">
        <v>68</v>
      </c>
      <c r="C4" s="46" t="s">
        <v>66</v>
      </c>
      <c r="D4" s="46" t="s">
        <v>67</v>
      </c>
      <c r="E4" s="46"/>
      <c r="F4" s="46"/>
      <c r="G4" s="46"/>
      <c r="H4" s="46"/>
      <c r="I4" s="46" t="s">
        <v>1</v>
      </c>
    </row>
    <row r="5" spans="1:15" s="1" customFormat="1" ht="66" customHeight="1" x14ac:dyDescent="0.15">
      <c r="A5" s="42"/>
      <c r="B5" s="46"/>
      <c r="C5" s="46"/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46"/>
    </row>
    <row r="6" spans="1:15" s="1" customFormat="1" ht="78" customHeight="1" x14ac:dyDescent="0.15">
      <c r="A6" s="42" t="s">
        <v>87</v>
      </c>
      <c r="B6" s="46"/>
      <c r="C6" s="46"/>
      <c r="D6" s="12">
        <v>250</v>
      </c>
      <c r="E6" s="12">
        <v>30</v>
      </c>
      <c r="F6" s="12">
        <v>40</v>
      </c>
      <c r="G6" s="12">
        <v>80</v>
      </c>
      <c r="H6" s="12">
        <v>100</v>
      </c>
      <c r="I6" s="33" t="s">
        <v>71</v>
      </c>
    </row>
    <row r="7" spans="1:15" s="1" customFormat="1" ht="25.5" customHeight="1" x14ac:dyDescent="0.15">
      <c r="A7" s="47" t="s">
        <v>88</v>
      </c>
      <c r="B7" s="47"/>
      <c r="C7" s="48"/>
      <c r="D7" s="13">
        <v>232</v>
      </c>
      <c r="E7" s="13">
        <v>30</v>
      </c>
      <c r="F7" s="13">
        <v>40</v>
      </c>
      <c r="G7" s="13">
        <v>72</v>
      </c>
      <c r="H7" s="13">
        <v>90</v>
      </c>
      <c r="I7" s="15"/>
      <c r="K7" s="24"/>
      <c r="L7" s="24"/>
      <c r="M7" s="24"/>
      <c r="N7" s="24"/>
      <c r="O7" s="2"/>
    </row>
    <row r="8" spans="1:15" s="1" customFormat="1" ht="33" customHeight="1" x14ac:dyDescent="0.15">
      <c r="A8" s="32" t="s">
        <v>62</v>
      </c>
      <c r="B8" s="15" t="s">
        <v>50</v>
      </c>
      <c r="C8" s="34" t="s">
        <v>51</v>
      </c>
      <c r="D8" s="15">
        <v>10</v>
      </c>
      <c r="E8" s="20"/>
      <c r="F8" s="20"/>
      <c r="G8" s="20"/>
      <c r="H8" s="15">
        <v>10</v>
      </c>
      <c r="I8" s="20"/>
    </row>
    <row r="9" spans="1:15" s="1" customFormat="1" ht="25.5" customHeight="1" x14ac:dyDescent="0.15">
      <c r="A9" s="44" t="s">
        <v>84</v>
      </c>
      <c r="B9" s="36" t="s">
        <v>17</v>
      </c>
      <c r="C9" s="33" t="s">
        <v>18</v>
      </c>
      <c r="D9" s="15">
        <v>8</v>
      </c>
      <c r="E9" s="15"/>
      <c r="F9" s="15"/>
      <c r="G9" s="17">
        <v>8</v>
      </c>
      <c r="H9" s="14"/>
      <c r="I9" s="20"/>
    </row>
    <row r="10" spans="1:15" s="1" customFormat="1" ht="25.5" customHeight="1" x14ac:dyDescent="0.15">
      <c r="A10" s="44"/>
      <c r="B10" s="55" t="s">
        <v>15</v>
      </c>
      <c r="C10" s="38" t="s">
        <v>85</v>
      </c>
      <c r="D10" s="36">
        <f>D11+D12</f>
        <v>18</v>
      </c>
      <c r="E10" s="36">
        <f t="shared" ref="E10:H10" si="0">E11+E12</f>
        <v>0</v>
      </c>
      <c r="F10" s="36">
        <f t="shared" si="0"/>
        <v>0</v>
      </c>
      <c r="G10" s="36">
        <f t="shared" si="0"/>
        <v>8</v>
      </c>
      <c r="H10" s="36">
        <f t="shared" si="0"/>
        <v>10</v>
      </c>
      <c r="I10" s="20"/>
    </row>
    <row r="11" spans="1:15" s="1" customFormat="1" ht="36" customHeight="1" x14ac:dyDescent="0.15">
      <c r="A11" s="44"/>
      <c r="B11" s="55"/>
      <c r="C11" s="33" t="s">
        <v>63</v>
      </c>
      <c r="D11" s="15">
        <v>10</v>
      </c>
      <c r="E11" s="15"/>
      <c r="F11" s="15"/>
      <c r="G11" s="17"/>
      <c r="H11" s="14">
        <v>10</v>
      </c>
      <c r="I11" s="20"/>
    </row>
    <row r="12" spans="1:15" s="1" customFormat="1" ht="25.5" customHeight="1" x14ac:dyDescent="0.15">
      <c r="A12" s="44"/>
      <c r="B12" s="55"/>
      <c r="C12" s="33" t="s">
        <v>16</v>
      </c>
      <c r="D12" s="15">
        <v>8</v>
      </c>
      <c r="E12" s="15"/>
      <c r="F12" s="15"/>
      <c r="G12" s="17">
        <v>8</v>
      </c>
      <c r="H12" s="14"/>
      <c r="I12" s="20"/>
    </row>
    <row r="13" spans="1:15" s="1" customFormat="1" ht="25.5" customHeight="1" x14ac:dyDescent="0.15">
      <c r="A13" s="44"/>
      <c r="B13" s="55" t="s">
        <v>25</v>
      </c>
      <c r="C13" s="38" t="s">
        <v>85</v>
      </c>
      <c r="D13" s="36">
        <f>D14+D15</f>
        <v>15</v>
      </c>
      <c r="E13" s="36">
        <f t="shared" ref="E13:H13" si="1">E14+E15</f>
        <v>0</v>
      </c>
      <c r="F13" s="36">
        <f t="shared" si="1"/>
        <v>5</v>
      </c>
      <c r="G13" s="36">
        <f t="shared" si="1"/>
        <v>0</v>
      </c>
      <c r="H13" s="36">
        <f t="shared" si="1"/>
        <v>10</v>
      </c>
      <c r="I13" s="20"/>
    </row>
    <row r="14" spans="1:15" s="1" customFormat="1" ht="25.5" customHeight="1" x14ac:dyDescent="0.15">
      <c r="A14" s="44"/>
      <c r="B14" s="55"/>
      <c r="C14" s="34" t="s">
        <v>26</v>
      </c>
      <c r="D14" s="15">
        <v>5</v>
      </c>
      <c r="E14" s="20"/>
      <c r="F14" s="18">
        <v>5</v>
      </c>
      <c r="G14" s="18"/>
      <c r="H14" s="15"/>
      <c r="I14" s="20"/>
    </row>
    <row r="15" spans="1:15" s="1" customFormat="1" ht="25.5" customHeight="1" x14ac:dyDescent="0.15">
      <c r="A15" s="44"/>
      <c r="B15" s="55"/>
      <c r="C15" s="34" t="s">
        <v>27</v>
      </c>
      <c r="D15" s="15">
        <v>10</v>
      </c>
      <c r="E15" s="20"/>
      <c r="F15" s="18"/>
      <c r="G15" s="18"/>
      <c r="H15" s="15">
        <v>10</v>
      </c>
      <c r="I15" s="20"/>
    </row>
    <row r="16" spans="1:15" s="1" customFormat="1" ht="25.5" customHeight="1" x14ac:dyDescent="0.15">
      <c r="A16" s="44"/>
      <c r="B16" s="36" t="s">
        <v>28</v>
      </c>
      <c r="C16" s="34" t="s">
        <v>29</v>
      </c>
      <c r="D16" s="15">
        <v>5</v>
      </c>
      <c r="E16" s="20"/>
      <c r="F16" s="18">
        <v>5</v>
      </c>
      <c r="G16" s="18"/>
      <c r="H16" s="15"/>
      <c r="I16" s="20"/>
    </row>
    <row r="17" spans="1:14" s="1" customFormat="1" ht="25.5" customHeight="1" x14ac:dyDescent="0.15">
      <c r="A17" s="44"/>
      <c r="B17" s="36" t="s">
        <v>30</v>
      </c>
      <c r="C17" s="34" t="s">
        <v>31</v>
      </c>
      <c r="D17" s="15">
        <v>5</v>
      </c>
      <c r="E17" s="20"/>
      <c r="F17" s="18">
        <v>5</v>
      </c>
      <c r="G17" s="18"/>
      <c r="H17" s="15"/>
      <c r="I17" s="20"/>
    </row>
    <row r="18" spans="1:14" s="2" customFormat="1" ht="25.5" customHeight="1" x14ac:dyDescent="0.15">
      <c r="A18" s="44"/>
      <c r="B18" s="36" t="s">
        <v>23</v>
      </c>
      <c r="C18" s="34" t="s">
        <v>24</v>
      </c>
      <c r="D18" s="15">
        <v>5</v>
      </c>
      <c r="E18" s="15"/>
      <c r="F18" s="18">
        <v>5</v>
      </c>
      <c r="G18" s="19"/>
      <c r="H18" s="27"/>
      <c r="I18" s="20"/>
    </row>
    <row r="19" spans="1:14" s="1" customFormat="1" ht="25.5" customHeight="1" x14ac:dyDescent="0.15">
      <c r="A19" s="44"/>
      <c r="B19" s="36" t="s">
        <v>21</v>
      </c>
      <c r="C19" s="33" t="s">
        <v>22</v>
      </c>
      <c r="D19" s="15">
        <v>5</v>
      </c>
      <c r="E19" s="15"/>
      <c r="F19" s="15">
        <v>5</v>
      </c>
      <c r="G19" s="17"/>
      <c r="H19" s="14"/>
      <c r="I19" s="20"/>
    </row>
    <row r="20" spans="1:14" s="1" customFormat="1" ht="25.5" customHeight="1" x14ac:dyDescent="0.15">
      <c r="A20" s="44"/>
      <c r="B20" s="36" t="s">
        <v>32</v>
      </c>
      <c r="C20" s="34" t="s">
        <v>33</v>
      </c>
      <c r="D20" s="15">
        <v>5</v>
      </c>
      <c r="E20" s="15"/>
      <c r="F20" s="15">
        <v>5</v>
      </c>
      <c r="G20" s="18"/>
      <c r="H20" s="15"/>
      <c r="I20" s="28"/>
    </row>
    <row r="21" spans="1:14" s="1" customFormat="1" ht="25.5" customHeight="1" x14ac:dyDescent="0.15">
      <c r="A21" s="44"/>
      <c r="B21" s="36" t="s">
        <v>19</v>
      </c>
      <c r="C21" s="33" t="s">
        <v>20</v>
      </c>
      <c r="D21" s="15">
        <v>5</v>
      </c>
      <c r="E21" s="15"/>
      <c r="F21" s="15">
        <v>5</v>
      </c>
      <c r="G21" s="17"/>
      <c r="H21" s="14"/>
      <c r="I21" s="20"/>
    </row>
    <row r="22" spans="1:14" s="1" customFormat="1" ht="25.5" customHeight="1" x14ac:dyDescent="0.15">
      <c r="A22" s="44"/>
      <c r="B22" s="36" t="s">
        <v>10</v>
      </c>
      <c r="C22" s="33" t="s">
        <v>11</v>
      </c>
      <c r="D22" s="15">
        <v>8</v>
      </c>
      <c r="E22" s="15"/>
      <c r="F22" s="15"/>
      <c r="G22" s="17">
        <v>8</v>
      </c>
      <c r="H22" s="14"/>
      <c r="I22" s="20"/>
    </row>
    <row r="23" spans="1:14" s="1" customFormat="1" ht="25.5" customHeight="1" x14ac:dyDescent="0.15">
      <c r="A23" s="44"/>
      <c r="B23" s="55" t="s">
        <v>12</v>
      </c>
      <c r="C23" s="38" t="s">
        <v>85</v>
      </c>
      <c r="D23" s="36">
        <f>D24+D25</f>
        <v>25</v>
      </c>
      <c r="E23" s="36">
        <f t="shared" ref="E23:H23" si="2">E24+E25</f>
        <v>15</v>
      </c>
      <c r="F23" s="36">
        <f t="shared" si="2"/>
        <v>0</v>
      </c>
      <c r="G23" s="36">
        <f t="shared" si="2"/>
        <v>0</v>
      </c>
      <c r="H23" s="36">
        <f t="shared" si="2"/>
        <v>10</v>
      </c>
      <c r="I23" s="20"/>
    </row>
    <row r="24" spans="1:14" s="1" customFormat="1" ht="25.5" customHeight="1" x14ac:dyDescent="0.15">
      <c r="A24" s="44"/>
      <c r="B24" s="55"/>
      <c r="C24" s="33" t="s">
        <v>13</v>
      </c>
      <c r="D24" s="15">
        <v>10</v>
      </c>
      <c r="E24" s="15"/>
      <c r="F24" s="15"/>
      <c r="G24" s="17"/>
      <c r="H24" s="14">
        <v>10</v>
      </c>
      <c r="I24" s="20"/>
    </row>
    <row r="25" spans="1:14" s="1" customFormat="1" ht="33" customHeight="1" x14ac:dyDescent="0.15">
      <c r="A25" s="45"/>
      <c r="B25" s="55"/>
      <c r="C25" s="33" t="s">
        <v>14</v>
      </c>
      <c r="D25" s="15">
        <v>15</v>
      </c>
      <c r="E25" s="15">
        <v>15</v>
      </c>
      <c r="F25" s="15"/>
      <c r="G25" s="17"/>
      <c r="H25" s="14"/>
      <c r="I25" s="20"/>
    </row>
    <row r="26" spans="1:14" s="1" customFormat="1" ht="25.5" customHeight="1" x14ac:dyDescent="0.15">
      <c r="A26" s="44" t="s">
        <v>83</v>
      </c>
      <c r="B26" s="36" t="s">
        <v>39</v>
      </c>
      <c r="C26" s="33" t="s">
        <v>40</v>
      </c>
      <c r="D26" s="15">
        <v>8</v>
      </c>
      <c r="E26" s="15"/>
      <c r="F26" s="15"/>
      <c r="G26" s="17">
        <v>8</v>
      </c>
      <c r="H26" s="14"/>
      <c r="I26" s="20"/>
      <c r="J26" s="29"/>
      <c r="K26" s="29"/>
    </row>
    <row r="27" spans="1:14" s="1" customFormat="1" ht="25.5" customHeight="1" x14ac:dyDescent="0.15">
      <c r="A27" s="45"/>
      <c r="B27" s="36" t="s">
        <v>37</v>
      </c>
      <c r="C27" s="33" t="s">
        <v>38</v>
      </c>
      <c r="D27" s="15">
        <v>8</v>
      </c>
      <c r="E27" s="15"/>
      <c r="F27" s="15"/>
      <c r="G27" s="17">
        <v>8</v>
      </c>
      <c r="H27" s="17"/>
      <c r="I27" s="20"/>
    </row>
    <row r="28" spans="1:14" s="1" customFormat="1" ht="25.5" customHeight="1" x14ac:dyDescent="0.15">
      <c r="A28" s="16" t="s">
        <v>34</v>
      </c>
      <c r="B28" s="36" t="s">
        <v>35</v>
      </c>
      <c r="C28" s="33" t="s">
        <v>36</v>
      </c>
      <c r="D28" s="15">
        <v>8</v>
      </c>
      <c r="E28" s="15"/>
      <c r="F28" s="15"/>
      <c r="G28" s="15">
        <v>8</v>
      </c>
      <c r="H28" s="15"/>
      <c r="I28" s="20"/>
    </row>
    <row r="29" spans="1:14" s="1" customFormat="1" ht="31.5" customHeight="1" x14ac:dyDescent="0.15">
      <c r="A29" s="15" t="s">
        <v>53</v>
      </c>
      <c r="B29" s="36" t="s">
        <v>54</v>
      </c>
      <c r="C29" s="33" t="s">
        <v>65</v>
      </c>
      <c r="D29" s="15">
        <v>10</v>
      </c>
      <c r="E29" s="15"/>
      <c r="F29" s="15"/>
      <c r="G29" s="15"/>
      <c r="H29" s="15">
        <v>10</v>
      </c>
      <c r="I29" s="31"/>
    </row>
    <row r="30" spans="1:14" s="1" customFormat="1" ht="39" customHeight="1" x14ac:dyDescent="0.15">
      <c r="A30" s="33" t="s">
        <v>75</v>
      </c>
      <c r="B30" s="33" t="s">
        <v>79</v>
      </c>
      <c r="C30" s="33" t="s">
        <v>52</v>
      </c>
      <c r="D30" s="15">
        <v>10</v>
      </c>
      <c r="E30" s="15"/>
      <c r="F30" s="15"/>
      <c r="G30" s="17"/>
      <c r="H30" s="14">
        <v>10</v>
      </c>
      <c r="I30" s="35" t="s">
        <v>74</v>
      </c>
      <c r="J30" s="2"/>
      <c r="K30" s="26"/>
    </row>
    <row r="31" spans="1:14" s="1" customFormat="1" ht="48" customHeight="1" x14ac:dyDescent="0.15">
      <c r="A31" s="32" t="s">
        <v>72</v>
      </c>
      <c r="B31" s="33" t="s">
        <v>78</v>
      </c>
      <c r="C31" s="36" t="s">
        <v>43</v>
      </c>
      <c r="D31" s="15">
        <v>8</v>
      </c>
      <c r="E31" s="15"/>
      <c r="F31" s="15"/>
      <c r="G31" s="17">
        <v>8</v>
      </c>
      <c r="H31" s="14"/>
      <c r="I31" s="35" t="s">
        <v>70</v>
      </c>
      <c r="J31" s="29"/>
      <c r="K31" s="29"/>
    </row>
    <row r="32" spans="1:14" s="1" customFormat="1" ht="25.5" customHeight="1" x14ac:dyDescent="0.15">
      <c r="A32" s="43" t="s">
        <v>7</v>
      </c>
      <c r="B32" s="52" t="s">
        <v>77</v>
      </c>
      <c r="C32" s="39" t="s">
        <v>85</v>
      </c>
      <c r="D32" s="13">
        <f>D33+D34</f>
        <v>25</v>
      </c>
      <c r="E32" s="13">
        <f t="shared" ref="E32:H32" si="3">E33+E34</f>
        <v>15</v>
      </c>
      <c r="F32" s="13">
        <f t="shared" si="3"/>
        <v>0</v>
      </c>
      <c r="G32" s="13">
        <f t="shared" si="3"/>
        <v>0</v>
      </c>
      <c r="H32" s="13">
        <f t="shared" si="3"/>
        <v>10</v>
      </c>
      <c r="I32" s="15"/>
      <c r="K32" s="25"/>
      <c r="L32" s="25"/>
      <c r="M32" s="25"/>
      <c r="N32" s="25"/>
    </row>
    <row r="33" spans="1:14" s="1" customFormat="1" ht="25.5" customHeight="1" x14ac:dyDescent="0.15">
      <c r="A33" s="43"/>
      <c r="B33" s="52"/>
      <c r="C33" s="33" t="s">
        <v>8</v>
      </c>
      <c r="D33" s="13">
        <v>15</v>
      </c>
      <c r="E33" s="13">
        <v>15</v>
      </c>
      <c r="F33" s="13"/>
      <c r="G33" s="13"/>
      <c r="H33" s="13"/>
      <c r="I33" s="50" t="s">
        <v>69</v>
      </c>
      <c r="K33" s="25"/>
      <c r="L33" s="25"/>
      <c r="M33" s="25"/>
      <c r="N33" s="25"/>
    </row>
    <row r="34" spans="1:14" s="1" customFormat="1" ht="37.5" customHeight="1" x14ac:dyDescent="0.15">
      <c r="A34" s="43"/>
      <c r="B34" s="52"/>
      <c r="C34" s="34" t="s">
        <v>9</v>
      </c>
      <c r="D34" s="15">
        <v>10</v>
      </c>
      <c r="E34" s="15"/>
      <c r="F34" s="15"/>
      <c r="G34" s="15"/>
      <c r="H34" s="15">
        <v>10</v>
      </c>
      <c r="I34" s="51"/>
    </row>
    <row r="35" spans="1:14" s="1" customFormat="1" ht="27.75" customHeight="1" x14ac:dyDescent="0.15">
      <c r="A35" s="54" t="s">
        <v>82</v>
      </c>
      <c r="B35" s="50" t="s">
        <v>44</v>
      </c>
      <c r="C35" s="39" t="s">
        <v>85</v>
      </c>
      <c r="D35" s="36">
        <f>D36+D37</f>
        <v>13</v>
      </c>
      <c r="E35" s="36">
        <f t="shared" ref="E35:H35" si="4">E36+E37</f>
        <v>0</v>
      </c>
      <c r="F35" s="36">
        <f t="shared" si="4"/>
        <v>5</v>
      </c>
      <c r="G35" s="36">
        <f t="shared" si="4"/>
        <v>8</v>
      </c>
      <c r="H35" s="36">
        <f t="shared" si="4"/>
        <v>0</v>
      </c>
      <c r="I35" s="37"/>
    </row>
    <row r="36" spans="1:14" s="1" customFormat="1" ht="25.5" customHeight="1" x14ac:dyDescent="0.15">
      <c r="A36" s="44"/>
      <c r="B36" s="53"/>
      <c r="C36" s="33" t="s">
        <v>45</v>
      </c>
      <c r="D36" s="15">
        <v>8</v>
      </c>
      <c r="E36" s="15"/>
      <c r="F36" s="15"/>
      <c r="G36" s="15">
        <v>8</v>
      </c>
      <c r="H36" s="15"/>
      <c r="I36" s="20"/>
    </row>
    <row r="37" spans="1:14" s="2" customFormat="1" ht="25.5" customHeight="1" x14ac:dyDescent="0.15">
      <c r="A37" s="44"/>
      <c r="B37" s="51"/>
      <c r="C37" s="33" t="s">
        <v>46</v>
      </c>
      <c r="D37" s="15">
        <v>5</v>
      </c>
      <c r="E37" s="15"/>
      <c r="F37" s="18">
        <v>5</v>
      </c>
      <c r="G37" s="18"/>
      <c r="H37" s="20"/>
      <c r="I37" s="20"/>
    </row>
    <row r="38" spans="1:14" s="1" customFormat="1" ht="36" customHeight="1" x14ac:dyDescent="0.15">
      <c r="A38" s="44"/>
      <c r="B38" s="36" t="s">
        <v>47</v>
      </c>
      <c r="C38" s="33" t="s">
        <v>48</v>
      </c>
      <c r="D38" s="15">
        <v>8</v>
      </c>
      <c r="E38" s="15"/>
      <c r="F38" s="15"/>
      <c r="G38" s="15">
        <v>8</v>
      </c>
      <c r="H38" s="15"/>
      <c r="I38" s="20"/>
    </row>
    <row r="39" spans="1:14" s="1" customFormat="1" ht="25.5" customHeight="1" x14ac:dyDescent="0.15">
      <c r="A39" s="45"/>
      <c r="B39" s="15" t="s">
        <v>49</v>
      </c>
      <c r="C39" s="33" t="s">
        <v>76</v>
      </c>
      <c r="D39" s="15">
        <v>10</v>
      </c>
      <c r="E39" s="20"/>
      <c r="F39" s="20"/>
      <c r="G39" s="22"/>
      <c r="H39" s="14">
        <v>10</v>
      </c>
      <c r="I39" s="20"/>
    </row>
    <row r="40" spans="1:14" s="1" customFormat="1" ht="45" customHeight="1" x14ac:dyDescent="0.15">
      <c r="A40" s="32" t="s">
        <v>64</v>
      </c>
      <c r="B40" s="21" t="s">
        <v>41</v>
      </c>
      <c r="C40" s="33" t="s">
        <v>42</v>
      </c>
      <c r="D40" s="15">
        <v>10</v>
      </c>
      <c r="E40" s="15"/>
      <c r="F40" s="18"/>
      <c r="G40" s="19"/>
      <c r="H40" s="15">
        <v>10</v>
      </c>
      <c r="I40" s="20"/>
      <c r="J40" s="30"/>
      <c r="K40" s="30"/>
    </row>
    <row r="41" spans="1:14" s="1" customFormat="1" ht="25.5" customHeight="1" x14ac:dyDescent="0.15">
      <c r="A41" s="47" t="s">
        <v>89</v>
      </c>
      <c r="B41" s="47"/>
      <c r="C41" s="48"/>
      <c r="D41" s="15">
        <v>18</v>
      </c>
      <c r="E41" s="15"/>
      <c r="F41" s="15"/>
      <c r="G41" s="15">
        <v>8</v>
      </c>
      <c r="H41" s="15">
        <v>10</v>
      </c>
      <c r="I41" s="15"/>
    </row>
    <row r="42" spans="1:14" s="1" customFormat="1" ht="25.5" customHeight="1" x14ac:dyDescent="0.15">
      <c r="A42" s="43" t="s">
        <v>55</v>
      </c>
      <c r="B42" s="49" t="s">
        <v>56</v>
      </c>
      <c r="C42" s="41"/>
      <c r="D42" s="15">
        <v>8</v>
      </c>
      <c r="E42" s="15">
        <f>SUM(E43:E43)</f>
        <v>0</v>
      </c>
      <c r="F42" s="15"/>
      <c r="G42" s="15">
        <v>8</v>
      </c>
      <c r="H42" s="15">
        <f>SUM(H43:H43)</f>
        <v>0</v>
      </c>
      <c r="I42" s="15"/>
    </row>
    <row r="43" spans="1:14" s="1" customFormat="1" ht="34.5" customHeight="1" x14ac:dyDescent="0.15">
      <c r="A43" s="43"/>
      <c r="B43" s="15" t="s">
        <v>57</v>
      </c>
      <c r="C43" s="15" t="s">
        <v>58</v>
      </c>
      <c r="D43" s="15">
        <v>8</v>
      </c>
      <c r="E43" s="18"/>
      <c r="F43" s="20"/>
      <c r="G43" s="15">
        <v>8</v>
      </c>
      <c r="H43" s="15"/>
      <c r="I43" s="20"/>
    </row>
    <row r="44" spans="1:14" s="1" customFormat="1" ht="25.5" customHeight="1" x14ac:dyDescent="0.15">
      <c r="A44" s="43" t="s">
        <v>59</v>
      </c>
      <c r="B44" s="40" t="s">
        <v>73</v>
      </c>
      <c r="C44" s="41"/>
      <c r="D44" s="15">
        <v>10</v>
      </c>
      <c r="E44" s="15"/>
      <c r="F44" s="15"/>
      <c r="G44" s="15"/>
      <c r="H44" s="15">
        <v>10</v>
      </c>
      <c r="I44" s="15"/>
    </row>
    <row r="45" spans="1:14" s="1" customFormat="1" ht="36.75" customHeight="1" x14ac:dyDescent="0.15">
      <c r="A45" s="43"/>
      <c r="B45" s="15" t="s">
        <v>60</v>
      </c>
      <c r="C45" s="15" t="s">
        <v>61</v>
      </c>
      <c r="D45" s="15">
        <v>10</v>
      </c>
      <c r="E45" s="15"/>
      <c r="F45" s="15"/>
      <c r="G45" s="15"/>
      <c r="H45" s="15">
        <v>10</v>
      </c>
      <c r="I45" s="15"/>
    </row>
  </sheetData>
  <autoFilter ref="A5:I45"/>
  <mergeCells count="24">
    <mergeCell ref="A2:I2"/>
    <mergeCell ref="H3:I3"/>
    <mergeCell ref="D4:H4"/>
    <mergeCell ref="A6:C6"/>
    <mergeCell ref="A7:C7"/>
    <mergeCell ref="C4:C5"/>
    <mergeCell ref="I4:I5"/>
    <mergeCell ref="I33:I34"/>
    <mergeCell ref="B32:B34"/>
    <mergeCell ref="B35:B37"/>
    <mergeCell ref="A35:A39"/>
    <mergeCell ref="B10:B12"/>
    <mergeCell ref="B13:B15"/>
    <mergeCell ref="B23:B25"/>
    <mergeCell ref="B44:C44"/>
    <mergeCell ref="A4:A5"/>
    <mergeCell ref="A32:A34"/>
    <mergeCell ref="A9:A25"/>
    <mergeCell ref="A26:A27"/>
    <mergeCell ref="A42:A43"/>
    <mergeCell ref="A44:A45"/>
    <mergeCell ref="B4:B5"/>
    <mergeCell ref="A41:C41"/>
    <mergeCell ref="B42:C42"/>
  </mergeCells>
  <phoneticPr fontId="8" type="noConversion"/>
  <printOptions verticalCentered="1"/>
  <pageMargins left="0.39" right="0.39" top="0.39" bottom="0.79" header="0.51" footer="0.51"/>
  <pageSetup paperSize="9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张镇 10.104.98.224</cp:lastModifiedBy>
  <cp:revision>1</cp:revision>
  <cp:lastPrinted>2017-03-16T02:20:52Z</cp:lastPrinted>
  <dcterms:created xsi:type="dcterms:W3CDTF">1996-12-17T01:32:42Z</dcterms:created>
  <dcterms:modified xsi:type="dcterms:W3CDTF">2019-04-15T02:59:04Z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