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3995" windowHeight="4425"/>
  </bookViews>
  <sheets>
    <sheet name="Sheet2" sheetId="2" r:id="rId1"/>
    <sheet name="Sheet1" sheetId="1" r:id="rId2"/>
    <sheet name="Sheet3" sheetId="3" r:id="rId3"/>
  </sheets>
  <definedNames>
    <definedName name="_xlnm._FilterDatabase" localSheetId="1" hidden="1">Sheet1!$A$1:$H$41</definedName>
    <definedName name="_xlnm._FilterDatabase" localSheetId="0" hidden="1">Sheet2!$A$1:$G$59</definedName>
    <definedName name="_xlnm.Print_Titles" localSheetId="0">Sheet2!$4:$4</definedName>
  </definedNames>
  <calcPr calcId="145621"/>
</workbook>
</file>

<file path=xl/calcChain.xml><?xml version="1.0" encoding="utf-8"?>
<calcChain xmlns="http://schemas.openxmlformats.org/spreadsheetml/2006/main">
  <c r="F46" i="2" l="1"/>
  <c r="F55" i="2"/>
  <c r="F39" i="2"/>
  <c r="F37" i="2" s="1"/>
  <c r="F32" i="2"/>
  <c r="F31" i="2" s="1"/>
  <c r="F25" i="2"/>
  <c r="F23" i="2" s="1"/>
  <c r="F28" i="2"/>
  <c r="F19" i="2"/>
  <c r="F14" i="2"/>
  <c r="F11" i="2"/>
  <c r="F10" i="2" s="1"/>
  <c r="F6" i="2"/>
  <c r="F2" i="1"/>
  <c r="F44" i="2" l="1"/>
  <c r="F5" i="2" s="1"/>
</calcChain>
</file>

<file path=xl/sharedStrings.xml><?xml version="1.0" encoding="utf-8"?>
<sst xmlns="http://schemas.openxmlformats.org/spreadsheetml/2006/main" count="350" uniqueCount="243">
  <si>
    <t>零陵区</t>
  </si>
  <si>
    <t>永州零陵锰矿区生态环境保护修复工程</t>
  </si>
  <si>
    <t>临武县</t>
  </si>
  <si>
    <t>郴州临武县三十六湾多金属矿区生态环境保护修复工程</t>
  </si>
  <si>
    <t>常宁市</t>
  </si>
  <si>
    <t>湘潭县</t>
  </si>
  <si>
    <t>湘潭谭家山煤矿区生态环境保护修复工程</t>
  </si>
  <si>
    <t>冷水江市</t>
  </si>
  <si>
    <t>娄底市冷水江锑煤矿区生态环境保护修复工程（冷水江市域）</t>
  </si>
  <si>
    <t>涟源市</t>
  </si>
  <si>
    <t>娄底市冷水江锑煤矿区生态环境保护修复工程（涟源市域）</t>
  </si>
  <si>
    <t>新化县</t>
  </si>
  <si>
    <t>娄底市冷水江锑煤矿区生态环境保护修复工程（新化县域）</t>
  </si>
  <si>
    <t>临武县人民政府</t>
    <phoneticPr fontId="4" type="noConversion"/>
  </si>
  <si>
    <t>临武县镇南乡西冲村来溪洞土法烧砒遗留污染治理项目</t>
  </si>
  <si>
    <t>转水湾矿区重金属污染综合治理工程</t>
  </si>
  <si>
    <t>临武三十六湾、香花岭地区重金属污染综合治理工程两江口至浸漕河段重金属治理项目第一、三、四标段</t>
  </si>
  <si>
    <t>冷水江市人民政府</t>
    <phoneticPr fontId="4" type="noConversion"/>
  </si>
  <si>
    <t>冷水江市锡矿山地区再兴片区废渣综合整治工程</t>
  </si>
  <si>
    <t>冷水江市锡矿山地区田再坳废渣综合整治工程</t>
  </si>
  <si>
    <t>冷水江市锡矿山地区老锡矿山片区废渣治理及场地修复工程</t>
  </si>
  <si>
    <t>冷水江市锡矿山地区北矿废渣综合治理工程</t>
  </si>
  <si>
    <t>冷水江市锡矿山地区南矿废渣综合治理工程</t>
  </si>
  <si>
    <t>冷水江市锡矿山地区老江冲废渣综合治理工程</t>
  </si>
  <si>
    <t>青丰河底泥清淤底质改造工程</t>
    <phoneticPr fontId="4" type="noConversion"/>
  </si>
  <si>
    <t>尾款151.92万元于2019年度安排</t>
    <phoneticPr fontId="4" type="noConversion"/>
  </si>
  <si>
    <t>零陵区</t>
    <phoneticPr fontId="4" type="noConversion"/>
  </si>
  <si>
    <t>零陵区人民政府</t>
    <phoneticPr fontId="4" type="noConversion"/>
  </si>
  <si>
    <r>
      <t>零陵区石期河流域历史遗留废弃矿山生态修复项目</t>
    </r>
    <r>
      <rPr>
        <sz val="10"/>
        <rFont val="宋体"/>
        <family val="3"/>
        <charset val="134"/>
      </rPr>
      <t/>
    </r>
    <phoneticPr fontId="4" type="noConversion"/>
  </si>
  <si>
    <r>
      <rPr>
        <sz val="9"/>
        <rFont val="宋体"/>
        <family val="3"/>
        <charset val="134"/>
      </rPr>
      <t>雨花区</t>
    </r>
  </si>
  <si>
    <r>
      <rPr>
        <sz val="9"/>
        <rFont val="宋体"/>
        <family val="3"/>
        <charset val="134"/>
      </rPr>
      <t>圭塘河流域水环境水污染综合治理工程</t>
    </r>
  </si>
  <si>
    <r>
      <rPr>
        <sz val="9"/>
        <rFont val="宋体"/>
        <family val="3"/>
        <charset val="134"/>
      </rPr>
      <t>安乡县</t>
    </r>
  </si>
  <si>
    <r>
      <rPr>
        <sz val="9"/>
        <rFont val="宋体"/>
        <family val="3"/>
        <charset val="134"/>
      </rPr>
      <t>珊珀湖流域河湖水系连通补水调枯工程</t>
    </r>
  </si>
  <si>
    <r>
      <rPr>
        <sz val="9"/>
        <rFont val="宋体"/>
        <family val="3"/>
        <charset val="134"/>
      </rPr>
      <t>大通湖区</t>
    </r>
  </si>
  <si>
    <r>
      <rPr>
        <sz val="9"/>
        <rFont val="宋体"/>
        <family val="3"/>
        <charset val="134"/>
      </rPr>
      <t>大通湖生态环境脆弱湖泊修复工程</t>
    </r>
  </si>
  <si>
    <r>
      <rPr>
        <sz val="9"/>
        <rFont val="宋体"/>
        <family val="3"/>
        <charset val="134"/>
      </rPr>
      <t>涟水流域水资源保护与水生态修复工程</t>
    </r>
  </si>
  <si>
    <r>
      <rPr>
        <sz val="9"/>
        <rFont val="宋体"/>
        <family val="2"/>
        <charset val="134"/>
      </rPr>
      <t>岳阳市本级</t>
    </r>
    <phoneticPr fontId="5" type="noConversion"/>
  </si>
  <si>
    <r>
      <rPr>
        <sz val="9"/>
        <rFont val="宋体"/>
        <family val="2"/>
        <charset val="134"/>
      </rPr>
      <t>东洞庭湖自然保护区岸线、洲滩及缓冲区、试验区生态修复工程项目</t>
    </r>
    <phoneticPr fontId="5" type="noConversion"/>
  </si>
  <si>
    <r>
      <rPr>
        <sz val="9"/>
        <rFont val="宋体"/>
        <family val="2"/>
        <charset val="134"/>
      </rPr>
      <t>岳阳县</t>
    </r>
    <phoneticPr fontId="5" type="noConversion"/>
  </si>
  <si>
    <r>
      <rPr>
        <sz val="9"/>
        <rFont val="宋体"/>
        <family val="2"/>
        <charset val="134"/>
      </rPr>
      <t>生态功能精准提升工程项目</t>
    </r>
    <phoneticPr fontId="5" type="noConversion"/>
  </si>
  <si>
    <r>
      <rPr>
        <sz val="9"/>
        <rFont val="宋体"/>
        <family val="2"/>
        <charset val="134"/>
      </rPr>
      <t>汉寿县</t>
    </r>
    <phoneticPr fontId="5" type="noConversion"/>
  </si>
  <si>
    <t>西洞庭湖自然保护区岸线、洲滩及缓冲区、试验区生态修复工程项目</t>
    <phoneticPr fontId="5" type="noConversion"/>
  </si>
  <si>
    <r>
      <rPr>
        <sz val="9"/>
        <rFont val="宋体"/>
        <family val="2"/>
        <charset val="134"/>
      </rPr>
      <t>宁乡市</t>
    </r>
    <phoneticPr fontId="5" type="noConversion"/>
  </si>
  <si>
    <r>
      <rPr>
        <sz val="9"/>
        <rFont val="宋体"/>
        <family val="2"/>
        <charset val="134"/>
      </rPr>
      <t>退耕还林还湿工程项目</t>
    </r>
    <phoneticPr fontId="5" type="noConversion"/>
  </si>
  <si>
    <r>
      <rPr>
        <sz val="9"/>
        <rFont val="宋体"/>
        <family val="2"/>
        <charset val="134"/>
      </rPr>
      <t>衡东县</t>
    </r>
    <phoneticPr fontId="5" type="noConversion"/>
  </si>
  <si>
    <r>
      <rPr>
        <sz val="9"/>
        <rFont val="宋体"/>
        <family val="2"/>
        <charset val="134"/>
      </rPr>
      <t>祁东县</t>
    </r>
    <phoneticPr fontId="5" type="noConversion"/>
  </si>
  <si>
    <r>
      <rPr>
        <sz val="9"/>
        <rFont val="宋体"/>
        <family val="2"/>
        <charset val="134"/>
      </rPr>
      <t>湘潭县</t>
    </r>
    <phoneticPr fontId="5" type="noConversion"/>
  </si>
  <si>
    <r>
      <rPr>
        <sz val="9"/>
        <rFont val="宋体"/>
        <family val="2"/>
        <charset val="134"/>
      </rPr>
      <t>涟源市</t>
    </r>
    <phoneticPr fontId="5" type="noConversion"/>
  </si>
  <si>
    <r>
      <rPr>
        <sz val="9"/>
        <rFont val="宋体"/>
        <family val="2"/>
        <charset val="134"/>
      </rPr>
      <t>祁阳县</t>
    </r>
    <phoneticPr fontId="5" type="noConversion"/>
  </si>
  <si>
    <t>湖南东洞庭湖国家级自然保护区管理局</t>
    <phoneticPr fontId="5" type="noConversion"/>
  </si>
  <si>
    <t>湖南西洞庭湖国家级自然保护区管理局</t>
    <phoneticPr fontId="5" type="noConversion"/>
  </si>
  <si>
    <t>娄底市本级</t>
    <phoneticPr fontId="5" type="noConversion"/>
  </si>
  <si>
    <t>衡阳常宁市水口山铅锌煤矿区生态环境保护修复工程</t>
    <phoneticPr fontId="5" type="noConversion"/>
  </si>
  <si>
    <r>
      <rPr>
        <sz val="9"/>
        <rFont val="宋体"/>
        <family val="2"/>
        <charset val="134"/>
      </rPr>
      <t>衡阳县</t>
    </r>
    <phoneticPr fontId="5" type="noConversion"/>
  </si>
  <si>
    <r>
      <rPr>
        <sz val="9"/>
        <rFont val="宋体"/>
        <family val="2"/>
        <charset val="134"/>
      </rPr>
      <t>蒸水流域项目</t>
    </r>
    <phoneticPr fontId="5" type="noConversion"/>
  </si>
  <si>
    <r>
      <rPr>
        <sz val="9"/>
        <rFont val="宋体"/>
        <family val="2"/>
        <charset val="134"/>
      </rPr>
      <t>沙溪河流域项目</t>
    </r>
    <phoneticPr fontId="5" type="noConversion"/>
  </si>
  <si>
    <r>
      <rPr>
        <sz val="9"/>
        <rFont val="宋体"/>
        <family val="2"/>
        <charset val="134"/>
      </rPr>
      <t>沧浪河流域项目</t>
    </r>
    <phoneticPr fontId="5" type="noConversion"/>
  </si>
  <si>
    <r>
      <rPr>
        <sz val="9"/>
        <rFont val="宋体"/>
        <family val="2"/>
        <charset val="134"/>
      </rPr>
      <t>沅江市</t>
    </r>
    <phoneticPr fontId="5" type="noConversion"/>
  </si>
  <si>
    <r>
      <rPr>
        <sz val="9"/>
        <rFont val="宋体"/>
        <family val="2"/>
        <charset val="134"/>
      </rPr>
      <t>八形汊流域项目</t>
    </r>
    <phoneticPr fontId="5" type="noConversion"/>
  </si>
  <si>
    <r>
      <rPr>
        <sz val="9"/>
        <rFont val="宋体"/>
        <family val="2"/>
        <charset val="134"/>
      </rPr>
      <t>湘阴县</t>
    </r>
    <phoneticPr fontId="5" type="noConversion"/>
  </si>
  <si>
    <r>
      <rPr>
        <sz val="9"/>
        <rFont val="宋体"/>
        <family val="2"/>
        <charset val="134"/>
      </rPr>
      <t>鹤龙湖流域项目</t>
    </r>
    <phoneticPr fontId="5" type="noConversion"/>
  </si>
  <si>
    <r>
      <rPr>
        <sz val="9"/>
        <rFont val="宋体"/>
        <family val="2"/>
        <charset val="134"/>
      </rPr>
      <t>苏仙区</t>
    </r>
    <phoneticPr fontId="5" type="noConversion"/>
  </si>
  <si>
    <r>
      <rPr>
        <sz val="9"/>
        <rFont val="宋体"/>
        <family val="2"/>
        <charset val="134"/>
      </rPr>
      <t>东江河流域项目</t>
    </r>
    <phoneticPr fontId="5" type="noConversion"/>
  </si>
  <si>
    <r>
      <rPr>
        <sz val="9"/>
        <rFont val="宋体"/>
        <family val="2"/>
        <charset val="134"/>
      </rPr>
      <t>浏阳市</t>
    </r>
    <phoneticPr fontId="5" type="noConversion"/>
  </si>
  <si>
    <r>
      <rPr>
        <sz val="9"/>
        <rFont val="宋体"/>
        <family val="2"/>
        <charset val="134"/>
      </rPr>
      <t>大溪河流域项目</t>
    </r>
    <phoneticPr fontId="5" type="noConversion"/>
  </si>
  <si>
    <r>
      <rPr>
        <sz val="9"/>
        <rFont val="宋体"/>
        <family val="2"/>
        <charset val="134"/>
      </rPr>
      <t>双牌县</t>
    </r>
    <phoneticPr fontId="5" type="noConversion"/>
  </si>
  <si>
    <r>
      <rPr>
        <sz val="9"/>
        <rFont val="宋体"/>
        <family val="2"/>
        <charset val="134"/>
      </rPr>
      <t>潇水流域项目</t>
    </r>
    <phoneticPr fontId="5" type="noConversion"/>
  </si>
  <si>
    <t>岳阳市</t>
    <phoneticPr fontId="5" type="noConversion"/>
  </si>
  <si>
    <t>湘潭市</t>
    <phoneticPr fontId="5" type="noConversion"/>
  </si>
  <si>
    <t>常德市</t>
    <phoneticPr fontId="5" type="noConversion"/>
  </si>
  <si>
    <t>序号</t>
    <phoneticPr fontId="5" type="noConversion"/>
  </si>
  <si>
    <t>零陵区人民政府</t>
    <phoneticPr fontId="4" type="noConversion"/>
  </si>
  <si>
    <t>常宁市人民政府</t>
    <phoneticPr fontId="5" type="noConversion"/>
  </si>
  <si>
    <t>湘潭市人民政府</t>
    <phoneticPr fontId="5" type="noConversion"/>
  </si>
  <si>
    <t>冷水江市人民政府</t>
    <phoneticPr fontId="4" type="noConversion"/>
  </si>
  <si>
    <t>涟源市人民政府</t>
    <phoneticPr fontId="5" type="noConversion"/>
  </si>
  <si>
    <t>新化县人民政府</t>
    <phoneticPr fontId="5" type="noConversion"/>
  </si>
  <si>
    <t>雨花区水利局</t>
    <phoneticPr fontId="5" type="noConversion"/>
  </si>
  <si>
    <t>安乡县水利局</t>
    <phoneticPr fontId="5" type="noConversion"/>
  </si>
  <si>
    <t>大通湖区水利局</t>
    <phoneticPr fontId="5" type="noConversion"/>
  </si>
  <si>
    <t>娄底市水利局</t>
    <phoneticPr fontId="5" type="noConversion"/>
  </si>
  <si>
    <t>岳阳市林业局</t>
    <phoneticPr fontId="5" type="noConversion"/>
  </si>
  <si>
    <t>岳阳县林业局</t>
    <phoneticPr fontId="5" type="noConversion"/>
  </si>
  <si>
    <t>汉寿县林业局</t>
    <phoneticPr fontId="5" type="noConversion"/>
  </si>
  <si>
    <t>宁乡市林业局</t>
    <phoneticPr fontId="5" type="noConversion"/>
  </si>
  <si>
    <t>衡东县林业局</t>
    <phoneticPr fontId="5" type="noConversion"/>
  </si>
  <si>
    <t>祁东县林业局</t>
    <phoneticPr fontId="5" type="noConversion"/>
  </si>
  <si>
    <t>湘潭县林业局</t>
    <phoneticPr fontId="5" type="noConversion"/>
  </si>
  <si>
    <t>涟源市林业局</t>
    <phoneticPr fontId="5" type="noConversion"/>
  </si>
  <si>
    <t>祁阳县林业局</t>
    <phoneticPr fontId="5" type="noConversion"/>
  </si>
  <si>
    <t>衡阳市农委</t>
    <phoneticPr fontId="5" type="noConversion"/>
  </si>
  <si>
    <t>涟源市农委</t>
    <phoneticPr fontId="5" type="noConversion"/>
  </si>
  <si>
    <t>汉寿县农委</t>
    <phoneticPr fontId="5" type="noConversion"/>
  </si>
  <si>
    <t>沅江市农委</t>
    <phoneticPr fontId="5" type="noConversion"/>
  </si>
  <si>
    <t>湘阴县农委</t>
    <phoneticPr fontId="5" type="noConversion"/>
  </si>
  <si>
    <t>苏仙区农委</t>
    <phoneticPr fontId="5" type="noConversion"/>
  </si>
  <si>
    <t>浏阳市农委</t>
    <phoneticPr fontId="5" type="noConversion"/>
  </si>
  <si>
    <t>双牌县农委</t>
    <phoneticPr fontId="5" type="noConversion"/>
  </si>
  <si>
    <t>永州市</t>
    <phoneticPr fontId="5" type="noConversion"/>
  </si>
  <si>
    <t>衡阳市</t>
    <phoneticPr fontId="5" type="noConversion"/>
  </si>
  <si>
    <t>娄底市</t>
    <phoneticPr fontId="5" type="noConversion"/>
  </si>
  <si>
    <t>长沙市</t>
    <phoneticPr fontId="5" type="noConversion"/>
  </si>
  <si>
    <t>岳阳市</t>
    <phoneticPr fontId="5" type="noConversion"/>
  </si>
  <si>
    <t>湘潭市</t>
    <phoneticPr fontId="5" type="noConversion"/>
  </si>
  <si>
    <t>益阳市</t>
    <phoneticPr fontId="5" type="noConversion"/>
  </si>
  <si>
    <t>株洲市</t>
    <phoneticPr fontId="5" type="noConversion"/>
  </si>
  <si>
    <t>郴州市</t>
    <phoneticPr fontId="5" type="noConversion"/>
  </si>
  <si>
    <t>国土</t>
    <phoneticPr fontId="5" type="noConversion"/>
  </si>
  <si>
    <t>环保</t>
    <phoneticPr fontId="5" type="noConversion"/>
  </si>
  <si>
    <r>
      <rPr>
        <sz val="9"/>
        <rFont val="宋体"/>
        <family val="2"/>
        <charset val="134"/>
      </rPr>
      <t>水利</t>
    </r>
    <phoneticPr fontId="5" type="noConversion"/>
  </si>
  <si>
    <t>林业</t>
    <phoneticPr fontId="5" type="noConversion"/>
  </si>
  <si>
    <t>农业</t>
    <phoneticPr fontId="5" type="noConversion"/>
  </si>
  <si>
    <r>
      <rPr>
        <sz val="12"/>
        <color theme="1"/>
        <rFont val="黑体"/>
        <family val="3"/>
        <charset val="134"/>
      </rPr>
      <t>市州、县市区</t>
    </r>
    <phoneticPr fontId="5" type="noConversion"/>
  </si>
  <si>
    <r>
      <rPr>
        <sz val="12"/>
        <color theme="1"/>
        <rFont val="黑体"/>
        <family val="3"/>
        <charset val="134"/>
      </rPr>
      <t>项目单位</t>
    </r>
    <phoneticPr fontId="5" type="noConversion"/>
  </si>
  <si>
    <r>
      <rPr>
        <sz val="12"/>
        <color theme="1"/>
        <rFont val="黑体"/>
        <family val="3"/>
        <charset val="134"/>
      </rPr>
      <t>项目名称</t>
    </r>
    <phoneticPr fontId="5" type="noConversion"/>
  </si>
  <si>
    <r>
      <rPr>
        <sz val="12"/>
        <color theme="1"/>
        <rFont val="黑体"/>
        <family val="3"/>
        <charset val="134"/>
      </rPr>
      <t>本次下达</t>
    </r>
    <phoneticPr fontId="5" type="noConversion"/>
  </si>
  <si>
    <r>
      <rPr>
        <sz val="12"/>
        <color theme="1"/>
        <rFont val="黑体"/>
        <family val="3"/>
        <charset val="134"/>
      </rPr>
      <t>备注</t>
    </r>
    <phoneticPr fontId="5" type="noConversion"/>
  </si>
  <si>
    <r>
      <rPr>
        <b/>
        <sz val="12"/>
        <color theme="1"/>
        <rFont val="仿宋_GB2312"/>
        <family val="3"/>
        <charset val="134"/>
      </rPr>
      <t>合计</t>
    </r>
    <phoneticPr fontId="5" type="noConversion"/>
  </si>
  <si>
    <r>
      <rPr>
        <b/>
        <sz val="12"/>
        <color theme="1"/>
        <rFont val="仿宋_GB2312"/>
        <family val="3"/>
        <charset val="134"/>
      </rPr>
      <t>一</t>
    </r>
    <phoneticPr fontId="5" type="noConversion"/>
  </si>
  <si>
    <r>
      <rPr>
        <sz val="12"/>
        <color theme="1"/>
        <rFont val="仿宋_GB2312"/>
        <family val="3"/>
        <charset val="134"/>
      </rPr>
      <t>长沙市</t>
    </r>
    <phoneticPr fontId="5" type="noConversion"/>
  </si>
  <si>
    <r>
      <rPr>
        <b/>
        <sz val="12"/>
        <color theme="1"/>
        <rFont val="仿宋_GB2312"/>
        <family val="3"/>
        <charset val="134"/>
      </rPr>
      <t>长沙市小计</t>
    </r>
    <phoneticPr fontId="5" type="noConversion"/>
  </si>
  <si>
    <r>
      <rPr>
        <sz val="12"/>
        <rFont val="仿宋_GB2312"/>
        <family val="3"/>
        <charset val="134"/>
      </rPr>
      <t>市本级及所辖区</t>
    </r>
    <phoneticPr fontId="5" type="noConversion"/>
  </si>
  <si>
    <r>
      <rPr>
        <sz val="12"/>
        <color theme="1"/>
        <rFont val="仿宋_GB2312"/>
        <family val="3"/>
        <charset val="134"/>
      </rPr>
      <t>雨花区农林水利局</t>
    </r>
    <phoneticPr fontId="5" type="noConversion"/>
  </si>
  <si>
    <r>
      <rPr>
        <sz val="12"/>
        <rFont val="仿宋_GB2312"/>
        <family val="3"/>
        <charset val="134"/>
      </rPr>
      <t>圭塘河流域水环境水污染综合治理</t>
    </r>
  </si>
  <si>
    <r>
      <rPr>
        <sz val="12"/>
        <rFont val="仿宋_GB2312"/>
        <family val="3"/>
        <charset val="134"/>
      </rPr>
      <t>雨花区</t>
    </r>
    <phoneticPr fontId="5" type="noConversion"/>
  </si>
  <si>
    <r>
      <rPr>
        <sz val="12"/>
        <rFont val="仿宋_GB2312"/>
        <family val="3"/>
        <charset val="134"/>
      </rPr>
      <t>宁乡市</t>
    </r>
    <phoneticPr fontId="5" type="noConversion"/>
  </si>
  <si>
    <r>
      <rPr>
        <sz val="12"/>
        <color theme="1"/>
        <rFont val="仿宋_GB2312"/>
        <family val="3"/>
        <charset val="134"/>
      </rPr>
      <t>宁乡市林业局</t>
    </r>
    <phoneticPr fontId="5" type="noConversion"/>
  </si>
  <si>
    <r>
      <rPr>
        <sz val="12"/>
        <rFont val="仿宋_GB2312"/>
        <family val="3"/>
        <charset val="134"/>
      </rPr>
      <t>退耕还林还湿</t>
    </r>
  </si>
  <si>
    <r>
      <rPr>
        <sz val="12"/>
        <rFont val="仿宋_GB2312"/>
        <family val="3"/>
        <charset val="134"/>
      </rPr>
      <t>浏阳市</t>
    </r>
    <phoneticPr fontId="5" type="noConversion"/>
  </si>
  <si>
    <r>
      <rPr>
        <sz val="12"/>
        <color theme="1"/>
        <rFont val="仿宋_GB2312"/>
        <family val="3"/>
        <charset val="134"/>
      </rPr>
      <t>浏阳市农业局</t>
    </r>
  </si>
  <si>
    <r>
      <rPr>
        <sz val="12"/>
        <rFont val="仿宋_GB2312"/>
        <family val="3"/>
        <charset val="134"/>
      </rPr>
      <t>大溪河流域农业面源污染综合治理示范</t>
    </r>
    <phoneticPr fontId="5" type="noConversion"/>
  </si>
  <si>
    <r>
      <rPr>
        <b/>
        <sz val="12"/>
        <color theme="1"/>
        <rFont val="仿宋_GB2312"/>
        <family val="3"/>
        <charset val="134"/>
      </rPr>
      <t>二</t>
    </r>
    <phoneticPr fontId="5" type="noConversion"/>
  </si>
  <si>
    <r>
      <rPr>
        <sz val="12"/>
        <color indexed="8"/>
        <rFont val="仿宋_GB2312"/>
        <family val="3"/>
        <charset val="134"/>
      </rPr>
      <t>湘潭市</t>
    </r>
    <phoneticPr fontId="5" type="noConversion"/>
  </si>
  <si>
    <r>
      <rPr>
        <b/>
        <sz val="12"/>
        <rFont val="仿宋_GB2312"/>
        <family val="3"/>
        <charset val="134"/>
      </rPr>
      <t>湘潭市小计</t>
    </r>
    <phoneticPr fontId="5" type="noConversion"/>
  </si>
  <si>
    <r>
      <rPr>
        <sz val="12"/>
        <color indexed="8"/>
        <rFont val="仿宋_GB2312"/>
        <family val="3"/>
        <charset val="134"/>
      </rPr>
      <t>湘潭县</t>
    </r>
  </si>
  <si>
    <r>
      <rPr>
        <b/>
        <sz val="12"/>
        <rFont val="仿宋_GB2312"/>
        <family val="3"/>
        <charset val="134"/>
      </rPr>
      <t>湘潭县小计</t>
    </r>
    <phoneticPr fontId="5" type="noConversion"/>
  </si>
  <si>
    <r>
      <rPr>
        <sz val="12"/>
        <color indexed="8"/>
        <rFont val="仿宋_GB2312"/>
        <family val="3"/>
        <charset val="134"/>
      </rPr>
      <t>湘潭县人民政府</t>
    </r>
    <phoneticPr fontId="5" type="noConversion"/>
  </si>
  <si>
    <r>
      <rPr>
        <sz val="12"/>
        <color indexed="8"/>
        <rFont val="仿宋_GB2312"/>
        <family val="3"/>
        <charset val="134"/>
      </rPr>
      <t>谭家山煤矿区生态环境保护修复</t>
    </r>
    <phoneticPr fontId="5" type="noConversion"/>
  </si>
  <si>
    <r>
      <rPr>
        <sz val="12"/>
        <color theme="1"/>
        <rFont val="仿宋_GB2312"/>
        <family val="3"/>
        <charset val="134"/>
      </rPr>
      <t>湘潭县林业局</t>
    </r>
    <phoneticPr fontId="5" type="noConversion"/>
  </si>
  <si>
    <r>
      <rPr>
        <b/>
        <sz val="12"/>
        <color theme="1"/>
        <rFont val="仿宋_GB2312"/>
        <family val="3"/>
        <charset val="134"/>
      </rPr>
      <t>三</t>
    </r>
    <phoneticPr fontId="5" type="noConversion"/>
  </si>
  <si>
    <r>
      <rPr>
        <sz val="12"/>
        <color indexed="8"/>
        <rFont val="仿宋_GB2312"/>
        <family val="3"/>
        <charset val="134"/>
      </rPr>
      <t>衡阳市</t>
    </r>
    <phoneticPr fontId="5" type="noConversion"/>
  </si>
  <si>
    <r>
      <rPr>
        <b/>
        <sz val="12"/>
        <rFont val="仿宋_GB2312"/>
        <family val="3"/>
        <charset val="134"/>
      </rPr>
      <t>衡阳市小计</t>
    </r>
    <phoneticPr fontId="5" type="noConversion"/>
  </si>
  <si>
    <r>
      <rPr>
        <sz val="12"/>
        <color indexed="8"/>
        <rFont val="仿宋_GB2312"/>
        <family val="3"/>
        <charset val="134"/>
      </rPr>
      <t>常宁市</t>
    </r>
  </si>
  <si>
    <r>
      <rPr>
        <sz val="12"/>
        <color indexed="8"/>
        <rFont val="仿宋_GB2312"/>
        <family val="3"/>
        <charset val="134"/>
      </rPr>
      <t>常宁市人民政府</t>
    </r>
    <phoneticPr fontId="5" type="noConversion"/>
  </si>
  <si>
    <r>
      <rPr>
        <sz val="12"/>
        <color indexed="8"/>
        <rFont val="仿宋_GB2312"/>
        <family val="3"/>
        <charset val="134"/>
      </rPr>
      <t>水口山铅锌煤矿区生态环境保护修复</t>
    </r>
    <phoneticPr fontId="5" type="noConversion"/>
  </si>
  <si>
    <r>
      <rPr>
        <sz val="12"/>
        <rFont val="仿宋_GB2312"/>
        <family val="3"/>
        <charset val="134"/>
      </rPr>
      <t>衡东县</t>
    </r>
    <phoneticPr fontId="5" type="noConversion"/>
  </si>
  <si>
    <r>
      <rPr>
        <sz val="12"/>
        <color theme="1"/>
        <rFont val="仿宋_GB2312"/>
        <family val="3"/>
        <charset val="134"/>
      </rPr>
      <t>衡东县林业局</t>
    </r>
    <phoneticPr fontId="5" type="noConversion"/>
  </si>
  <si>
    <r>
      <rPr>
        <sz val="12"/>
        <rFont val="仿宋_GB2312"/>
        <family val="3"/>
        <charset val="134"/>
      </rPr>
      <t>祁东县</t>
    </r>
    <phoneticPr fontId="5" type="noConversion"/>
  </si>
  <si>
    <r>
      <rPr>
        <sz val="12"/>
        <color theme="1"/>
        <rFont val="仿宋_GB2312"/>
        <family val="3"/>
        <charset val="134"/>
      </rPr>
      <t>祁东县林业局</t>
    </r>
    <phoneticPr fontId="5" type="noConversion"/>
  </si>
  <si>
    <r>
      <rPr>
        <sz val="12"/>
        <rFont val="仿宋_GB2312"/>
        <family val="3"/>
        <charset val="134"/>
      </rPr>
      <t>生态功能精准提升</t>
    </r>
  </si>
  <si>
    <r>
      <rPr>
        <sz val="12"/>
        <rFont val="仿宋_GB2312"/>
        <family val="3"/>
        <charset val="134"/>
      </rPr>
      <t>衡阳县</t>
    </r>
    <phoneticPr fontId="5" type="noConversion"/>
  </si>
  <si>
    <r>
      <rPr>
        <sz val="12"/>
        <color theme="1"/>
        <rFont val="仿宋_GB2312"/>
        <family val="3"/>
        <charset val="134"/>
      </rPr>
      <t>衡阳县农业局</t>
    </r>
    <phoneticPr fontId="5" type="noConversion"/>
  </si>
  <si>
    <r>
      <rPr>
        <sz val="12"/>
        <rFont val="仿宋_GB2312"/>
        <family val="3"/>
        <charset val="134"/>
      </rPr>
      <t>蒸水流域农业面源污染综合治理示范</t>
    </r>
    <phoneticPr fontId="5" type="noConversion"/>
  </si>
  <si>
    <r>
      <rPr>
        <sz val="12"/>
        <color theme="1"/>
        <rFont val="仿宋_GB2312"/>
        <family val="3"/>
        <charset val="134"/>
      </rPr>
      <t>岳阳市</t>
    </r>
    <phoneticPr fontId="5" type="noConversion"/>
  </si>
  <si>
    <r>
      <rPr>
        <b/>
        <sz val="12"/>
        <rFont val="仿宋_GB2312"/>
        <family val="3"/>
        <charset val="134"/>
      </rPr>
      <t>岳阳市小计</t>
    </r>
    <phoneticPr fontId="5" type="noConversion"/>
  </si>
  <si>
    <r>
      <rPr>
        <sz val="12"/>
        <color theme="1"/>
        <rFont val="仿宋_GB2312"/>
        <family val="3"/>
        <charset val="134"/>
      </rPr>
      <t>岳阳市林业局</t>
    </r>
    <phoneticPr fontId="5" type="noConversion"/>
  </si>
  <si>
    <r>
      <rPr>
        <sz val="12"/>
        <rFont val="仿宋_GB2312"/>
        <family val="3"/>
        <charset val="134"/>
      </rPr>
      <t>东洞庭湖自然保护区生态修复</t>
    </r>
    <phoneticPr fontId="5" type="noConversion"/>
  </si>
  <si>
    <r>
      <rPr>
        <sz val="12"/>
        <color theme="1"/>
        <rFont val="仿宋_GB2312"/>
        <family val="3"/>
        <charset val="134"/>
      </rPr>
      <t>湖南东洞庭湖国家级自然保护区管理局</t>
    </r>
    <phoneticPr fontId="5" type="noConversion"/>
  </si>
  <si>
    <r>
      <rPr>
        <sz val="12"/>
        <rFont val="仿宋_GB2312"/>
        <family val="3"/>
        <charset val="134"/>
      </rPr>
      <t>岳阳县</t>
    </r>
    <phoneticPr fontId="5" type="noConversion"/>
  </si>
  <si>
    <r>
      <rPr>
        <sz val="12"/>
        <color theme="1"/>
        <rFont val="仿宋_GB2312"/>
        <family val="3"/>
        <charset val="134"/>
      </rPr>
      <t>岳阳县林业局</t>
    </r>
    <phoneticPr fontId="5" type="noConversion"/>
  </si>
  <si>
    <r>
      <rPr>
        <sz val="12"/>
        <rFont val="仿宋_GB2312"/>
        <family val="3"/>
        <charset val="134"/>
      </rPr>
      <t>湘阴县</t>
    </r>
    <phoneticPr fontId="5" type="noConversion"/>
  </si>
  <si>
    <r>
      <rPr>
        <sz val="12"/>
        <color theme="1"/>
        <rFont val="仿宋_GB2312"/>
        <family val="3"/>
        <charset val="134"/>
      </rPr>
      <t>湘阴县农业局</t>
    </r>
  </si>
  <si>
    <r>
      <rPr>
        <sz val="12"/>
        <rFont val="仿宋_GB2312"/>
        <family val="3"/>
        <charset val="134"/>
      </rPr>
      <t>鹤龙湖流域农业面源污染综合治理示范</t>
    </r>
    <phoneticPr fontId="5" type="noConversion"/>
  </si>
  <si>
    <r>
      <rPr>
        <sz val="12"/>
        <rFont val="仿宋_GB2312"/>
        <family val="3"/>
        <charset val="134"/>
      </rPr>
      <t>常德市</t>
    </r>
    <phoneticPr fontId="5" type="noConversion"/>
  </si>
  <si>
    <r>
      <rPr>
        <b/>
        <sz val="12"/>
        <rFont val="仿宋_GB2312"/>
        <family val="3"/>
        <charset val="134"/>
      </rPr>
      <t>常德市小计</t>
    </r>
    <phoneticPr fontId="5" type="noConversion"/>
  </si>
  <si>
    <r>
      <rPr>
        <sz val="12"/>
        <rFont val="仿宋_GB2312"/>
        <family val="3"/>
        <charset val="134"/>
      </rPr>
      <t>安乡县</t>
    </r>
  </si>
  <si>
    <r>
      <rPr>
        <sz val="12"/>
        <color theme="1"/>
        <rFont val="仿宋_GB2312"/>
        <family val="3"/>
        <charset val="134"/>
      </rPr>
      <t>安乡县水利局</t>
    </r>
    <phoneticPr fontId="5" type="noConversion"/>
  </si>
  <si>
    <r>
      <rPr>
        <sz val="12"/>
        <rFont val="仿宋_GB2312"/>
        <family val="3"/>
        <charset val="134"/>
      </rPr>
      <t>珊珀湖流域河湖水系连通补水调枯</t>
    </r>
  </si>
  <si>
    <r>
      <rPr>
        <sz val="12"/>
        <rFont val="仿宋_GB2312"/>
        <family val="3"/>
        <charset val="134"/>
      </rPr>
      <t>汉寿县</t>
    </r>
    <phoneticPr fontId="5" type="noConversion"/>
  </si>
  <si>
    <r>
      <rPr>
        <b/>
        <sz val="12"/>
        <color theme="1"/>
        <rFont val="仿宋_GB2312"/>
        <family val="3"/>
        <charset val="134"/>
      </rPr>
      <t>汉寿县小计</t>
    </r>
    <phoneticPr fontId="5" type="noConversion"/>
  </si>
  <si>
    <r>
      <rPr>
        <sz val="12"/>
        <color theme="1"/>
        <rFont val="仿宋_GB2312"/>
        <family val="3"/>
        <charset val="134"/>
      </rPr>
      <t>汉寿县林业局</t>
    </r>
    <phoneticPr fontId="5" type="noConversion"/>
  </si>
  <si>
    <r>
      <rPr>
        <sz val="12"/>
        <rFont val="仿宋_GB2312"/>
        <family val="3"/>
        <charset val="134"/>
      </rPr>
      <t>西洞庭湖自然保护区生态修复</t>
    </r>
    <phoneticPr fontId="5" type="noConversion"/>
  </si>
  <si>
    <r>
      <rPr>
        <sz val="12"/>
        <color theme="1"/>
        <rFont val="仿宋_GB2312"/>
        <family val="3"/>
        <charset val="134"/>
      </rPr>
      <t>湖南西洞庭湖国家级自然保护区管理局</t>
    </r>
    <phoneticPr fontId="5" type="noConversion"/>
  </si>
  <si>
    <r>
      <rPr>
        <sz val="12"/>
        <color theme="1"/>
        <rFont val="仿宋_GB2312"/>
        <family val="3"/>
        <charset val="134"/>
      </rPr>
      <t>汉寿县农业局</t>
    </r>
  </si>
  <si>
    <r>
      <rPr>
        <sz val="12"/>
        <rFont val="仿宋_GB2312"/>
        <family val="3"/>
        <charset val="134"/>
      </rPr>
      <t>沧浪河流域农业面源污染综合治理示范</t>
    </r>
    <phoneticPr fontId="5" type="noConversion"/>
  </si>
  <si>
    <r>
      <rPr>
        <sz val="12"/>
        <color theme="1"/>
        <rFont val="仿宋_GB2312"/>
        <family val="3"/>
        <charset val="134"/>
      </rPr>
      <t>益阳市</t>
    </r>
    <phoneticPr fontId="5" type="noConversion"/>
  </si>
  <si>
    <r>
      <rPr>
        <b/>
        <sz val="12"/>
        <rFont val="仿宋_GB2312"/>
        <family val="3"/>
        <charset val="134"/>
      </rPr>
      <t>益阳市合计</t>
    </r>
    <phoneticPr fontId="5" type="noConversion"/>
  </si>
  <si>
    <r>
      <rPr>
        <sz val="12"/>
        <color theme="1"/>
        <rFont val="仿宋_GB2312"/>
        <family val="3"/>
        <charset val="134"/>
      </rPr>
      <t>大通湖区农林水务局</t>
    </r>
    <phoneticPr fontId="5" type="noConversion"/>
  </si>
  <si>
    <r>
      <rPr>
        <sz val="12"/>
        <rFont val="仿宋_GB2312"/>
        <family val="3"/>
        <charset val="134"/>
      </rPr>
      <t>大通湖生态环境脆弱湖泊修复</t>
    </r>
  </si>
  <si>
    <r>
      <rPr>
        <sz val="12"/>
        <rFont val="仿宋_GB2312"/>
        <family val="3"/>
        <charset val="134"/>
      </rPr>
      <t>大通湖区</t>
    </r>
    <phoneticPr fontId="5" type="noConversion"/>
  </si>
  <si>
    <r>
      <rPr>
        <sz val="12"/>
        <rFont val="仿宋_GB2312"/>
        <family val="3"/>
        <charset val="134"/>
      </rPr>
      <t>沅江市</t>
    </r>
    <phoneticPr fontId="5" type="noConversion"/>
  </si>
  <si>
    <r>
      <rPr>
        <sz val="12"/>
        <color theme="1"/>
        <rFont val="仿宋_GB2312"/>
        <family val="3"/>
        <charset val="134"/>
      </rPr>
      <t>沅江市农业局</t>
    </r>
  </si>
  <si>
    <r>
      <rPr>
        <sz val="12"/>
        <rFont val="仿宋_GB2312"/>
        <family val="3"/>
        <charset val="134"/>
      </rPr>
      <t>八形汊流域农业面源污染综合治理示范</t>
    </r>
    <phoneticPr fontId="5" type="noConversion"/>
  </si>
  <si>
    <r>
      <rPr>
        <sz val="12"/>
        <color indexed="8"/>
        <rFont val="仿宋_GB2312"/>
        <family val="3"/>
        <charset val="134"/>
      </rPr>
      <t>永州市</t>
    </r>
    <phoneticPr fontId="5" type="noConversion"/>
  </si>
  <si>
    <r>
      <rPr>
        <b/>
        <sz val="12"/>
        <rFont val="仿宋_GB2312"/>
        <family val="3"/>
        <charset val="134"/>
      </rPr>
      <t>永州市小计</t>
    </r>
    <phoneticPr fontId="5" type="noConversion"/>
  </si>
  <si>
    <r>
      <rPr>
        <b/>
        <sz val="12"/>
        <color theme="1"/>
        <rFont val="仿宋_GB2312"/>
        <family val="3"/>
        <charset val="134"/>
      </rPr>
      <t>市本级及所辖区小计</t>
    </r>
    <phoneticPr fontId="5" type="noConversion"/>
  </si>
  <si>
    <r>
      <rPr>
        <sz val="12"/>
        <color indexed="8"/>
        <rFont val="仿宋_GB2312"/>
        <family val="3"/>
        <charset val="134"/>
      </rPr>
      <t>零陵区人民政府</t>
    </r>
    <phoneticPr fontId="4" type="noConversion"/>
  </si>
  <si>
    <r>
      <rPr>
        <sz val="12"/>
        <color indexed="8"/>
        <rFont val="仿宋_GB2312"/>
        <family val="3"/>
        <charset val="134"/>
      </rPr>
      <t>零陵锰矿区生态环境保护修复</t>
    </r>
    <phoneticPr fontId="5" type="noConversion"/>
  </si>
  <si>
    <r>
      <rPr>
        <sz val="12"/>
        <rFont val="仿宋_GB2312"/>
        <family val="3"/>
        <charset val="134"/>
      </rPr>
      <t>零陵区人民政府</t>
    </r>
    <phoneticPr fontId="4" type="noConversion"/>
  </si>
  <si>
    <r>
      <rPr>
        <sz val="12"/>
        <rFont val="仿宋_GB2312"/>
        <family val="3"/>
        <charset val="134"/>
      </rPr>
      <t>石期河流域历史遗留废弃矿山生态修复</t>
    </r>
    <phoneticPr fontId="5" type="noConversion"/>
  </si>
  <si>
    <r>
      <rPr>
        <sz val="12"/>
        <color indexed="8"/>
        <rFont val="仿宋_GB2312"/>
        <family val="3"/>
        <charset val="134"/>
      </rPr>
      <t>零陵区</t>
    </r>
    <phoneticPr fontId="4" type="noConversion"/>
  </si>
  <si>
    <r>
      <rPr>
        <sz val="12"/>
        <rFont val="仿宋_GB2312"/>
        <family val="3"/>
        <charset val="134"/>
      </rPr>
      <t>祁阳县</t>
    </r>
    <phoneticPr fontId="5" type="noConversion"/>
  </si>
  <si>
    <r>
      <rPr>
        <sz val="12"/>
        <color theme="1"/>
        <rFont val="仿宋_GB2312"/>
        <family val="3"/>
        <charset val="134"/>
      </rPr>
      <t>祁阳县林业局</t>
    </r>
    <phoneticPr fontId="5" type="noConversion"/>
  </si>
  <si>
    <r>
      <rPr>
        <sz val="12"/>
        <rFont val="仿宋_GB2312"/>
        <family val="3"/>
        <charset val="134"/>
      </rPr>
      <t>双牌县</t>
    </r>
    <phoneticPr fontId="5" type="noConversion"/>
  </si>
  <si>
    <r>
      <rPr>
        <sz val="12"/>
        <color theme="1"/>
        <rFont val="仿宋_GB2312"/>
        <family val="3"/>
        <charset val="134"/>
      </rPr>
      <t>双牌县农业局</t>
    </r>
  </si>
  <si>
    <r>
      <rPr>
        <sz val="12"/>
        <rFont val="仿宋_GB2312"/>
        <family val="3"/>
        <charset val="134"/>
      </rPr>
      <t>潇水流域农业面源污染综合治理示范</t>
    </r>
    <phoneticPr fontId="5" type="noConversion"/>
  </si>
  <si>
    <r>
      <rPr>
        <sz val="12"/>
        <color indexed="8"/>
        <rFont val="仿宋_GB2312"/>
        <family val="3"/>
        <charset val="134"/>
      </rPr>
      <t>郴州市</t>
    </r>
    <phoneticPr fontId="5" type="noConversion"/>
  </si>
  <si>
    <r>
      <rPr>
        <b/>
        <sz val="12"/>
        <rFont val="仿宋_GB2312"/>
        <family val="3"/>
        <charset val="134"/>
      </rPr>
      <t>郴州市小计</t>
    </r>
    <phoneticPr fontId="5" type="noConversion"/>
  </si>
  <si>
    <r>
      <rPr>
        <sz val="12"/>
        <color theme="1"/>
        <rFont val="仿宋_GB2312"/>
        <family val="3"/>
        <charset val="134"/>
      </rPr>
      <t>苏仙区农业局</t>
    </r>
  </si>
  <si>
    <r>
      <rPr>
        <sz val="12"/>
        <rFont val="仿宋_GB2312"/>
        <family val="3"/>
        <charset val="134"/>
      </rPr>
      <t>东江河流域农业面源污染综合治理示范</t>
    </r>
    <phoneticPr fontId="5" type="noConversion"/>
  </si>
  <si>
    <r>
      <rPr>
        <sz val="12"/>
        <rFont val="仿宋_GB2312"/>
        <family val="3"/>
        <charset val="134"/>
      </rPr>
      <t>苏仙区</t>
    </r>
    <phoneticPr fontId="5" type="noConversion"/>
  </si>
  <si>
    <r>
      <rPr>
        <sz val="12"/>
        <color indexed="8"/>
        <rFont val="仿宋_GB2312"/>
        <family val="3"/>
        <charset val="134"/>
      </rPr>
      <t>临武县</t>
    </r>
  </si>
  <si>
    <r>
      <rPr>
        <b/>
        <sz val="12"/>
        <color theme="1"/>
        <rFont val="仿宋_GB2312"/>
        <family val="3"/>
        <charset val="134"/>
      </rPr>
      <t>临武县小计</t>
    </r>
    <phoneticPr fontId="5" type="noConversion"/>
  </si>
  <si>
    <r>
      <rPr>
        <sz val="12"/>
        <rFont val="仿宋_GB2312"/>
        <family val="3"/>
        <charset val="134"/>
      </rPr>
      <t>临武县人民政府</t>
    </r>
    <phoneticPr fontId="4" type="noConversion"/>
  </si>
  <si>
    <r>
      <rPr>
        <sz val="12"/>
        <color indexed="8"/>
        <rFont val="仿宋_GB2312"/>
        <family val="3"/>
        <charset val="134"/>
      </rPr>
      <t>三十六湾多金属矿区生态环境保护修复</t>
    </r>
    <phoneticPr fontId="5" type="noConversion"/>
  </si>
  <si>
    <r>
      <rPr>
        <sz val="12"/>
        <rFont val="仿宋_GB2312"/>
        <family val="3"/>
        <charset val="134"/>
      </rPr>
      <t>镇南乡西冲村来溪洞土法烧砒遗留污染治理</t>
    </r>
    <phoneticPr fontId="5" type="noConversion"/>
  </si>
  <si>
    <r>
      <rPr>
        <sz val="12"/>
        <color indexed="8"/>
        <rFont val="仿宋_GB2312"/>
        <family val="3"/>
        <charset val="134"/>
      </rPr>
      <t>转水湾矿区重金属污染综合治理</t>
    </r>
  </si>
  <si>
    <r>
      <rPr>
        <sz val="12"/>
        <color indexed="8"/>
        <rFont val="仿宋_GB2312"/>
        <family val="3"/>
        <charset val="134"/>
      </rPr>
      <t>三十六湾、香花岭地区重金属污染综合治理两江口至浸漕河段重金属治理第一、三、四标段</t>
    </r>
    <phoneticPr fontId="5" type="noConversion"/>
  </si>
  <si>
    <r>
      <rPr>
        <sz val="12"/>
        <rFont val="仿宋_GB2312"/>
        <family val="3"/>
        <charset val="134"/>
      </rPr>
      <t>娄底市</t>
    </r>
    <phoneticPr fontId="5" type="noConversion"/>
  </si>
  <si>
    <r>
      <rPr>
        <sz val="12"/>
        <color theme="1"/>
        <rFont val="仿宋_GB2312"/>
        <family val="3"/>
        <charset val="134"/>
      </rPr>
      <t>娄底市水利局</t>
    </r>
    <phoneticPr fontId="5" type="noConversion"/>
  </si>
  <si>
    <r>
      <rPr>
        <sz val="12"/>
        <rFont val="仿宋_GB2312"/>
        <family val="3"/>
        <charset val="134"/>
      </rPr>
      <t>涟水流域水资源保护与水生态修复</t>
    </r>
  </si>
  <si>
    <r>
      <rPr>
        <sz val="12"/>
        <color indexed="8"/>
        <rFont val="仿宋_GB2312"/>
        <family val="3"/>
        <charset val="134"/>
      </rPr>
      <t>冷水江市</t>
    </r>
  </si>
  <si>
    <r>
      <rPr>
        <b/>
        <sz val="12"/>
        <color theme="1"/>
        <rFont val="仿宋_GB2312"/>
        <family val="3"/>
        <charset val="134"/>
      </rPr>
      <t>冷水江市小计</t>
    </r>
    <phoneticPr fontId="5" type="noConversion"/>
  </si>
  <si>
    <r>
      <rPr>
        <sz val="12"/>
        <color indexed="8"/>
        <rFont val="仿宋_GB2312"/>
        <family val="3"/>
        <charset val="134"/>
      </rPr>
      <t>冷水江市人民政府</t>
    </r>
    <phoneticPr fontId="4" type="noConversion"/>
  </si>
  <si>
    <r>
      <rPr>
        <sz val="12"/>
        <color indexed="8"/>
        <rFont val="仿宋_GB2312"/>
        <family val="3"/>
        <charset val="134"/>
      </rPr>
      <t>冷水江锑煤矿区生态环境保护修复</t>
    </r>
    <phoneticPr fontId="5" type="noConversion"/>
  </si>
  <si>
    <r>
      <rPr>
        <sz val="12"/>
        <rFont val="仿宋_GB2312"/>
        <family val="3"/>
        <charset val="134"/>
      </rPr>
      <t>冷水江市人民政府</t>
    </r>
    <phoneticPr fontId="4" type="noConversion"/>
  </si>
  <si>
    <r>
      <rPr>
        <sz val="12"/>
        <color indexed="8"/>
        <rFont val="仿宋_GB2312"/>
        <family val="3"/>
        <charset val="134"/>
      </rPr>
      <t>锡矿山地区再兴片区废渣综合整治</t>
    </r>
    <phoneticPr fontId="5" type="noConversion"/>
  </si>
  <si>
    <r>
      <rPr>
        <sz val="12"/>
        <color indexed="8"/>
        <rFont val="仿宋_GB2312"/>
        <family val="3"/>
        <charset val="134"/>
      </rPr>
      <t>锡矿山地区田再坳废渣综合整治</t>
    </r>
    <phoneticPr fontId="5" type="noConversion"/>
  </si>
  <si>
    <r>
      <rPr>
        <sz val="12"/>
        <color indexed="8"/>
        <rFont val="仿宋_GB2312"/>
        <family val="3"/>
        <charset val="134"/>
      </rPr>
      <t>锡矿山地区老锡矿山片区废渣治理及场地修复</t>
    </r>
    <phoneticPr fontId="5" type="noConversion"/>
  </si>
  <si>
    <r>
      <rPr>
        <sz val="12"/>
        <color indexed="8"/>
        <rFont val="仿宋_GB2312"/>
        <family val="3"/>
        <charset val="134"/>
      </rPr>
      <t>锡矿山地区北矿废渣综合治理</t>
    </r>
    <phoneticPr fontId="5" type="noConversion"/>
  </si>
  <si>
    <r>
      <rPr>
        <sz val="12"/>
        <color indexed="8"/>
        <rFont val="仿宋_GB2312"/>
        <family val="3"/>
        <charset val="134"/>
      </rPr>
      <t>锡矿山地区南矿废渣综合治理</t>
    </r>
    <phoneticPr fontId="5" type="noConversion"/>
  </si>
  <si>
    <r>
      <rPr>
        <sz val="12"/>
        <color indexed="8"/>
        <rFont val="仿宋_GB2312"/>
        <family val="3"/>
        <charset val="134"/>
      </rPr>
      <t>锡矿山地区老江冲废渣综合治理</t>
    </r>
    <phoneticPr fontId="5" type="noConversion"/>
  </si>
  <si>
    <r>
      <rPr>
        <sz val="12"/>
        <rFont val="仿宋_GB2312"/>
        <family val="3"/>
        <charset val="134"/>
      </rPr>
      <t>青丰河底泥清淤底质改造</t>
    </r>
    <phoneticPr fontId="5" type="noConversion"/>
  </si>
  <si>
    <r>
      <rPr>
        <sz val="12"/>
        <rFont val="仿宋_GB2312"/>
        <family val="3"/>
        <charset val="134"/>
      </rPr>
      <t>涟源市</t>
    </r>
    <phoneticPr fontId="5" type="noConversion"/>
  </si>
  <si>
    <r>
      <rPr>
        <b/>
        <sz val="12"/>
        <rFont val="仿宋_GB2312"/>
        <family val="3"/>
        <charset val="134"/>
      </rPr>
      <t>涟源市小计</t>
    </r>
    <phoneticPr fontId="5" type="noConversion"/>
  </si>
  <si>
    <r>
      <rPr>
        <sz val="12"/>
        <color theme="1"/>
        <rFont val="仿宋_GB2312"/>
        <family val="3"/>
        <charset val="134"/>
      </rPr>
      <t>涟源市林业局</t>
    </r>
    <phoneticPr fontId="5" type="noConversion"/>
  </si>
  <si>
    <r>
      <rPr>
        <sz val="12"/>
        <color theme="1"/>
        <rFont val="仿宋_GB2312"/>
        <family val="3"/>
        <charset val="134"/>
      </rPr>
      <t>涟源市农业局</t>
    </r>
  </si>
  <si>
    <r>
      <rPr>
        <sz val="12"/>
        <rFont val="仿宋_GB2312"/>
        <family val="3"/>
        <charset val="134"/>
      </rPr>
      <t>沙溪河流域农业面源污染综合治理示范</t>
    </r>
    <phoneticPr fontId="5" type="noConversion"/>
  </si>
  <si>
    <r>
      <rPr>
        <sz val="12"/>
        <color indexed="8"/>
        <rFont val="仿宋_GB2312"/>
        <family val="3"/>
        <charset val="134"/>
      </rPr>
      <t>涟源市人民政府</t>
    </r>
    <phoneticPr fontId="5" type="noConversion"/>
  </si>
  <si>
    <r>
      <rPr>
        <sz val="12"/>
        <color indexed="8"/>
        <rFont val="仿宋_GB2312"/>
        <family val="3"/>
        <charset val="134"/>
      </rPr>
      <t>新化县</t>
    </r>
  </si>
  <si>
    <r>
      <rPr>
        <sz val="12"/>
        <color indexed="8"/>
        <rFont val="仿宋_GB2312"/>
        <family val="3"/>
        <charset val="134"/>
      </rPr>
      <t>新化县人民政府</t>
    </r>
    <phoneticPr fontId="5" type="noConversion"/>
  </si>
  <si>
    <r>
      <rPr>
        <sz val="12"/>
        <color indexed="8"/>
        <rFont val="仿宋_GB2312"/>
        <family val="3"/>
        <charset val="134"/>
      </rPr>
      <t>冷水江锑煤矿区生态环境保护修复</t>
    </r>
    <phoneticPr fontId="5" type="noConversion"/>
  </si>
  <si>
    <r>
      <rPr>
        <sz val="12"/>
        <color theme="1"/>
        <rFont val="黑体"/>
        <family val="3"/>
        <charset val="134"/>
      </rPr>
      <t>附件</t>
    </r>
    <r>
      <rPr>
        <sz val="12"/>
        <color theme="1"/>
        <rFont val="Times New Roman"/>
        <family val="1"/>
      </rPr>
      <t>1:</t>
    </r>
    <phoneticPr fontId="5" type="noConversion"/>
  </si>
  <si>
    <r>
      <t>2018</t>
    </r>
    <r>
      <rPr>
        <sz val="18"/>
        <color theme="1"/>
        <rFont val="方正小标宋简体"/>
        <family val="3"/>
        <charset val="134"/>
      </rPr>
      <t>年中央重点生态保护修复治理专项资金安排明细表</t>
    </r>
    <phoneticPr fontId="5" type="noConversion"/>
  </si>
  <si>
    <r>
      <rPr>
        <sz val="12"/>
        <color theme="1"/>
        <rFont val="仿宋_GB2312"/>
        <family val="3"/>
        <charset val="134"/>
      </rPr>
      <t>单位：万元</t>
    </r>
    <phoneticPr fontId="5" type="noConversion"/>
  </si>
  <si>
    <r>
      <rPr>
        <sz val="12"/>
        <color indexed="8"/>
        <rFont val="仿宋_GB2312"/>
        <family val="3"/>
        <charset val="134"/>
      </rPr>
      <t>零陵区</t>
    </r>
    <r>
      <rPr>
        <sz val="12"/>
        <color indexed="8"/>
        <rFont val="Times New Roman"/>
        <family val="1"/>
      </rPr>
      <t>,</t>
    </r>
    <r>
      <rPr>
        <sz val="12"/>
        <color indexed="8"/>
        <rFont val="仿宋_GB2312"/>
        <family val="3"/>
        <charset val="134"/>
      </rPr>
      <t>因中央资金与试点方案中央资金年度计划存有</t>
    </r>
    <r>
      <rPr>
        <sz val="12"/>
        <color indexed="8"/>
        <rFont val="Times New Roman"/>
        <family val="1"/>
      </rPr>
      <t>3</t>
    </r>
    <r>
      <rPr>
        <sz val="12"/>
        <color indexed="8"/>
        <rFont val="仿宋_GB2312"/>
        <family val="3"/>
        <charset val="134"/>
      </rPr>
      <t>万元差异，本次拟将该项目调减</t>
    </r>
    <r>
      <rPr>
        <sz val="12"/>
        <color indexed="8"/>
        <rFont val="Times New Roman"/>
        <family val="1"/>
      </rPr>
      <t>3</t>
    </r>
    <r>
      <rPr>
        <sz val="12"/>
        <color indexed="8"/>
        <rFont val="仿宋_GB2312"/>
        <family val="3"/>
        <charset val="134"/>
      </rPr>
      <t>万元，待以后年度再安排</t>
    </r>
    <phoneticPr fontId="5" type="noConversion"/>
  </si>
  <si>
    <r>
      <rPr>
        <b/>
        <sz val="12"/>
        <rFont val="仿宋_GB2312"/>
        <family val="3"/>
        <charset val="134"/>
      </rPr>
      <t>娄底市小计</t>
    </r>
    <phoneticPr fontId="5" type="noConversion"/>
  </si>
  <si>
    <r>
      <rPr>
        <sz val="12"/>
        <color theme="1"/>
        <rFont val="仿宋_GB2312"/>
        <family val="3"/>
        <charset val="134"/>
      </rPr>
      <t>四</t>
    </r>
    <phoneticPr fontId="5" type="noConversion"/>
  </si>
  <si>
    <r>
      <rPr>
        <sz val="12"/>
        <color theme="1"/>
        <rFont val="仿宋_GB2312"/>
        <family val="3"/>
        <charset val="134"/>
      </rPr>
      <t>五</t>
    </r>
    <phoneticPr fontId="5" type="noConversion"/>
  </si>
  <si>
    <t>六</t>
    <phoneticPr fontId="5" type="noConversion"/>
  </si>
  <si>
    <t>七</t>
    <phoneticPr fontId="5" type="noConversion"/>
  </si>
  <si>
    <t>八</t>
    <phoneticPr fontId="5" type="noConversion"/>
  </si>
  <si>
    <t>九</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</si>
</sst>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_ "/>
  </numFmts>
  <fonts count="26" x14ac:knownFonts="1">
    <font>
      <sz val="11"/>
      <color theme="1"/>
      <name val="宋体"/>
      <family val="2"/>
      <charset val="134"/>
      <scheme val="minor"/>
    </font>
    <font>
      <sz val="11"/>
      <color theme="1"/>
      <name val="宋体"/>
      <charset val="134"/>
      <scheme val="minor"/>
    </font>
    <font>
      <sz val="12"/>
      <color indexed="8"/>
      <name val="仿宋_GB2312"/>
      <family val="3"/>
      <charset val="134"/>
    </font>
    <font>
      <sz val="11"/>
      <color theme="1"/>
      <name val="宋体"/>
      <family val="3"/>
      <charset val="134"/>
      <scheme val="minor"/>
    </font>
    <font>
      <sz val="9"/>
      <name val="宋体"/>
      <family val="3"/>
      <charset val="134"/>
    </font>
    <font>
      <sz val="9"/>
      <name val="宋体"/>
      <family val="2"/>
      <charset val="134"/>
      <scheme val="minor"/>
    </font>
    <font>
      <sz val="12"/>
      <color indexed="8"/>
      <name val="仿宋"/>
      <family val="3"/>
      <charset val="134"/>
    </font>
    <font>
      <sz val="12"/>
      <name val="仿宋"/>
      <family val="3"/>
      <charset val="134"/>
    </font>
    <font>
      <sz val="10"/>
      <name val="仿宋"/>
      <family val="3"/>
      <charset val="134"/>
    </font>
    <font>
      <sz val="10"/>
      <name val="宋体"/>
      <family val="3"/>
      <charset val="134"/>
    </font>
    <font>
      <sz val="9"/>
      <name val="Times New Roman"/>
      <family val="1"/>
    </font>
    <font>
      <sz val="9"/>
      <name val="宋体"/>
      <family val="2"/>
      <charset val="134"/>
    </font>
    <font>
      <sz val="12"/>
      <color theme="1"/>
      <name val="仿宋_GB2312"/>
      <family val="3"/>
      <charset val="134"/>
    </font>
    <font>
      <b/>
      <sz val="12"/>
      <color theme="1"/>
      <name val="仿宋_GB2312"/>
      <family val="3"/>
      <charset val="134"/>
    </font>
    <font>
      <sz val="12"/>
      <name val="仿宋_GB2312"/>
      <family val="3"/>
      <charset val="134"/>
    </font>
    <font>
      <sz val="12"/>
      <color theme="1"/>
      <name val="Times New Roman"/>
      <family val="1"/>
    </font>
    <font>
      <b/>
      <sz val="12"/>
      <color theme="1"/>
      <name val="Times New Roman"/>
      <family val="1"/>
    </font>
    <font>
      <sz val="12"/>
      <name val="Times New Roman"/>
      <family val="1"/>
    </font>
    <font>
      <sz val="12"/>
      <color indexed="8"/>
      <name val="Times New Roman"/>
      <family val="1"/>
    </font>
    <font>
      <sz val="10"/>
      <color theme="1"/>
      <name val="Times New Roman"/>
      <family val="1"/>
    </font>
    <font>
      <sz val="12"/>
      <color theme="1"/>
      <name val="黑体"/>
      <family val="3"/>
      <charset val="134"/>
    </font>
    <font>
      <sz val="18"/>
      <color theme="1"/>
      <name val="方正小标宋简体"/>
      <family val="3"/>
      <charset val="134"/>
    </font>
    <font>
      <b/>
      <sz val="12"/>
      <name val="仿宋_GB2312"/>
      <family val="3"/>
      <charset val="134"/>
    </font>
    <font>
      <b/>
      <sz val="12"/>
      <name val="Times New Roman"/>
      <family val="1"/>
    </font>
    <font>
      <sz val="18"/>
      <color theme="1"/>
      <name val="Times New Roman"/>
      <family val="1"/>
    </font>
    <font>
      <b/>
      <sz val="10"/>
      <color theme="1"/>
      <name val="Times New Roman"/>
      <family val="1"/>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alignment vertical="center"/>
    </xf>
  </cellStyleXfs>
  <cellXfs count="71">
    <xf numFmtId="0" fontId="0" fillId="0" borderId="0" xfId="0">
      <alignment vertical="center"/>
    </xf>
    <xf numFmtId="0" fontId="2" fillId="0" borderId="1" xfId="2" applyFont="1" applyBorder="1" applyAlignment="1">
      <alignment horizontal="center" vertical="center"/>
    </xf>
    <xf numFmtId="0" fontId="2" fillId="0" borderId="1" xfId="2" applyFont="1" applyBorder="1" applyAlignment="1">
      <alignment vertical="center" wrapText="1"/>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176" fontId="7" fillId="0" borderId="1" xfId="0" applyNumberFormat="1" applyFont="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177" fontId="7"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176" fontId="10"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1" xfId="0" applyBorder="1">
      <alignment vertical="center"/>
    </xf>
    <xf numFmtId="0" fontId="2" fillId="0" borderId="1" xfId="2" applyFont="1" applyBorder="1" applyAlignment="1">
      <alignment vertical="center"/>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4" fillId="0" borderId="1" xfId="0" applyNumberFormat="1" applyFont="1" applyBorder="1" applyAlignment="1">
      <alignment vertical="center" wrapText="1"/>
    </xf>
    <xf numFmtId="176" fontId="4" fillId="0" borderId="1" xfId="0" applyNumberFormat="1" applyFont="1" applyBorder="1" applyAlignment="1">
      <alignment vertical="center"/>
    </xf>
    <xf numFmtId="0" fontId="0" fillId="0" borderId="0" xfId="0" applyNumberFormat="1">
      <alignment vertical="center"/>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2" applyNumberFormat="1" applyFont="1" applyBorder="1" applyAlignment="1">
      <alignment horizontal="center" vertical="center"/>
    </xf>
    <xf numFmtId="0" fontId="7" fillId="0" borderId="1" xfId="0" applyNumberFormat="1" applyFont="1" applyBorder="1" applyAlignment="1" applyProtection="1">
      <alignment horizontal="center" vertical="center" wrapText="1"/>
    </xf>
    <xf numFmtId="176" fontId="10" fillId="0" borderId="5"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wrapText="1"/>
    </xf>
    <xf numFmtId="176" fontId="16" fillId="0" borderId="1" xfId="0" applyNumberFormat="1" applyFont="1" applyFill="1" applyBorder="1" applyAlignment="1">
      <alignment horizontal="center" vertical="center" wrapText="1"/>
    </xf>
    <xf numFmtId="176" fontId="18" fillId="0" borderId="1" xfId="2" applyNumberFormat="1" applyFont="1" applyFill="1" applyBorder="1" applyAlignment="1">
      <alignment horizontal="center" vertical="center" wrapText="1"/>
    </xf>
    <xf numFmtId="176" fontId="17" fillId="0" borderId="1" xfId="0" applyNumberFormat="1" applyFont="1" applyFill="1" applyBorder="1" applyAlignment="1" applyProtection="1">
      <alignment horizontal="center" vertical="center" wrapText="1"/>
    </xf>
    <xf numFmtId="176" fontId="23" fillId="0" borderId="1" xfId="0" applyNumberFormat="1" applyFont="1" applyFill="1" applyBorder="1" applyAlignment="1" applyProtection="1">
      <alignment horizontal="center" vertical="center" wrapText="1"/>
    </xf>
    <xf numFmtId="0" fontId="19" fillId="0" borderId="0" xfId="0" applyNumberFormat="1" applyFont="1" applyFill="1" applyAlignment="1">
      <alignment horizontal="center" vertical="center" wrapText="1"/>
    </xf>
    <xf numFmtId="0" fontId="12"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vertical="center" wrapText="1"/>
    </xf>
    <xf numFmtId="0" fontId="15" fillId="0" borderId="0" xfId="0" applyFont="1" applyAlignment="1">
      <alignment horizontal="righ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78" fontId="17" fillId="0" borderId="1" xfId="0" applyNumberFormat="1" applyFont="1" applyBorder="1" applyAlignment="1">
      <alignment horizontal="center" vertical="center" wrapText="1"/>
    </xf>
    <xf numFmtId="176" fontId="17" fillId="0" borderId="1" xfId="0" applyNumberFormat="1" applyFont="1" applyBorder="1" applyAlignment="1">
      <alignment horizontal="center" vertical="center" wrapText="1"/>
    </xf>
    <xf numFmtId="0" fontId="18" fillId="0" borderId="1" xfId="2" applyFont="1" applyBorder="1" applyAlignment="1">
      <alignment horizontal="center" vertical="center" wrapText="1"/>
    </xf>
    <xf numFmtId="176" fontId="23" fillId="0" borderId="1" xfId="0" applyNumberFormat="1" applyFont="1" applyBorder="1" applyAlignment="1">
      <alignment horizontal="center" vertical="center" wrapText="1"/>
    </xf>
    <xf numFmtId="0" fontId="18" fillId="0" borderId="1" xfId="2" applyFont="1" applyBorder="1" applyAlignment="1">
      <alignment horizontal="center" vertical="center" wrapText="1"/>
    </xf>
    <xf numFmtId="176" fontId="23" fillId="0"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176" fontId="17" fillId="0" borderId="1" xfId="0" applyNumberFormat="1" applyFont="1" applyBorder="1" applyAlignment="1">
      <alignment horizontal="center" vertical="center" wrapText="1"/>
    </xf>
    <xf numFmtId="178" fontId="23" fillId="0" borderId="1"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176" fontId="17" fillId="0" borderId="1" xfId="0" applyNumberFormat="1" applyFont="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3" fillId="0" borderId="1" xfId="0" applyFont="1" applyBorder="1" applyAlignment="1" applyProtection="1">
      <alignment horizontal="center" vertical="center" wrapText="1"/>
    </xf>
    <xf numFmtId="177" fontId="17" fillId="0" borderId="1" xfId="0" applyNumberFormat="1" applyFont="1" applyBorder="1" applyAlignment="1" applyProtection="1">
      <alignment horizontal="center" vertical="center" wrapText="1"/>
    </xf>
    <xf numFmtId="176" fontId="17" fillId="0" borderId="7" xfId="0" applyNumberFormat="1" applyFont="1" applyBorder="1" applyAlignment="1">
      <alignment horizontal="center" vertical="center" wrapText="1"/>
    </xf>
    <xf numFmtId="176" fontId="17" fillId="0" borderId="5" xfId="0" applyNumberFormat="1" applyFont="1" applyBorder="1" applyAlignment="1">
      <alignment horizontal="center" vertical="center" wrapText="1"/>
    </xf>
    <xf numFmtId="176" fontId="17" fillId="0" borderId="8" xfId="0" applyNumberFormat="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workbookViewId="0">
      <selection activeCell="B44" sqref="B44:B59"/>
    </sheetView>
  </sheetViews>
  <sheetFormatPr defaultColWidth="10.125" defaultRowHeight="12.75" x14ac:dyDescent="0.15"/>
  <cols>
    <col min="1" max="1" width="5.625" style="39" customWidth="1"/>
    <col min="2" max="2" width="8.75" style="39" customWidth="1"/>
    <col min="3" max="3" width="16.625" style="39" customWidth="1"/>
    <col min="4" max="4" width="20.875" style="39" customWidth="1"/>
    <col min="5" max="5" width="44.375" style="39" customWidth="1"/>
    <col min="6" max="6" width="11.125" style="35" customWidth="1"/>
    <col min="7" max="7" width="16.375" style="39" customWidth="1"/>
    <col min="8" max="16384" width="10.125" style="39"/>
  </cols>
  <sheetData>
    <row r="1" spans="1:7" ht="32.450000000000003" customHeight="1" x14ac:dyDescent="0.15">
      <c r="A1" s="37" t="s">
        <v>232</v>
      </c>
      <c r="B1" s="37"/>
      <c r="C1" s="38"/>
      <c r="D1" s="38"/>
      <c r="E1" s="38"/>
      <c r="F1" s="30"/>
      <c r="G1" s="38"/>
    </row>
    <row r="2" spans="1:7" ht="33.75" customHeight="1" x14ac:dyDescent="0.15">
      <c r="A2" s="40" t="s">
        <v>233</v>
      </c>
      <c r="B2" s="40"/>
      <c r="C2" s="40"/>
      <c r="D2" s="40"/>
      <c r="E2" s="40"/>
      <c r="F2" s="40"/>
      <c r="G2" s="40"/>
    </row>
    <row r="3" spans="1:7" ht="19.5" customHeight="1" x14ac:dyDescent="0.15">
      <c r="A3" s="38"/>
      <c r="B3" s="38"/>
      <c r="C3" s="38"/>
      <c r="D3" s="38"/>
      <c r="E3" s="38"/>
      <c r="F3" s="30"/>
      <c r="G3" s="41" t="s">
        <v>234</v>
      </c>
    </row>
    <row r="4" spans="1:7" ht="25.5" customHeight="1" x14ac:dyDescent="0.15">
      <c r="A4" s="27" t="s">
        <v>70</v>
      </c>
      <c r="B4" s="43" t="s">
        <v>112</v>
      </c>
      <c r="C4" s="44"/>
      <c r="D4" s="42" t="s">
        <v>113</v>
      </c>
      <c r="E4" s="42" t="s">
        <v>114</v>
      </c>
      <c r="F4" s="45" t="s">
        <v>115</v>
      </c>
      <c r="G4" s="42" t="s">
        <v>116</v>
      </c>
    </row>
    <row r="5" spans="1:7" ht="26.45" customHeight="1" x14ac:dyDescent="0.15">
      <c r="A5" s="42"/>
      <c r="B5" s="46" t="s">
        <v>117</v>
      </c>
      <c r="C5" s="47"/>
      <c r="D5" s="47"/>
      <c r="E5" s="48"/>
      <c r="F5" s="31">
        <f>SUM(F6,H38,F10,F14,F19,F23,F28,F31,F37,F44)</f>
        <v>100000</v>
      </c>
      <c r="G5" s="49"/>
    </row>
    <row r="6" spans="1:7" ht="26.45" customHeight="1" x14ac:dyDescent="0.15">
      <c r="A6" s="49" t="s">
        <v>118</v>
      </c>
      <c r="B6" s="50" t="s">
        <v>119</v>
      </c>
      <c r="C6" s="51" t="s">
        <v>120</v>
      </c>
      <c r="D6" s="51"/>
      <c r="E6" s="51"/>
      <c r="F6" s="31">
        <f>SUM(F7:F9)</f>
        <v>2106</v>
      </c>
      <c r="G6" s="42"/>
    </row>
    <row r="7" spans="1:7" ht="26.45" customHeight="1" x14ac:dyDescent="0.15">
      <c r="A7" s="52">
        <v>1</v>
      </c>
      <c r="B7" s="50"/>
      <c r="C7" s="53" t="s">
        <v>121</v>
      </c>
      <c r="D7" s="42" t="s">
        <v>122</v>
      </c>
      <c r="E7" s="53" t="s">
        <v>123</v>
      </c>
      <c r="F7" s="28">
        <v>1200</v>
      </c>
      <c r="G7" s="53" t="s">
        <v>124</v>
      </c>
    </row>
    <row r="8" spans="1:7" ht="26.45" customHeight="1" x14ac:dyDescent="0.15">
      <c r="A8" s="42">
        <v>2</v>
      </c>
      <c r="B8" s="50"/>
      <c r="C8" s="28" t="s">
        <v>125</v>
      </c>
      <c r="D8" s="42" t="s">
        <v>126</v>
      </c>
      <c r="E8" s="28" t="s">
        <v>127</v>
      </c>
      <c r="F8" s="28">
        <v>590</v>
      </c>
      <c r="G8" s="42"/>
    </row>
    <row r="9" spans="1:7" ht="26.45" customHeight="1" x14ac:dyDescent="0.15">
      <c r="A9" s="42">
        <v>3</v>
      </c>
      <c r="B9" s="50"/>
      <c r="C9" s="28" t="s">
        <v>128</v>
      </c>
      <c r="D9" s="42" t="s">
        <v>129</v>
      </c>
      <c r="E9" s="28" t="s">
        <v>130</v>
      </c>
      <c r="F9" s="28">
        <v>316</v>
      </c>
      <c r="G9" s="42"/>
    </row>
    <row r="10" spans="1:7" ht="26.45" customHeight="1" x14ac:dyDescent="0.15">
      <c r="A10" s="49" t="s">
        <v>131</v>
      </c>
      <c r="B10" s="54" t="s">
        <v>132</v>
      </c>
      <c r="C10" s="55" t="s">
        <v>133</v>
      </c>
      <c r="D10" s="55"/>
      <c r="E10" s="55"/>
      <c r="F10" s="29">
        <f>SUM(F11)</f>
        <v>9810</v>
      </c>
      <c r="G10" s="28"/>
    </row>
    <row r="11" spans="1:7" ht="26.45" customHeight="1" x14ac:dyDescent="0.15">
      <c r="A11" s="42"/>
      <c r="B11" s="54"/>
      <c r="C11" s="54" t="s">
        <v>134</v>
      </c>
      <c r="D11" s="55" t="s">
        <v>135</v>
      </c>
      <c r="E11" s="55"/>
      <c r="F11" s="29">
        <f>SUM(F12:F13)</f>
        <v>9810</v>
      </c>
      <c r="G11" s="28"/>
    </row>
    <row r="12" spans="1:7" ht="26.45" customHeight="1" x14ac:dyDescent="0.15">
      <c r="A12" s="42">
        <v>4</v>
      </c>
      <c r="B12" s="54"/>
      <c r="C12" s="54"/>
      <c r="D12" s="56" t="s">
        <v>136</v>
      </c>
      <c r="E12" s="56" t="s">
        <v>137</v>
      </c>
      <c r="F12" s="32">
        <v>9200</v>
      </c>
      <c r="G12" s="42"/>
    </row>
    <row r="13" spans="1:7" ht="26.45" customHeight="1" x14ac:dyDescent="0.15">
      <c r="A13" s="56">
        <v>5</v>
      </c>
      <c r="B13" s="54"/>
      <c r="C13" s="54"/>
      <c r="D13" s="42" t="s">
        <v>138</v>
      </c>
      <c r="E13" s="28" t="s">
        <v>127</v>
      </c>
      <c r="F13" s="28">
        <v>610</v>
      </c>
      <c r="G13" s="42"/>
    </row>
    <row r="14" spans="1:7" s="58" customFormat="1" ht="26.45" customHeight="1" x14ac:dyDescent="0.15">
      <c r="A14" s="49" t="s">
        <v>139</v>
      </c>
      <c r="B14" s="54" t="s">
        <v>140</v>
      </c>
      <c r="C14" s="57" t="s">
        <v>141</v>
      </c>
      <c r="D14" s="57"/>
      <c r="E14" s="57"/>
      <c r="F14" s="29">
        <f>SUM(F15:F18)</f>
        <v>9857</v>
      </c>
      <c r="G14" s="49"/>
    </row>
    <row r="15" spans="1:7" ht="26.45" customHeight="1" x14ac:dyDescent="0.15">
      <c r="A15" s="42">
        <v>6</v>
      </c>
      <c r="B15" s="54"/>
      <c r="C15" s="56" t="s">
        <v>142</v>
      </c>
      <c r="D15" s="56" t="s">
        <v>143</v>
      </c>
      <c r="E15" s="56" t="s">
        <v>144</v>
      </c>
      <c r="F15" s="32">
        <v>7958</v>
      </c>
      <c r="G15" s="42"/>
    </row>
    <row r="16" spans="1:7" ht="26.45" customHeight="1" x14ac:dyDescent="0.15">
      <c r="A16" s="56">
        <v>7</v>
      </c>
      <c r="B16" s="54"/>
      <c r="C16" s="28" t="s">
        <v>145</v>
      </c>
      <c r="D16" s="42" t="s">
        <v>146</v>
      </c>
      <c r="E16" s="28" t="s">
        <v>127</v>
      </c>
      <c r="F16" s="28">
        <v>550</v>
      </c>
      <c r="G16" s="42"/>
    </row>
    <row r="17" spans="1:7" ht="26.45" customHeight="1" x14ac:dyDescent="0.15">
      <c r="A17" s="42">
        <v>8</v>
      </c>
      <c r="B17" s="54"/>
      <c r="C17" s="28" t="s">
        <v>147</v>
      </c>
      <c r="D17" s="42" t="s">
        <v>148</v>
      </c>
      <c r="E17" s="28" t="s">
        <v>149</v>
      </c>
      <c r="F17" s="28">
        <v>1040</v>
      </c>
      <c r="G17" s="42"/>
    </row>
    <row r="18" spans="1:7" ht="26.45" customHeight="1" x14ac:dyDescent="0.15">
      <c r="A18" s="56">
        <v>9</v>
      </c>
      <c r="B18" s="54"/>
      <c r="C18" s="28" t="s">
        <v>150</v>
      </c>
      <c r="D18" s="42" t="s">
        <v>151</v>
      </c>
      <c r="E18" s="28" t="s">
        <v>152</v>
      </c>
      <c r="F18" s="28">
        <v>309</v>
      </c>
      <c r="G18" s="42"/>
    </row>
    <row r="19" spans="1:7" ht="20.25" customHeight="1" x14ac:dyDescent="0.15">
      <c r="A19" s="42" t="s">
        <v>237</v>
      </c>
      <c r="B19" s="50" t="s">
        <v>153</v>
      </c>
      <c r="C19" s="57" t="s">
        <v>154</v>
      </c>
      <c r="D19" s="57"/>
      <c r="E19" s="57"/>
      <c r="F19" s="29">
        <f>SUM(F20:F22)</f>
        <v>2576</v>
      </c>
      <c r="G19" s="42"/>
    </row>
    <row r="20" spans="1:7" ht="48.75" customHeight="1" x14ac:dyDescent="0.15">
      <c r="A20" s="42">
        <v>10</v>
      </c>
      <c r="B20" s="50"/>
      <c r="C20" s="53" t="s">
        <v>121</v>
      </c>
      <c r="D20" s="42" t="s">
        <v>155</v>
      </c>
      <c r="E20" s="28" t="s">
        <v>156</v>
      </c>
      <c r="F20" s="28">
        <v>1263</v>
      </c>
      <c r="G20" s="42" t="s">
        <v>157</v>
      </c>
    </row>
    <row r="21" spans="1:7" ht="21.75" customHeight="1" x14ac:dyDescent="0.15">
      <c r="A21" s="42">
        <v>11</v>
      </c>
      <c r="B21" s="50"/>
      <c r="C21" s="28" t="s">
        <v>158</v>
      </c>
      <c r="D21" s="42" t="s">
        <v>159</v>
      </c>
      <c r="E21" s="28" t="s">
        <v>149</v>
      </c>
      <c r="F21" s="28">
        <v>920</v>
      </c>
      <c r="G21" s="42"/>
    </row>
    <row r="22" spans="1:7" ht="21.75" customHeight="1" x14ac:dyDescent="0.15">
      <c r="A22" s="42">
        <v>12</v>
      </c>
      <c r="B22" s="50"/>
      <c r="C22" s="28" t="s">
        <v>160</v>
      </c>
      <c r="D22" s="42" t="s">
        <v>161</v>
      </c>
      <c r="E22" s="28" t="s">
        <v>162</v>
      </c>
      <c r="F22" s="28">
        <v>393</v>
      </c>
      <c r="G22" s="42"/>
    </row>
    <row r="23" spans="1:7" ht="18" customHeight="1" x14ac:dyDescent="0.15">
      <c r="A23" s="42" t="s">
        <v>238</v>
      </c>
      <c r="B23" s="59" t="s">
        <v>163</v>
      </c>
      <c r="C23" s="57" t="s">
        <v>164</v>
      </c>
      <c r="D23" s="57"/>
      <c r="E23" s="57"/>
      <c r="F23" s="29">
        <f>SUM(F24:F25)</f>
        <v>4764</v>
      </c>
      <c r="G23" s="42"/>
    </row>
    <row r="24" spans="1:7" ht="21.75" customHeight="1" x14ac:dyDescent="0.15">
      <c r="A24" s="52">
        <v>13</v>
      </c>
      <c r="B24" s="59"/>
      <c r="C24" s="53" t="s">
        <v>165</v>
      </c>
      <c r="D24" s="42" t="s">
        <v>166</v>
      </c>
      <c r="E24" s="53" t="s">
        <v>167</v>
      </c>
      <c r="F24" s="28">
        <v>630</v>
      </c>
      <c r="G24" s="53"/>
    </row>
    <row r="25" spans="1:7" ht="21.75" customHeight="1" x14ac:dyDescent="0.15">
      <c r="A25" s="60"/>
      <c r="B25" s="59"/>
      <c r="C25" s="61" t="s">
        <v>168</v>
      </c>
      <c r="D25" s="51" t="s">
        <v>169</v>
      </c>
      <c r="E25" s="51"/>
      <c r="F25" s="29">
        <f>SUM(F26:F27)</f>
        <v>4134</v>
      </c>
      <c r="G25" s="53"/>
    </row>
    <row r="26" spans="1:7" ht="47.25" customHeight="1" x14ac:dyDescent="0.15">
      <c r="A26" s="52">
        <v>14</v>
      </c>
      <c r="B26" s="59"/>
      <c r="C26" s="61"/>
      <c r="D26" s="42" t="s">
        <v>170</v>
      </c>
      <c r="E26" s="28" t="s">
        <v>171</v>
      </c>
      <c r="F26" s="28">
        <v>3737</v>
      </c>
      <c r="G26" s="42" t="s">
        <v>172</v>
      </c>
    </row>
    <row r="27" spans="1:7" ht="20.25" customHeight="1" x14ac:dyDescent="0.15">
      <c r="A27" s="42">
        <v>15</v>
      </c>
      <c r="B27" s="59"/>
      <c r="C27" s="61"/>
      <c r="D27" s="42" t="s">
        <v>173</v>
      </c>
      <c r="E27" s="28" t="s">
        <v>174</v>
      </c>
      <c r="F27" s="28">
        <v>397</v>
      </c>
      <c r="G27" s="42"/>
    </row>
    <row r="28" spans="1:7" ht="19.5" customHeight="1" x14ac:dyDescent="0.15">
      <c r="A28" s="36" t="s">
        <v>239</v>
      </c>
      <c r="B28" s="50" t="s">
        <v>175</v>
      </c>
      <c r="C28" s="57" t="s">
        <v>176</v>
      </c>
      <c r="D28" s="57"/>
      <c r="E28" s="57"/>
      <c r="F28" s="29">
        <f>SUM(F29:F30)</f>
        <v>1093</v>
      </c>
      <c r="G28" s="42"/>
    </row>
    <row r="29" spans="1:7" ht="19.5" customHeight="1" x14ac:dyDescent="0.15">
      <c r="A29" s="42">
        <v>16</v>
      </c>
      <c r="B29" s="50"/>
      <c r="C29" s="53" t="s">
        <v>121</v>
      </c>
      <c r="D29" s="42" t="s">
        <v>177</v>
      </c>
      <c r="E29" s="53" t="s">
        <v>178</v>
      </c>
      <c r="F29" s="28">
        <v>700</v>
      </c>
      <c r="G29" s="53" t="s">
        <v>179</v>
      </c>
    </row>
    <row r="30" spans="1:7" ht="19.5" customHeight="1" x14ac:dyDescent="0.15">
      <c r="A30" s="42">
        <v>17</v>
      </c>
      <c r="B30" s="50"/>
      <c r="C30" s="28" t="s">
        <v>180</v>
      </c>
      <c r="D30" s="42" t="s">
        <v>181</v>
      </c>
      <c r="E30" s="28" t="s">
        <v>182</v>
      </c>
      <c r="F30" s="28">
        <v>393</v>
      </c>
      <c r="G30" s="42"/>
    </row>
    <row r="31" spans="1:7" ht="19.5" customHeight="1" x14ac:dyDescent="0.15">
      <c r="A31" s="36" t="s">
        <v>240</v>
      </c>
      <c r="B31" s="54" t="s">
        <v>183</v>
      </c>
      <c r="C31" s="57" t="s">
        <v>184</v>
      </c>
      <c r="D31" s="57"/>
      <c r="E31" s="57"/>
      <c r="F31" s="29">
        <f>SUM(F32,F35:F36)</f>
        <v>20443.099999999999</v>
      </c>
      <c r="G31" s="42"/>
    </row>
    <row r="32" spans="1:7" ht="19.5" customHeight="1" x14ac:dyDescent="0.15">
      <c r="A32" s="42"/>
      <c r="B32" s="54"/>
      <c r="C32" s="61" t="s">
        <v>121</v>
      </c>
      <c r="D32" s="51" t="s">
        <v>185</v>
      </c>
      <c r="E32" s="51"/>
      <c r="F32" s="29">
        <f>SUM(F33:F34)</f>
        <v>19288.099999999999</v>
      </c>
      <c r="G32" s="42"/>
    </row>
    <row r="33" spans="1:7" ht="101.25" customHeight="1" x14ac:dyDescent="0.15">
      <c r="A33" s="42">
        <v>18</v>
      </c>
      <c r="B33" s="54"/>
      <c r="C33" s="61"/>
      <c r="D33" s="56" t="s">
        <v>186</v>
      </c>
      <c r="E33" s="56" t="s">
        <v>187</v>
      </c>
      <c r="F33" s="32">
        <v>14363.42</v>
      </c>
      <c r="G33" s="56" t="s">
        <v>235</v>
      </c>
    </row>
    <row r="34" spans="1:7" ht="24" customHeight="1" x14ac:dyDescent="0.15">
      <c r="A34" s="42">
        <v>19</v>
      </c>
      <c r="B34" s="54"/>
      <c r="C34" s="61"/>
      <c r="D34" s="62" t="s">
        <v>188</v>
      </c>
      <c r="E34" s="62" t="s">
        <v>189</v>
      </c>
      <c r="F34" s="33">
        <v>4924.68</v>
      </c>
      <c r="G34" s="63" t="s">
        <v>190</v>
      </c>
    </row>
    <row r="35" spans="1:7" ht="20.45" customHeight="1" x14ac:dyDescent="0.15">
      <c r="A35" s="56">
        <v>20</v>
      </c>
      <c r="B35" s="54"/>
      <c r="C35" s="28" t="s">
        <v>191</v>
      </c>
      <c r="D35" s="42" t="s">
        <v>192</v>
      </c>
      <c r="E35" s="28" t="s">
        <v>127</v>
      </c>
      <c r="F35" s="28">
        <v>650</v>
      </c>
      <c r="G35" s="42"/>
    </row>
    <row r="36" spans="1:7" ht="20.45" customHeight="1" x14ac:dyDescent="0.15">
      <c r="A36" s="63">
        <v>21</v>
      </c>
      <c r="B36" s="54"/>
      <c r="C36" s="28" t="s">
        <v>193</v>
      </c>
      <c r="D36" s="42" t="s">
        <v>194</v>
      </c>
      <c r="E36" s="28" t="s">
        <v>195</v>
      </c>
      <c r="F36" s="28">
        <v>505</v>
      </c>
      <c r="G36" s="42"/>
    </row>
    <row r="37" spans="1:7" ht="24" customHeight="1" x14ac:dyDescent="0.15">
      <c r="A37" s="36" t="s">
        <v>241</v>
      </c>
      <c r="B37" s="54" t="s">
        <v>196</v>
      </c>
      <c r="C37" s="57" t="s">
        <v>197</v>
      </c>
      <c r="D37" s="57"/>
      <c r="E37" s="57"/>
      <c r="F37" s="29">
        <f>SUM(F38:F39)</f>
        <v>24825.01</v>
      </c>
      <c r="G37" s="42"/>
    </row>
    <row r="38" spans="1:7" ht="24" customHeight="1" x14ac:dyDescent="0.15">
      <c r="A38" s="42">
        <v>22</v>
      </c>
      <c r="B38" s="54"/>
      <c r="C38" s="53" t="s">
        <v>121</v>
      </c>
      <c r="D38" s="42" t="s">
        <v>198</v>
      </c>
      <c r="E38" s="28" t="s">
        <v>199</v>
      </c>
      <c r="F38" s="28">
        <v>290</v>
      </c>
      <c r="G38" s="28" t="s">
        <v>200</v>
      </c>
    </row>
    <row r="39" spans="1:7" ht="24" customHeight="1" x14ac:dyDescent="0.15">
      <c r="A39" s="42"/>
      <c r="B39" s="54"/>
      <c r="C39" s="54" t="s">
        <v>201</v>
      </c>
      <c r="D39" s="46" t="s">
        <v>202</v>
      </c>
      <c r="E39" s="48"/>
      <c r="F39" s="29">
        <f>SUM(F40:F43)</f>
        <v>24535.01</v>
      </c>
      <c r="G39" s="42"/>
    </row>
    <row r="40" spans="1:7" ht="24" customHeight="1" x14ac:dyDescent="0.15">
      <c r="A40" s="42">
        <v>23</v>
      </c>
      <c r="B40" s="54"/>
      <c r="C40" s="54"/>
      <c r="D40" s="62" t="s">
        <v>203</v>
      </c>
      <c r="E40" s="56" t="s">
        <v>204</v>
      </c>
      <c r="F40" s="32">
        <v>12020.45</v>
      </c>
      <c r="G40" s="42"/>
    </row>
    <row r="41" spans="1:7" ht="32.450000000000003" customHeight="1" x14ac:dyDescent="0.15">
      <c r="A41" s="42">
        <v>24</v>
      </c>
      <c r="B41" s="54"/>
      <c r="C41" s="54"/>
      <c r="D41" s="62" t="s">
        <v>203</v>
      </c>
      <c r="E41" s="62" t="s">
        <v>205</v>
      </c>
      <c r="F41" s="33">
        <v>1879.3100000000002</v>
      </c>
      <c r="G41" s="64"/>
    </row>
    <row r="42" spans="1:7" ht="24" customHeight="1" x14ac:dyDescent="0.15">
      <c r="A42" s="42">
        <v>25</v>
      </c>
      <c r="B42" s="54"/>
      <c r="C42" s="54"/>
      <c r="D42" s="62" t="s">
        <v>203</v>
      </c>
      <c r="E42" s="65" t="s">
        <v>206</v>
      </c>
      <c r="F42" s="33">
        <v>4628.63</v>
      </c>
      <c r="G42" s="64"/>
    </row>
    <row r="43" spans="1:7" ht="49.15" customHeight="1" x14ac:dyDescent="0.15">
      <c r="A43" s="42">
        <v>26</v>
      </c>
      <c r="B43" s="54"/>
      <c r="C43" s="54"/>
      <c r="D43" s="62" t="s">
        <v>203</v>
      </c>
      <c r="E43" s="65" t="s">
        <v>207</v>
      </c>
      <c r="F43" s="33">
        <v>6006.62</v>
      </c>
      <c r="G43" s="64"/>
    </row>
    <row r="44" spans="1:7" ht="24" customHeight="1" x14ac:dyDescent="0.15">
      <c r="A44" s="36" t="s">
        <v>242</v>
      </c>
      <c r="B44" s="68" t="s">
        <v>208</v>
      </c>
      <c r="C44" s="66" t="s">
        <v>236</v>
      </c>
      <c r="D44" s="66"/>
      <c r="E44" s="66"/>
      <c r="F44" s="34">
        <f>SUM(F45:F46,F55,F59)</f>
        <v>24525.89</v>
      </c>
      <c r="G44" s="64"/>
    </row>
    <row r="45" spans="1:7" ht="22.5" customHeight="1" x14ac:dyDescent="0.15">
      <c r="A45" s="42">
        <v>27</v>
      </c>
      <c r="B45" s="69"/>
      <c r="C45" s="53" t="s">
        <v>121</v>
      </c>
      <c r="D45" s="42" t="s">
        <v>209</v>
      </c>
      <c r="E45" s="53" t="s">
        <v>210</v>
      </c>
      <c r="F45" s="28">
        <v>720</v>
      </c>
      <c r="G45" s="53"/>
    </row>
    <row r="46" spans="1:7" ht="22.5" customHeight="1" x14ac:dyDescent="0.15">
      <c r="A46" s="42"/>
      <c r="B46" s="69"/>
      <c r="C46" s="54" t="s">
        <v>211</v>
      </c>
      <c r="D46" s="51" t="s">
        <v>212</v>
      </c>
      <c r="E46" s="51"/>
      <c r="F46" s="29">
        <f>SUM(F47:F54)</f>
        <v>18721.599999999999</v>
      </c>
      <c r="G46" s="53"/>
    </row>
    <row r="47" spans="1:7" ht="22.5" customHeight="1" x14ac:dyDescent="0.15">
      <c r="A47" s="42">
        <v>28</v>
      </c>
      <c r="B47" s="69"/>
      <c r="C47" s="54"/>
      <c r="D47" s="56" t="s">
        <v>213</v>
      </c>
      <c r="E47" s="56" t="s">
        <v>214</v>
      </c>
      <c r="F47" s="32">
        <v>7212.86</v>
      </c>
      <c r="G47" s="42"/>
    </row>
    <row r="48" spans="1:7" ht="22.5" customHeight="1" x14ac:dyDescent="0.15">
      <c r="A48" s="42">
        <v>29</v>
      </c>
      <c r="B48" s="69"/>
      <c r="C48" s="54"/>
      <c r="D48" s="62" t="s">
        <v>215</v>
      </c>
      <c r="E48" s="63" t="s">
        <v>216</v>
      </c>
      <c r="F48" s="33">
        <v>2500.7699999999995</v>
      </c>
      <c r="G48" s="64"/>
    </row>
    <row r="49" spans="1:7" ht="22.5" customHeight="1" x14ac:dyDescent="0.15">
      <c r="A49" s="42">
        <v>30</v>
      </c>
      <c r="B49" s="69"/>
      <c r="C49" s="54"/>
      <c r="D49" s="62" t="s">
        <v>215</v>
      </c>
      <c r="E49" s="63" t="s">
        <v>217</v>
      </c>
      <c r="F49" s="33">
        <v>987.7</v>
      </c>
      <c r="G49" s="64"/>
    </row>
    <row r="50" spans="1:7" ht="22.5" customHeight="1" x14ac:dyDescent="0.15">
      <c r="A50" s="42">
        <v>31</v>
      </c>
      <c r="B50" s="69"/>
      <c r="C50" s="54"/>
      <c r="D50" s="62" t="s">
        <v>215</v>
      </c>
      <c r="E50" s="63" t="s">
        <v>218</v>
      </c>
      <c r="F50" s="33">
        <v>2401.7199999999998</v>
      </c>
      <c r="G50" s="67"/>
    </row>
    <row r="51" spans="1:7" ht="22.5" customHeight="1" x14ac:dyDescent="0.15">
      <c r="A51" s="42">
        <v>32</v>
      </c>
      <c r="B51" s="69"/>
      <c r="C51" s="54"/>
      <c r="D51" s="62" t="s">
        <v>215</v>
      </c>
      <c r="E51" s="65" t="s">
        <v>219</v>
      </c>
      <c r="F51" s="33">
        <v>1500.16</v>
      </c>
      <c r="G51" s="64"/>
    </row>
    <row r="52" spans="1:7" ht="22.5" customHeight="1" x14ac:dyDescent="0.15">
      <c r="A52" s="42">
        <v>33</v>
      </c>
      <c r="B52" s="69"/>
      <c r="C52" s="54"/>
      <c r="D52" s="62" t="s">
        <v>215</v>
      </c>
      <c r="E52" s="65" t="s">
        <v>220</v>
      </c>
      <c r="F52" s="33">
        <v>1600.12</v>
      </c>
      <c r="G52" s="64"/>
    </row>
    <row r="53" spans="1:7" ht="22.5" customHeight="1" x14ac:dyDescent="0.15">
      <c r="A53" s="42">
        <v>34</v>
      </c>
      <c r="B53" s="69"/>
      <c r="C53" s="54"/>
      <c r="D53" s="62" t="s">
        <v>215</v>
      </c>
      <c r="E53" s="65" t="s">
        <v>221</v>
      </c>
      <c r="F53" s="33">
        <v>2270.1800000000003</v>
      </c>
      <c r="G53" s="64"/>
    </row>
    <row r="54" spans="1:7" ht="22.5" customHeight="1" x14ac:dyDescent="0.15">
      <c r="A54" s="42">
        <v>35</v>
      </c>
      <c r="B54" s="69"/>
      <c r="C54" s="54"/>
      <c r="D54" s="62" t="s">
        <v>215</v>
      </c>
      <c r="E54" s="62" t="s">
        <v>222</v>
      </c>
      <c r="F54" s="33">
        <v>248.09</v>
      </c>
      <c r="G54" s="62"/>
    </row>
    <row r="55" spans="1:7" ht="24" customHeight="1" x14ac:dyDescent="0.15">
      <c r="A55" s="42"/>
      <c r="B55" s="69"/>
      <c r="C55" s="61" t="s">
        <v>223</v>
      </c>
      <c r="D55" s="66" t="s">
        <v>224</v>
      </c>
      <c r="E55" s="66"/>
      <c r="F55" s="34">
        <f>SUM(F56:F58)</f>
        <v>3160.86</v>
      </c>
      <c r="G55" s="62"/>
    </row>
    <row r="56" spans="1:7" ht="24" customHeight="1" x14ac:dyDescent="0.15">
      <c r="A56" s="42">
        <v>36</v>
      </c>
      <c r="B56" s="69"/>
      <c r="C56" s="61"/>
      <c r="D56" s="42" t="s">
        <v>225</v>
      </c>
      <c r="E56" s="28" t="s">
        <v>127</v>
      </c>
      <c r="F56" s="28">
        <v>600</v>
      </c>
      <c r="G56" s="42"/>
    </row>
    <row r="57" spans="1:7" ht="24" customHeight="1" x14ac:dyDescent="0.15">
      <c r="A57" s="42">
        <v>37</v>
      </c>
      <c r="B57" s="69"/>
      <c r="C57" s="61"/>
      <c r="D57" s="42" t="s">
        <v>226</v>
      </c>
      <c r="E57" s="28" t="s">
        <v>227</v>
      </c>
      <c r="F57" s="28">
        <v>397</v>
      </c>
      <c r="G57" s="42"/>
    </row>
    <row r="58" spans="1:7" ht="24" customHeight="1" x14ac:dyDescent="0.15">
      <c r="A58" s="56">
        <v>38</v>
      </c>
      <c r="B58" s="69"/>
      <c r="C58" s="61"/>
      <c r="D58" s="56" t="s">
        <v>228</v>
      </c>
      <c r="E58" s="56" t="s">
        <v>214</v>
      </c>
      <c r="F58" s="32">
        <v>2163.86</v>
      </c>
      <c r="G58" s="42"/>
    </row>
    <row r="59" spans="1:7" ht="24" customHeight="1" x14ac:dyDescent="0.15">
      <c r="A59" s="56">
        <v>39</v>
      </c>
      <c r="B59" s="70"/>
      <c r="C59" s="56" t="s">
        <v>229</v>
      </c>
      <c r="D59" s="56" t="s">
        <v>230</v>
      </c>
      <c r="E59" s="56" t="s">
        <v>231</v>
      </c>
      <c r="F59" s="32">
        <v>1923.43</v>
      </c>
      <c r="G59" s="42"/>
    </row>
  </sheetData>
  <mergeCells count="34">
    <mergeCell ref="A1:B1"/>
    <mergeCell ref="B44:B59"/>
    <mergeCell ref="C11:C13"/>
    <mergeCell ref="B4:C4"/>
    <mergeCell ref="C6:E6"/>
    <mergeCell ref="D55:E55"/>
    <mergeCell ref="C46:C54"/>
    <mergeCell ref="C55:C58"/>
    <mergeCell ref="D11:E11"/>
    <mergeCell ref="B37:B43"/>
    <mergeCell ref="C39:C43"/>
    <mergeCell ref="C37:E37"/>
    <mergeCell ref="B31:B36"/>
    <mergeCell ref="C32:C34"/>
    <mergeCell ref="C14:E14"/>
    <mergeCell ref="D32:E32"/>
    <mergeCell ref="C10:E10"/>
    <mergeCell ref="C44:E44"/>
    <mergeCell ref="D39:E39"/>
    <mergeCell ref="C23:E23"/>
    <mergeCell ref="D46:E46"/>
    <mergeCell ref="A2:G2"/>
    <mergeCell ref="B5:E5"/>
    <mergeCell ref="B28:B30"/>
    <mergeCell ref="C28:E28"/>
    <mergeCell ref="B23:B27"/>
    <mergeCell ref="B6:B9"/>
    <mergeCell ref="B10:B13"/>
    <mergeCell ref="B14:B18"/>
    <mergeCell ref="B19:B22"/>
    <mergeCell ref="C25:C27"/>
    <mergeCell ref="D25:E25"/>
    <mergeCell ref="C19:E19"/>
    <mergeCell ref="C31:E31"/>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48542"/>
  <sheetViews>
    <sheetView workbookViewId="0">
      <selection activeCell="F7" sqref="F7"/>
    </sheetView>
  </sheetViews>
  <sheetFormatPr defaultRowHeight="13.5" x14ac:dyDescent="0.15"/>
  <cols>
    <col min="4" max="4" width="15.875" customWidth="1"/>
    <col min="5" max="5" width="39.75" customWidth="1"/>
    <col min="6" max="6" width="11.25" style="21" customWidth="1"/>
  </cols>
  <sheetData>
    <row r="2" spans="1:8" x14ac:dyDescent="0.15">
      <c r="F2" s="21">
        <f>SUM(F3:F41)</f>
        <v>100000</v>
      </c>
    </row>
    <row r="3" spans="1:8" x14ac:dyDescent="0.15">
      <c r="A3" s="10">
        <v>2</v>
      </c>
      <c r="B3" s="20" t="s">
        <v>69</v>
      </c>
      <c r="C3" s="9" t="s">
        <v>31</v>
      </c>
      <c r="D3" s="13" t="s">
        <v>78</v>
      </c>
      <c r="E3" s="9" t="s">
        <v>32</v>
      </c>
      <c r="F3" s="22">
        <v>630</v>
      </c>
      <c r="G3" s="9"/>
      <c r="H3" s="26" t="s">
        <v>109</v>
      </c>
    </row>
    <row r="4" spans="1:8" x14ac:dyDescent="0.15">
      <c r="A4" s="10">
        <v>3</v>
      </c>
      <c r="B4" s="19" t="s">
        <v>69</v>
      </c>
      <c r="C4" s="9" t="s">
        <v>33</v>
      </c>
      <c r="D4" s="13" t="s">
        <v>79</v>
      </c>
      <c r="E4" s="9" t="s">
        <v>34</v>
      </c>
      <c r="F4" s="22">
        <v>700</v>
      </c>
      <c r="G4" s="9"/>
      <c r="H4" s="26" t="s">
        <v>109</v>
      </c>
    </row>
    <row r="5" spans="1:8" ht="22.5" x14ac:dyDescent="0.15">
      <c r="A5" s="13"/>
      <c r="B5" s="13" t="s">
        <v>69</v>
      </c>
      <c r="C5" s="17" t="s">
        <v>40</v>
      </c>
      <c r="D5" s="13" t="s">
        <v>83</v>
      </c>
      <c r="E5" s="18" t="s">
        <v>41</v>
      </c>
      <c r="F5" s="23">
        <v>3737</v>
      </c>
      <c r="G5" s="13" t="s">
        <v>50</v>
      </c>
      <c r="H5" t="s">
        <v>110</v>
      </c>
    </row>
    <row r="6" spans="1:8" x14ac:dyDescent="0.15">
      <c r="A6" s="13"/>
      <c r="B6" s="13" t="s">
        <v>69</v>
      </c>
      <c r="C6" s="17" t="s">
        <v>40</v>
      </c>
      <c r="D6" s="13" t="s">
        <v>92</v>
      </c>
      <c r="E6" s="17" t="s">
        <v>56</v>
      </c>
      <c r="F6" s="23">
        <v>397</v>
      </c>
      <c r="G6" s="13"/>
      <c r="H6" t="s">
        <v>111</v>
      </c>
    </row>
    <row r="7" spans="1:8" ht="28.5" x14ac:dyDescent="0.15">
      <c r="A7" s="1">
        <v>2</v>
      </c>
      <c r="B7" s="14" t="s">
        <v>106</v>
      </c>
      <c r="C7" s="2" t="s">
        <v>2</v>
      </c>
      <c r="D7" s="3" t="s">
        <v>13</v>
      </c>
      <c r="E7" s="2" t="s">
        <v>3</v>
      </c>
      <c r="F7" s="24">
        <v>12020.45</v>
      </c>
      <c r="G7" s="13"/>
      <c r="H7" t="s">
        <v>107</v>
      </c>
    </row>
    <row r="8" spans="1:8" ht="28.5" x14ac:dyDescent="0.15">
      <c r="A8" s="4">
        <v>1</v>
      </c>
      <c r="B8" s="14" t="s">
        <v>106</v>
      </c>
      <c r="C8" s="15" t="s">
        <v>2</v>
      </c>
      <c r="D8" s="3" t="s">
        <v>13</v>
      </c>
      <c r="E8" s="3" t="s">
        <v>14</v>
      </c>
      <c r="F8" s="25">
        <v>1879.3100000000002</v>
      </c>
      <c r="G8" s="5"/>
      <c r="H8" t="s">
        <v>108</v>
      </c>
    </row>
    <row r="9" spans="1:8" ht="14.25" x14ac:dyDescent="0.15">
      <c r="A9" s="4">
        <v>2</v>
      </c>
      <c r="B9" s="14" t="s">
        <v>106</v>
      </c>
      <c r="C9" s="15" t="s">
        <v>2</v>
      </c>
      <c r="D9" s="3" t="s">
        <v>13</v>
      </c>
      <c r="E9" s="6" t="s">
        <v>15</v>
      </c>
      <c r="F9" s="25">
        <v>4628.63</v>
      </c>
      <c r="G9" s="5"/>
      <c r="H9" t="s">
        <v>108</v>
      </c>
    </row>
    <row r="10" spans="1:8" ht="42.75" x14ac:dyDescent="0.15">
      <c r="A10" s="4">
        <v>3</v>
      </c>
      <c r="B10" s="14" t="s">
        <v>106</v>
      </c>
      <c r="C10" s="15" t="s">
        <v>2</v>
      </c>
      <c r="D10" s="3" t="s">
        <v>13</v>
      </c>
      <c r="E10" s="6" t="s">
        <v>16</v>
      </c>
      <c r="F10" s="25">
        <v>6006.62</v>
      </c>
      <c r="G10" s="5"/>
      <c r="H10" t="s">
        <v>108</v>
      </c>
    </row>
    <row r="11" spans="1:8" ht="28.5" x14ac:dyDescent="0.15">
      <c r="A11" s="1">
        <v>3</v>
      </c>
      <c r="B11" s="14" t="s">
        <v>99</v>
      </c>
      <c r="C11" s="2" t="s">
        <v>4</v>
      </c>
      <c r="D11" s="2" t="s">
        <v>72</v>
      </c>
      <c r="E11" s="2" t="s">
        <v>52</v>
      </c>
      <c r="F11" s="24">
        <v>7958</v>
      </c>
      <c r="G11" s="13"/>
      <c r="H11" t="s">
        <v>107</v>
      </c>
    </row>
    <row r="12" spans="1:8" x14ac:dyDescent="0.15">
      <c r="A12" s="13"/>
      <c r="B12" s="13" t="s">
        <v>99</v>
      </c>
      <c r="C12" s="17" t="s">
        <v>44</v>
      </c>
      <c r="D12" s="13" t="s">
        <v>85</v>
      </c>
      <c r="E12" s="17" t="s">
        <v>43</v>
      </c>
      <c r="F12" s="23">
        <v>550</v>
      </c>
      <c r="G12" s="13"/>
      <c r="H12" t="s">
        <v>110</v>
      </c>
    </row>
    <row r="13" spans="1:8" x14ac:dyDescent="0.15">
      <c r="A13" s="13"/>
      <c r="B13" s="13" t="s">
        <v>99</v>
      </c>
      <c r="C13" s="17" t="s">
        <v>45</v>
      </c>
      <c r="D13" s="13" t="s">
        <v>86</v>
      </c>
      <c r="E13" s="17" t="s">
        <v>39</v>
      </c>
      <c r="F13" s="23">
        <v>1040</v>
      </c>
      <c r="G13" s="13"/>
      <c r="H13" t="s">
        <v>110</v>
      </c>
    </row>
    <row r="14" spans="1:8" x14ac:dyDescent="0.15">
      <c r="A14" s="13"/>
      <c r="B14" s="13" t="s">
        <v>99</v>
      </c>
      <c r="C14" s="17" t="s">
        <v>53</v>
      </c>
      <c r="D14" s="13" t="s">
        <v>90</v>
      </c>
      <c r="E14" s="17" t="s">
        <v>54</v>
      </c>
      <c r="F14" s="23">
        <v>309</v>
      </c>
      <c r="G14" s="13"/>
      <c r="H14" t="s">
        <v>111</v>
      </c>
    </row>
    <row r="15" spans="1:8" ht="28.5" x14ac:dyDescent="0.15">
      <c r="A15" s="1">
        <v>5</v>
      </c>
      <c r="B15" s="14" t="s">
        <v>100</v>
      </c>
      <c r="C15" s="2" t="s">
        <v>7</v>
      </c>
      <c r="D15" s="2" t="s">
        <v>74</v>
      </c>
      <c r="E15" s="2" t="s">
        <v>8</v>
      </c>
      <c r="F15" s="24">
        <v>7212.86</v>
      </c>
      <c r="G15" s="13"/>
      <c r="H15" t="s">
        <v>107</v>
      </c>
    </row>
    <row r="16" spans="1:8" ht="28.5" x14ac:dyDescent="0.15">
      <c r="A16" s="1">
        <v>6</v>
      </c>
      <c r="B16" s="14" t="s">
        <v>100</v>
      </c>
      <c r="C16" s="2" t="s">
        <v>9</v>
      </c>
      <c r="D16" s="2" t="s">
        <v>75</v>
      </c>
      <c r="E16" s="2" t="s">
        <v>10</v>
      </c>
      <c r="F16" s="24">
        <v>2163.86</v>
      </c>
      <c r="G16" s="13"/>
      <c r="H16" t="s">
        <v>107</v>
      </c>
    </row>
    <row r="17" spans="1:8" ht="28.5" x14ac:dyDescent="0.15">
      <c r="A17" s="1">
        <v>7</v>
      </c>
      <c r="B17" s="14" t="s">
        <v>100</v>
      </c>
      <c r="C17" s="2" t="s">
        <v>11</v>
      </c>
      <c r="D17" s="2" t="s">
        <v>76</v>
      </c>
      <c r="E17" s="2" t="s">
        <v>12</v>
      </c>
      <c r="F17" s="24">
        <v>1923.43</v>
      </c>
      <c r="G17" s="13"/>
      <c r="H17" t="s">
        <v>107</v>
      </c>
    </row>
    <row r="18" spans="1:8" ht="28.5" x14ac:dyDescent="0.15">
      <c r="A18" s="4">
        <v>4</v>
      </c>
      <c r="B18" s="14" t="s">
        <v>100</v>
      </c>
      <c r="C18" s="16" t="s">
        <v>7</v>
      </c>
      <c r="D18" s="3" t="s">
        <v>17</v>
      </c>
      <c r="E18" s="4" t="s">
        <v>18</v>
      </c>
      <c r="F18" s="25">
        <v>2500.7699999999995</v>
      </c>
      <c r="G18" s="5"/>
      <c r="H18" t="s">
        <v>108</v>
      </c>
    </row>
    <row r="19" spans="1:8" ht="28.5" x14ac:dyDescent="0.15">
      <c r="A19" s="4">
        <v>5</v>
      </c>
      <c r="B19" s="14" t="s">
        <v>100</v>
      </c>
      <c r="C19" s="16" t="s">
        <v>7</v>
      </c>
      <c r="D19" s="3" t="s">
        <v>17</v>
      </c>
      <c r="E19" s="4" t="s">
        <v>19</v>
      </c>
      <c r="F19" s="25">
        <v>987.7</v>
      </c>
      <c r="G19" s="5"/>
      <c r="H19" t="s">
        <v>108</v>
      </c>
    </row>
    <row r="20" spans="1:8" ht="28.5" x14ac:dyDescent="0.15">
      <c r="A20" s="4">
        <v>6</v>
      </c>
      <c r="B20" s="14" t="s">
        <v>100</v>
      </c>
      <c r="C20" s="16" t="s">
        <v>7</v>
      </c>
      <c r="D20" s="3" t="s">
        <v>17</v>
      </c>
      <c r="E20" s="4" t="s">
        <v>20</v>
      </c>
      <c r="F20" s="25">
        <v>2401.7199999999998</v>
      </c>
      <c r="G20" s="7"/>
      <c r="H20" t="s">
        <v>108</v>
      </c>
    </row>
    <row r="21" spans="1:8" ht="28.5" x14ac:dyDescent="0.15">
      <c r="A21" s="4">
        <v>7</v>
      </c>
      <c r="B21" s="14" t="s">
        <v>100</v>
      </c>
      <c r="C21" s="16" t="s">
        <v>7</v>
      </c>
      <c r="D21" s="3" t="s">
        <v>17</v>
      </c>
      <c r="E21" s="6" t="s">
        <v>21</v>
      </c>
      <c r="F21" s="25">
        <v>1500.16</v>
      </c>
      <c r="G21" s="5"/>
      <c r="H21" t="s">
        <v>108</v>
      </c>
    </row>
    <row r="22" spans="1:8" ht="28.5" x14ac:dyDescent="0.15">
      <c r="A22" s="4">
        <v>8</v>
      </c>
      <c r="B22" s="14" t="s">
        <v>100</v>
      </c>
      <c r="C22" s="16" t="s">
        <v>7</v>
      </c>
      <c r="D22" s="3" t="s">
        <v>17</v>
      </c>
      <c r="E22" s="6" t="s">
        <v>22</v>
      </c>
      <c r="F22" s="25">
        <v>1600.12</v>
      </c>
      <c r="G22" s="5"/>
      <c r="H22" t="s">
        <v>108</v>
      </c>
    </row>
    <row r="23" spans="1:8" ht="28.5" x14ac:dyDescent="0.15">
      <c r="A23" s="4">
        <v>9</v>
      </c>
      <c r="B23" s="14" t="s">
        <v>100</v>
      </c>
      <c r="C23" s="16" t="s">
        <v>7</v>
      </c>
      <c r="D23" s="3" t="s">
        <v>17</v>
      </c>
      <c r="E23" s="6" t="s">
        <v>23</v>
      </c>
      <c r="F23" s="25">
        <v>2270.1800000000003</v>
      </c>
      <c r="G23" s="5"/>
      <c r="H23" t="s">
        <v>108</v>
      </c>
    </row>
    <row r="24" spans="1:8" ht="48" x14ac:dyDescent="0.15">
      <c r="A24" s="4">
        <v>10</v>
      </c>
      <c r="B24" s="14" t="s">
        <v>100</v>
      </c>
      <c r="C24" s="16" t="s">
        <v>7</v>
      </c>
      <c r="D24" s="3" t="s">
        <v>17</v>
      </c>
      <c r="E24" s="3" t="s">
        <v>24</v>
      </c>
      <c r="F24" s="25">
        <v>248.09</v>
      </c>
      <c r="G24" s="8" t="s">
        <v>25</v>
      </c>
      <c r="H24" t="s">
        <v>108</v>
      </c>
    </row>
    <row r="25" spans="1:8" x14ac:dyDescent="0.15">
      <c r="A25" s="10">
        <v>4</v>
      </c>
      <c r="B25" s="19" t="s">
        <v>100</v>
      </c>
      <c r="C25" s="12" t="s">
        <v>51</v>
      </c>
      <c r="D25" s="13" t="s">
        <v>80</v>
      </c>
      <c r="E25" s="9" t="s">
        <v>35</v>
      </c>
      <c r="F25" s="22">
        <v>720</v>
      </c>
      <c r="G25" s="9"/>
      <c r="H25" s="26" t="s">
        <v>109</v>
      </c>
    </row>
    <row r="26" spans="1:8" x14ac:dyDescent="0.15">
      <c r="A26" s="13"/>
      <c r="B26" s="13" t="s">
        <v>100</v>
      </c>
      <c r="C26" s="17" t="s">
        <v>47</v>
      </c>
      <c r="D26" s="13" t="s">
        <v>88</v>
      </c>
      <c r="E26" s="17" t="s">
        <v>43</v>
      </c>
      <c r="F26" s="23">
        <v>600</v>
      </c>
      <c r="G26" s="13"/>
      <c r="H26" t="s">
        <v>110</v>
      </c>
    </row>
    <row r="27" spans="1:8" x14ac:dyDescent="0.15">
      <c r="A27" s="13"/>
      <c r="B27" s="13" t="s">
        <v>100</v>
      </c>
      <c r="C27" s="17" t="s">
        <v>47</v>
      </c>
      <c r="D27" s="13" t="s">
        <v>91</v>
      </c>
      <c r="E27" s="17" t="s">
        <v>55</v>
      </c>
      <c r="F27" s="23">
        <v>397</v>
      </c>
      <c r="G27" s="13"/>
      <c r="H27" t="s">
        <v>111</v>
      </c>
    </row>
    <row r="28" spans="1:8" ht="14.25" x14ac:dyDescent="0.15">
      <c r="A28" s="1">
        <v>4</v>
      </c>
      <c r="B28" s="14" t="s">
        <v>68</v>
      </c>
      <c r="C28" s="2" t="s">
        <v>5</v>
      </c>
      <c r="D28" s="2" t="s">
        <v>73</v>
      </c>
      <c r="E28" s="2" t="s">
        <v>6</v>
      </c>
      <c r="F28" s="24">
        <v>9200</v>
      </c>
      <c r="G28" s="13"/>
      <c r="H28" t="s">
        <v>107</v>
      </c>
    </row>
    <row r="29" spans="1:8" x14ac:dyDescent="0.15">
      <c r="A29" s="13"/>
      <c r="B29" s="13" t="s">
        <v>103</v>
      </c>
      <c r="C29" s="17" t="s">
        <v>46</v>
      </c>
      <c r="D29" s="13" t="s">
        <v>87</v>
      </c>
      <c r="E29" s="17" t="s">
        <v>43</v>
      </c>
      <c r="F29" s="23">
        <v>610</v>
      </c>
      <c r="G29" s="13"/>
      <c r="H29" t="s">
        <v>110</v>
      </c>
    </row>
    <row r="30" spans="1:8" x14ac:dyDescent="0.15">
      <c r="A30" s="13"/>
      <c r="B30" s="13" t="s">
        <v>104</v>
      </c>
      <c r="C30" s="17" t="s">
        <v>57</v>
      </c>
      <c r="D30" s="13" t="s">
        <v>93</v>
      </c>
      <c r="E30" s="17" t="s">
        <v>58</v>
      </c>
      <c r="F30" s="23">
        <v>393</v>
      </c>
      <c r="G30" s="13"/>
      <c r="H30" t="s">
        <v>111</v>
      </c>
    </row>
    <row r="31" spans="1:8" ht="14.25" x14ac:dyDescent="0.15">
      <c r="A31" s="1">
        <v>1</v>
      </c>
      <c r="B31" s="14" t="s">
        <v>98</v>
      </c>
      <c r="C31" s="2" t="s">
        <v>0</v>
      </c>
      <c r="D31" s="2" t="s">
        <v>71</v>
      </c>
      <c r="E31" s="2" t="s">
        <v>1</v>
      </c>
      <c r="F31" s="24">
        <v>14363.42</v>
      </c>
      <c r="G31" s="13"/>
      <c r="H31" t="s">
        <v>107</v>
      </c>
    </row>
    <row r="32" spans="1:8" ht="28.5" x14ac:dyDescent="0.15">
      <c r="A32" s="4">
        <v>11</v>
      </c>
      <c r="B32" s="14" t="s">
        <v>98</v>
      </c>
      <c r="C32" s="16" t="s">
        <v>26</v>
      </c>
      <c r="D32" s="3" t="s">
        <v>27</v>
      </c>
      <c r="E32" s="3" t="s">
        <v>28</v>
      </c>
      <c r="F32" s="25">
        <v>4924.68</v>
      </c>
      <c r="G32" s="5"/>
      <c r="H32" t="s">
        <v>108</v>
      </c>
    </row>
    <row r="33" spans="1:8" x14ac:dyDescent="0.15">
      <c r="A33" s="13"/>
      <c r="B33" s="13" t="s">
        <v>98</v>
      </c>
      <c r="C33" s="17" t="s">
        <v>48</v>
      </c>
      <c r="D33" s="13" t="s">
        <v>89</v>
      </c>
      <c r="E33" s="17" t="s">
        <v>43</v>
      </c>
      <c r="F33" s="23">
        <v>650</v>
      </c>
      <c r="G33" s="13"/>
      <c r="H33" t="s">
        <v>110</v>
      </c>
    </row>
    <row r="34" spans="1:8" x14ac:dyDescent="0.15">
      <c r="A34" s="13"/>
      <c r="B34" s="13" t="s">
        <v>98</v>
      </c>
      <c r="C34" s="17" t="s">
        <v>65</v>
      </c>
      <c r="D34" s="13" t="s">
        <v>97</v>
      </c>
      <c r="E34" s="17" t="s">
        <v>66</v>
      </c>
      <c r="F34" s="23">
        <v>505</v>
      </c>
      <c r="G34" s="13"/>
      <c r="H34" t="s">
        <v>111</v>
      </c>
    </row>
    <row r="35" spans="1:8" ht="22.5" x14ac:dyDescent="0.15">
      <c r="A35" s="13"/>
      <c r="B35" s="13" t="s">
        <v>102</v>
      </c>
      <c r="C35" s="17" t="s">
        <v>36</v>
      </c>
      <c r="D35" s="13" t="s">
        <v>81</v>
      </c>
      <c r="E35" s="17" t="s">
        <v>37</v>
      </c>
      <c r="F35" s="23">
        <v>1263</v>
      </c>
      <c r="G35" s="13" t="s">
        <v>49</v>
      </c>
      <c r="H35" t="s">
        <v>110</v>
      </c>
    </row>
    <row r="36" spans="1:8" x14ac:dyDescent="0.15">
      <c r="A36" s="13"/>
      <c r="B36" s="13" t="s">
        <v>102</v>
      </c>
      <c r="C36" s="17" t="s">
        <v>38</v>
      </c>
      <c r="D36" s="13" t="s">
        <v>82</v>
      </c>
      <c r="E36" s="17" t="s">
        <v>39</v>
      </c>
      <c r="F36" s="23">
        <v>920</v>
      </c>
      <c r="G36" s="13"/>
      <c r="H36" t="s">
        <v>110</v>
      </c>
    </row>
    <row r="37" spans="1:8" x14ac:dyDescent="0.15">
      <c r="A37" s="13"/>
      <c r="B37" s="13" t="s">
        <v>67</v>
      </c>
      <c r="C37" s="17" t="s">
        <v>59</v>
      </c>
      <c r="D37" s="13" t="s">
        <v>94</v>
      </c>
      <c r="E37" s="17" t="s">
        <v>60</v>
      </c>
      <c r="F37" s="23">
        <v>393</v>
      </c>
      <c r="G37" s="13"/>
      <c r="H37" t="s">
        <v>111</v>
      </c>
    </row>
    <row r="38" spans="1:8" x14ac:dyDescent="0.15">
      <c r="A38" s="10">
        <v>1</v>
      </c>
      <c r="B38" s="19" t="s">
        <v>101</v>
      </c>
      <c r="C38" s="9" t="s">
        <v>29</v>
      </c>
      <c r="D38" s="13" t="s">
        <v>77</v>
      </c>
      <c r="E38" s="9" t="s">
        <v>30</v>
      </c>
      <c r="F38" s="22">
        <v>1200</v>
      </c>
      <c r="G38" s="9"/>
      <c r="H38" s="26" t="s">
        <v>109</v>
      </c>
    </row>
    <row r="39" spans="1:8" x14ac:dyDescent="0.15">
      <c r="A39" s="13"/>
      <c r="B39" s="13" t="s">
        <v>101</v>
      </c>
      <c r="C39" s="17" t="s">
        <v>42</v>
      </c>
      <c r="D39" s="13" t="s">
        <v>84</v>
      </c>
      <c r="E39" s="17" t="s">
        <v>43</v>
      </c>
      <c r="F39" s="23">
        <v>590</v>
      </c>
      <c r="G39" s="13"/>
      <c r="H39" t="s">
        <v>110</v>
      </c>
    </row>
    <row r="40" spans="1:8" x14ac:dyDescent="0.15">
      <c r="A40" s="13"/>
      <c r="B40" s="13" t="s">
        <v>101</v>
      </c>
      <c r="C40" s="17" t="s">
        <v>63</v>
      </c>
      <c r="D40" s="13" t="s">
        <v>96</v>
      </c>
      <c r="E40" s="17" t="s">
        <v>64</v>
      </c>
      <c r="F40" s="23">
        <v>316</v>
      </c>
      <c r="G40" s="13"/>
      <c r="H40" t="s">
        <v>111</v>
      </c>
    </row>
    <row r="41" spans="1:8" x14ac:dyDescent="0.15">
      <c r="A41" s="13"/>
      <c r="B41" s="13" t="s">
        <v>105</v>
      </c>
      <c r="C41" s="17" t="s">
        <v>61</v>
      </c>
      <c r="D41" s="13" t="s">
        <v>95</v>
      </c>
      <c r="E41" s="17" t="s">
        <v>62</v>
      </c>
      <c r="F41" s="23">
        <v>290</v>
      </c>
      <c r="G41" s="13"/>
      <c r="H41" t="s">
        <v>111</v>
      </c>
    </row>
    <row r="1048542" spans="4:4" x14ac:dyDescent="0.15">
      <c r="D1048542" s="11"/>
    </row>
  </sheetData>
  <autoFilter ref="A1:H41"/>
  <sortState ref="A1:G39">
    <sortCondition ref="B1"/>
  </sortState>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Sheet2</vt:lpstr>
      <vt:lpstr>Sheet1</vt:lpstr>
      <vt:lpstr>Sheet3</vt:lpstr>
      <vt:lpstr>Sheet2!Print_Titles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梁探书 10.104.98.85</cp:lastModifiedBy>
  <cp:lastPrinted>2018-12-25T06:02:19Z</cp:lastPrinted>
  <dcterms:created xsi:type="dcterms:W3CDTF">2018-12-24T09:59:27Z</dcterms:created>
  <dcterms:modified xsi:type="dcterms:W3CDTF">2019-01-07T04:14:58Z</dcterms:modified>
</cp:coreProperties>
</file>