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5360" windowHeight="78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C8" i="1" l="1"/>
  <c r="C120" i="1"/>
  <c r="C119" i="1"/>
  <c r="C118" i="1"/>
  <c r="C117" i="1"/>
  <c r="C116" i="1"/>
  <c r="C115" i="1"/>
  <c r="C114" i="1"/>
  <c r="C113" i="1"/>
  <c r="F112" i="1"/>
  <c r="E112" i="1"/>
  <c r="D112" i="1"/>
  <c r="C111" i="1"/>
  <c r="C110" i="1"/>
  <c r="C109" i="1"/>
  <c r="C108" i="1"/>
  <c r="C107" i="1"/>
  <c r="C106" i="1"/>
  <c r="C105" i="1"/>
  <c r="C104" i="1"/>
  <c r="C103" i="1"/>
  <c r="C102" i="1"/>
  <c r="C101" i="1"/>
  <c r="C99" i="1"/>
  <c r="F98" i="1"/>
  <c r="E98" i="1"/>
  <c r="C97" i="1"/>
  <c r="C96" i="1"/>
  <c r="C95" i="1"/>
  <c r="C94" i="1"/>
  <c r="C93" i="1"/>
  <c r="F92" i="1"/>
  <c r="E92" i="1"/>
  <c r="D92" i="1"/>
  <c r="C91" i="1"/>
  <c r="C90" i="1"/>
  <c r="C89" i="1"/>
  <c r="C88" i="1"/>
  <c r="C87" i="1"/>
  <c r="C86" i="1"/>
  <c r="C85" i="1"/>
  <c r="C84" i="1"/>
  <c r="C83" i="1"/>
  <c r="E81" i="1"/>
  <c r="F81" i="1"/>
  <c r="D81" i="1"/>
  <c r="C80" i="1"/>
  <c r="C79" i="1"/>
  <c r="C78" i="1"/>
  <c r="C77" i="1"/>
  <c r="C76" i="1"/>
  <c r="C75" i="1"/>
  <c r="C74" i="1"/>
  <c r="C73" i="1"/>
  <c r="C72" i="1"/>
  <c r="C71" i="1"/>
  <c r="F70" i="1"/>
  <c r="E70" i="1"/>
  <c r="C69" i="1"/>
  <c r="C68" i="1"/>
  <c r="C67" i="1"/>
  <c r="C66" i="1"/>
  <c r="C65" i="1"/>
  <c r="F64" i="1"/>
  <c r="E64" i="1"/>
  <c r="D64" i="1"/>
  <c r="C63" i="1"/>
  <c r="C62" i="1"/>
  <c r="C61" i="1"/>
  <c r="F60" i="1"/>
  <c r="E60" i="1"/>
  <c r="D60" i="1"/>
  <c r="C59" i="1"/>
  <c r="C58" i="1"/>
  <c r="C57" i="1"/>
  <c r="C56" i="1"/>
  <c r="C55" i="1"/>
  <c r="C54" i="1"/>
  <c r="C53" i="1"/>
  <c r="C52" i="1"/>
  <c r="F51" i="1"/>
  <c r="E51" i="1"/>
  <c r="C50" i="1"/>
  <c r="C49" i="1"/>
  <c r="C48" i="1"/>
  <c r="C47" i="1"/>
  <c r="C46" i="1"/>
  <c r="C45" i="1"/>
  <c r="C44" i="1"/>
  <c r="F43" i="1"/>
  <c r="E43" i="1"/>
  <c r="D43" i="1"/>
  <c r="C42" i="1"/>
  <c r="C41" i="1"/>
  <c r="C40" i="1"/>
  <c r="C39" i="1"/>
  <c r="C38" i="1"/>
  <c r="C37" i="1"/>
  <c r="C36" i="1"/>
  <c r="C35" i="1"/>
  <c r="C34" i="1"/>
  <c r="D32" i="1"/>
  <c r="F32" i="1"/>
  <c r="E32" i="1"/>
  <c r="C31" i="1"/>
  <c r="C30" i="1"/>
  <c r="C29" i="1"/>
  <c r="C28" i="1"/>
  <c r="C26" i="1"/>
  <c r="C25" i="1"/>
  <c r="C24" i="1"/>
  <c r="F23" i="1"/>
  <c r="E23" i="1"/>
  <c r="C22" i="1"/>
  <c r="C21" i="1"/>
  <c r="C20" i="1"/>
  <c r="C19" i="1"/>
  <c r="F18" i="1"/>
  <c r="E18" i="1"/>
  <c r="D18" i="1"/>
  <c r="C17" i="1"/>
  <c r="C16" i="1"/>
  <c r="C15" i="1"/>
  <c r="C14" i="1"/>
  <c r="C13" i="1"/>
  <c r="C12" i="1"/>
  <c r="F11" i="1"/>
  <c r="E11" i="1"/>
  <c r="D11" i="1"/>
  <c r="C10" i="1"/>
  <c r="C9" i="1"/>
  <c r="F7" i="1"/>
  <c r="E7" i="1"/>
  <c r="D7" i="1"/>
  <c r="C60" i="1" l="1"/>
  <c r="C92" i="1"/>
  <c r="C64" i="1"/>
  <c r="C43" i="1"/>
  <c r="C82" i="1"/>
  <c r="D98" i="1"/>
  <c r="C98" i="1" s="1"/>
  <c r="C11" i="1"/>
  <c r="C81" i="1"/>
  <c r="C32" i="1"/>
  <c r="C18" i="1"/>
  <c r="F6" i="1"/>
  <c r="D23" i="1"/>
  <c r="C23" i="1" s="1"/>
  <c r="D51" i="1"/>
  <c r="C51" i="1" s="1"/>
  <c r="C112" i="1"/>
  <c r="E6" i="1"/>
  <c r="C7" i="1"/>
  <c r="C27" i="1"/>
  <c r="C33" i="1"/>
  <c r="C100" i="1"/>
  <c r="D70" i="1"/>
  <c r="C70" i="1" s="1"/>
  <c r="D6" i="1" l="1"/>
  <c r="C6" i="1" s="1"/>
</calcChain>
</file>

<file path=xl/sharedStrings.xml><?xml version="1.0" encoding="utf-8"?>
<sst xmlns="http://schemas.openxmlformats.org/spreadsheetml/2006/main" count="144" uniqueCount="129">
  <si>
    <t>附件：</t>
  </si>
  <si>
    <t>单位：万元</t>
  </si>
  <si>
    <t>市州</t>
  </si>
  <si>
    <t>县市区</t>
  </si>
  <si>
    <t>合计</t>
  </si>
  <si>
    <t>纯电动公交车</t>
  </si>
  <si>
    <t>插电式混合动力公交车</t>
  </si>
  <si>
    <t>非插电式混合动力公交车</t>
  </si>
  <si>
    <t>长沙市</t>
  </si>
  <si>
    <t>长沙市小计</t>
  </si>
  <si>
    <t>浏阳市</t>
  </si>
  <si>
    <t>宁乡市</t>
  </si>
  <si>
    <t>株洲市</t>
  </si>
  <si>
    <t>株洲市小计</t>
  </si>
  <si>
    <t>渌口区</t>
  </si>
  <si>
    <t>醴陵市</t>
  </si>
  <si>
    <t>攸县</t>
  </si>
  <si>
    <t>茶陵县</t>
  </si>
  <si>
    <t>炎陵县</t>
  </si>
  <si>
    <t>湘潭市</t>
  </si>
  <si>
    <t>湘潭市小计</t>
  </si>
  <si>
    <t>湘潭县</t>
  </si>
  <si>
    <t>湘乡市</t>
  </si>
  <si>
    <t>韶山市</t>
  </si>
  <si>
    <t>衡阳市</t>
  </si>
  <si>
    <t>衡阳市小计</t>
  </si>
  <si>
    <t>衡南县</t>
  </si>
  <si>
    <t>衡阳县</t>
  </si>
  <si>
    <t>衡山县</t>
  </si>
  <si>
    <t>衡东县</t>
  </si>
  <si>
    <t>常宁市</t>
  </si>
  <si>
    <t>祁东县</t>
  </si>
  <si>
    <t>耒阳市</t>
  </si>
  <si>
    <t>邵阳市</t>
  </si>
  <si>
    <t>邵阳市小计</t>
  </si>
  <si>
    <t>邵东县</t>
  </si>
  <si>
    <t>新邵县</t>
  </si>
  <si>
    <t>隆回县</t>
  </si>
  <si>
    <t>武冈市</t>
  </si>
  <si>
    <t>洞口县</t>
  </si>
  <si>
    <t>新宁县</t>
  </si>
  <si>
    <t>邵阳县</t>
  </si>
  <si>
    <t>城步县</t>
  </si>
  <si>
    <t>绥宁县</t>
  </si>
  <si>
    <t>岳阳市</t>
  </si>
  <si>
    <t>岳阳市小计</t>
  </si>
  <si>
    <t>汨罗市</t>
  </si>
  <si>
    <t>平江县</t>
  </si>
  <si>
    <t>湘阴县</t>
  </si>
  <si>
    <t>临湘市</t>
  </si>
  <si>
    <t>华容县</t>
  </si>
  <si>
    <t>岳阳县</t>
  </si>
  <si>
    <t>常德市</t>
  </si>
  <si>
    <t>常德市小计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</si>
  <si>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</si>
  <si>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</si>
  <si>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</si>
  <si>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</si>
  <si>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</si>
  <si>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</si>
  <si>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</si>
  <si>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</t>
  </si>
  <si>
    <t>张家界市小计</t>
  </si>
  <si>
    <t>慈利县</t>
  </si>
  <si>
    <t>桑植县</t>
  </si>
  <si>
    <t>益阳市</t>
  </si>
  <si>
    <t>益阳市小计</t>
  </si>
  <si>
    <t>沅江市</t>
  </si>
  <si>
    <t>南县</t>
  </si>
  <si>
    <t>桃江县</t>
  </si>
  <si>
    <t>安化县</t>
  </si>
  <si>
    <t>永州市</t>
  </si>
  <si>
    <t>永州市小计</t>
  </si>
  <si>
    <t>东安县</t>
  </si>
  <si>
    <t>道县</t>
  </si>
  <si>
    <t>宁远县</t>
  </si>
  <si>
    <t>江永县</t>
  </si>
  <si>
    <t>江华县</t>
  </si>
  <si>
    <t>蓝山县</t>
  </si>
  <si>
    <t>新田县</t>
  </si>
  <si>
    <t>双牌县</t>
  </si>
  <si>
    <t>祁阳县</t>
  </si>
  <si>
    <t>郴州市</t>
  </si>
  <si>
    <t>郴州市小计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</si>
  <si>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</si>
  <si>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</si>
  <si>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</si>
  <si>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</si>
  <si>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</si>
  <si>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</si>
  <si>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</si>
  <si>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</si>
  <si>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</si>
  <si>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>娄底市</t>
  </si>
  <si>
    <t>娄底市小计</t>
  </si>
  <si>
    <t>涟源市</t>
  </si>
  <si>
    <t>冷水江市</t>
  </si>
  <si>
    <t>双峰县</t>
  </si>
  <si>
    <t>新化县</t>
  </si>
  <si>
    <t>怀化市</t>
  </si>
  <si>
    <t>怀化市小计</t>
  </si>
  <si>
    <t>沅陵县</t>
  </si>
  <si>
    <t>辰溪县</t>
  </si>
  <si>
    <t>溆浦县</t>
  </si>
  <si>
    <t>麻阳县</t>
  </si>
  <si>
    <t>新晃县</t>
  </si>
  <si>
    <t>芷江县</t>
  </si>
  <si>
    <t>中方县</t>
  </si>
  <si>
    <t>洪江市</t>
  </si>
  <si>
    <t>洪江区</t>
  </si>
  <si>
    <t>会同县</t>
  </si>
  <si>
    <t>靖州县</t>
  </si>
  <si>
    <t>通道县</t>
  </si>
  <si>
    <t>湘西土家族苗族自治州</t>
  </si>
  <si>
    <t>湘西土家族苗族自治州小计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</si>
  <si>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</si>
  <si>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</si>
  <si>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</si>
  <si>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</si>
  <si>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</si>
  <si>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</si>
  <si>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</si>
  <si>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</si>
  <si>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市本级及所辖区</t>
    <phoneticPr fontId="6" type="noConversion"/>
  </si>
  <si>
    <t>市本级及所辖区</t>
    <phoneticPr fontId="6" type="noConversion"/>
  </si>
  <si>
    <t>市本级及所辖区</t>
    <phoneticPr fontId="6" type="noConversion"/>
  </si>
  <si>
    <t>市本级及所辖区</t>
    <phoneticPr fontId="6" type="noConversion"/>
  </si>
  <si>
    <t>2018年度新能源公交车运营补助资金</t>
    <phoneticPr fontId="6" type="noConversion"/>
  </si>
  <si>
    <t>2018年度节能与新能源公交车运营补贴资金明细表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</si>
</sst>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</cellXfs>
  <cellStyles count="2">
    <cellStyle name="常规" xfId="0" builtinId="0"/>
    <cellStyle name="常规_西湖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zoomScale="80" zoomScaleNormal="80" workbookViewId="0">
      <pane xSplit="2" ySplit="5" topLeftCell="C74" activePane="bottomRight" state="frozen"/>
      <selection pane="topRight"/>
      <selection pane="bottomLeft"/>
      <selection pane="bottomRight" activeCell="E98" sqref="E98"/>
    </sheetView>
  </sheetViews>
  <sheetFormatPr defaultColWidth="9" defaultRowHeight="14.25" x14ac:dyDescent="0.15"/>
  <cols>
    <col min="1" max="1" width="15" style="1" customWidth="1"/>
    <col min="2" max="2" width="22.125" style="1" customWidth="1"/>
    <col min="3" max="3" width="13.25" style="2" customWidth="1"/>
    <col min="4" max="5" width="13.25" style="1" customWidth="1"/>
    <col min="6" max="6" width="14.375" style="1" customWidth="1"/>
    <col min="7" max="16384" width="9" style="1"/>
  </cols>
  <sheetData>
    <row r="1" spans="1:6" ht="26.1" customHeight="1" x14ac:dyDescent="0.15">
      <c r="A1" s="3" t="s">
        <v>0</v>
      </c>
    </row>
    <row r="2" spans="1:6" ht="42.95" customHeight="1" x14ac:dyDescent="0.15">
      <c r="A2" s="14" t="s">
        <v>128</v>
      </c>
      <c r="B2" s="14"/>
      <c r="C2" s="15"/>
      <c r="D2" s="14"/>
      <c r="E2" s="14"/>
      <c r="F2" s="14"/>
    </row>
    <row r="3" spans="1:6" ht="30.95" customHeight="1" x14ac:dyDescent="0.15">
      <c r="F3" s="1" t="s">
        <v>1</v>
      </c>
    </row>
    <row r="4" spans="1:6" ht="30.95" customHeight="1" x14ac:dyDescent="0.15">
      <c r="A4" s="17" t="s">
        <v>2</v>
      </c>
      <c r="B4" s="17" t="s">
        <v>3</v>
      </c>
      <c r="C4" s="16" t="s">
        <v>127</v>
      </c>
      <c r="D4" s="16"/>
      <c r="E4" s="16"/>
      <c r="F4" s="16"/>
    </row>
    <row r="5" spans="1:6" ht="30.95" customHeight="1" x14ac:dyDescent="0.15">
      <c r="A5" s="18"/>
      <c r="B5" s="18"/>
      <c r="C5" s="11" t="s">
        <v>4</v>
      </c>
      <c r="D5" s="11" t="s">
        <v>5</v>
      </c>
      <c r="E5" s="11" t="s">
        <v>6</v>
      </c>
      <c r="F5" s="11" t="s">
        <v>7</v>
      </c>
    </row>
    <row r="6" spans="1:6" ht="30.95" customHeight="1" x14ac:dyDescent="0.15">
      <c r="A6" s="23" t="s">
        <v>4</v>
      </c>
      <c r="B6" s="24"/>
      <c r="C6" s="25">
        <f>D6+E6+F6</f>
        <v>105113</v>
      </c>
      <c r="D6" s="25">
        <f>D7+D11+D18+D23+D32+D43+D51+D60+D64+D70+D81+D92+D98+D112</f>
        <v>89616</v>
      </c>
      <c r="E6" s="25">
        <f>E7+E11+E18+E23+E32+E43+E51+E60+E64+E70+E81+E92+E98+E112</f>
        <v>15495</v>
      </c>
      <c r="F6" s="25">
        <f>F7+F11+F18+F23+F32+F43+F51+F60+F64+F70+F81+F92+F98+F112</f>
        <v>2</v>
      </c>
    </row>
    <row r="7" spans="1:6" ht="26.1" customHeight="1" x14ac:dyDescent="0.15">
      <c r="A7" s="13" t="s">
        <v>8</v>
      </c>
      <c r="B7" s="12" t="s">
        <v>9</v>
      </c>
      <c r="C7" s="25">
        <f t="shared" ref="C7:C38" si="0">D7+E7+F7</f>
        <v>46079</v>
      </c>
      <c r="D7" s="26">
        <f>SUM(D8:D10)</f>
        <v>37075</v>
      </c>
      <c r="E7" s="26">
        <f>SUM(E8:E10)</f>
        <v>9002</v>
      </c>
      <c r="F7" s="26">
        <f>SUM(F8:F10)</f>
        <v>2</v>
      </c>
    </row>
    <row r="8" spans="1:6" ht="32.1" customHeight="1" x14ac:dyDescent="0.15">
      <c r="A8" s="13"/>
      <c r="B8" s="4" t="s">
        <v>124</v>
      </c>
      <c r="C8" s="5">
        <f t="shared" si="0"/>
        <v>44112</v>
      </c>
      <c r="D8" s="7">
        <v>35494</v>
      </c>
      <c r="E8" s="7">
        <v>8616</v>
      </c>
      <c r="F8" s="7">
        <v>2</v>
      </c>
    </row>
    <row r="9" spans="1:6" ht="26.1" customHeight="1" x14ac:dyDescent="0.15">
      <c r="A9" s="13"/>
      <c r="B9" s="4" t="s">
        <v>10</v>
      </c>
      <c r="C9" s="5">
        <f t="shared" si="0"/>
        <v>331</v>
      </c>
      <c r="D9" s="7">
        <v>291</v>
      </c>
      <c r="E9" s="7">
        <v>40</v>
      </c>
      <c r="F9" s="7"/>
    </row>
    <row r="10" spans="1:6" ht="26.1" customHeight="1" x14ac:dyDescent="0.15">
      <c r="A10" s="13"/>
      <c r="B10" s="4" t="s">
        <v>11</v>
      </c>
      <c r="C10" s="5">
        <f t="shared" si="0"/>
        <v>1636</v>
      </c>
      <c r="D10" s="7">
        <v>1290</v>
      </c>
      <c r="E10" s="7">
        <v>346</v>
      </c>
      <c r="F10" s="7"/>
    </row>
    <row r="11" spans="1:6" ht="26.1" customHeight="1" x14ac:dyDescent="0.15">
      <c r="A11" s="13" t="s">
        <v>12</v>
      </c>
      <c r="B11" s="12" t="s">
        <v>13</v>
      </c>
      <c r="C11" s="25">
        <f t="shared" si="0"/>
        <v>2972</v>
      </c>
      <c r="D11" s="26">
        <f>SUM(D12:D17)</f>
        <v>2454</v>
      </c>
      <c r="E11" s="26">
        <f>SUM(E12:E17)</f>
        <v>518</v>
      </c>
      <c r="F11" s="26">
        <f>SUM(F12:F17)</f>
        <v>0</v>
      </c>
    </row>
    <row r="12" spans="1:6" ht="26.1" customHeight="1" x14ac:dyDescent="0.15">
      <c r="A12" s="13"/>
      <c r="B12" s="4" t="s">
        <v>124</v>
      </c>
      <c r="C12" s="5">
        <f t="shared" si="0"/>
        <v>1893</v>
      </c>
      <c r="D12" s="7">
        <v>1453</v>
      </c>
      <c r="E12" s="7">
        <v>440</v>
      </c>
      <c r="F12" s="7"/>
    </row>
    <row r="13" spans="1:6" ht="26.1" customHeight="1" x14ac:dyDescent="0.15">
      <c r="A13" s="13"/>
      <c r="B13" s="4" t="s">
        <v>14</v>
      </c>
      <c r="C13" s="5">
        <f t="shared" si="0"/>
        <v>160</v>
      </c>
      <c r="D13" s="7">
        <v>160</v>
      </c>
      <c r="E13" s="7"/>
      <c r="F13" s="7"/>
    </row>
    <row r="14" spans="1:6" ht="26.1" customHeight="1" x14ac:dyDescent="0.15">
      <c r="A14" s="13"/>
      <c r="B14" s="4" t="s">
        <v>15</v>
      </c>
      <c r="C14" s="5">
        <f t="shared" si="0"/>
        <v>523</v>
      </c>
      <c r="D14" s="7">
        <v>445</v>
      </c>
      <c r="E14" s="7">
        <v>78</v>
      </c>
      <c r="F14" s="7"/>
    </row>
    <row r="15" spans="1:6" ht="26.1" customHeight="1" x14ac:dyDescent="0.15">
      <c r="A15" s="13"/>
      <c r="B15" s="4" t="s">
        <v>16</v>
      </c>
      <c r="C15" s="5">
        <f t="shared" si="0"/>
        <v>396</v>
      </c>
      <c r="D15" s="7">
        <v>396</v>
      </c>
      <c r="E15" s="7"/>
      <c r="F15" s="7"/>
    </row>
    <row r="16" spans="1:6" ht="26.1" customHeight="1" x14ac:dyDescent="0.15">
      <c r="A16" s="13"/>
      <c r="B16" s="4" t="s">
        <v>17</v>
      </c>
      <c r="C16" s="5">
        <f t="shared" si="0"/>
        <v>0</v>
      </c>
      <c r="D16" s="7"/>
      <c r="E16" s="7"/>
      <c r="F16" s="7"/>
    </row>
    <row r="17" spans="1:6" ht="26.1" customHeight="1" x14ac:dyDescent="0.15">
      <c r="A17" s="13"/>
      <c r="B17" s="4" t="s">
        <v>18</v>
      </c>
      <c r="C17" s="5">
        <f t="shared" si="0"/>
        <v>0</v>
      </c>
      <c r="D17" s="7"/>
      <c r="E17" s="7"/>
      <c r="F17" s="7"/>
    </row>
    <row r="18" spans="1:6" ht="26.1" customHeight="1" x14ac:dyDescent="0.15">
      <c r="A18" s="13" t="s">
        <v>19</v>
      </c>
      <c r="B18" s="12" t="s">
        <v>20</v>
      </c>
      <c r="C18" s="25">
        <f t="shared" si="0"/>
        <v>2782</v>
      </c>
      <c r="D18" s="26">
        <f>SUM(D19:D22)</f>
        <v>1658</v>
      </c>
      <c r="E18" s="26">
        <f>SUM(E19:E22)</f>
        <v>1124</v>
      </c>
      <c r="F18" s="26">
        <f>SUM(F19:F22)</f>
        <v>0</v>
      </c>
    </row>
    <row r="19" spans="1:6" ht="26.1" customHeight="1" x14ac:dyDescent="0.15">
      <c r="A19" s="13"/>
      <c r="B19" s="4" t="s">
        <v>124</v>
      </c>
      <c r="C19" s="5">
        <f t="shared" si="0"/>
        <v>2146</v>
      </c>
      <c r="D19" s="7">
        <v>1022</v>
      </c>
      <c r="E19" s="7">
        <v>1124</v>
      </c>
      <c r="F19" s="7"/>
    </row>
    <row r="20" spans="1:6" ht="26.1" customHeight="1" x14ac:dyDescent="0.15">
      <c r="A20" s="13"/>
      <c r="B20" s="4" t="s">
        <v>21</v>
      </c>
      <c r="C20" s="5">
        <f t="shared" si="0"/>
        <v>0</v>
      </c>
      <c r="D20" s="7"/>
      <c r="E20" s="7"/>
      <c r="F20" s="7"/>
    </row>
    <row r="21" spans="1:6" ht="26.1" customHeight="1" x14ac:dyDescent="0.15">
      <c r="A21" s="13"/>
      <c r="B21" s="4" t="s">
        <v>22</v>
      </c>
      <c r="C21" s="5">
        <f t="shared" si="0"/>
        <v>504</v>
      </c>
      <c r="D21" s="7">
        <v>504</v>
      </c>
      <c r="E21" s="7"/>
      <c r="F21" s="7"/>
    </row>
    <row r="22" spans="1:6" ht="26.1" customHeight="1" x14ac:dyDescent="0.15">
      <c r="A22" s="13"/>
      <c r="B22" s="4" t="s">
        <v>23</v>
      </c>
      <c r="C22" s="5">
        <f t="shared" si="0"/>
        <v>132</v>
      </c>
      <c r="D22" s="7">
        <v>132</v>
      </c>
      <c r="E22" s="7"/>
      <c r="F22" s="7"/>
    </row>
    <row r="23" spans="1:6" ht="26.1" customHeight="1" x14ac:dyDescent="0.15">
      <c r="A23" s="13" t="s">
        <v>24</v>
      </c>
      <c r="B23" s="12" t="s">
        <v>25</v>
      </c>
      <c r="C23" s="25">
        <f t="shared" si="0"/>
        <v>7429</v>
      </c>
      <c r="D23" s="26">
        <f>SUM(D24:D31)</f>
        <v>5897</v>
      </c>
      <c r="E23" s="26">
        <f>SUM(E24:E31)</f>
        <v>1532</v>
      </c>
      <c r="F23" s="26">
        <f>SUM(F24:F31)</f>
        <v>0</v>
      </c>
    </row>
    <row r="24" spans="1:6" ht="26.1" customHeight="1" x14ac:dyDescent="0.15">
      <c r="A24" s="13"/>
      <c r="B24" s="4" t="s">
        <v>123</v>
      </c>
      <c r="C24" s="5">
        <f t="shared" si="0"/>
        <v>2985</v>
      </c>
      <c r="D24" s="7">
        <v>1713</v>
      </c>
      <c r="E24" s="7">
        <v>1272</v>
      </c>
      <c r="F24" s="7"/>
    </row>
    <row r="25" spans="1:6" ht="26.1" customHeight="1" x14ac:dyDescent="0.15">
      <c r="A25" s="13"/>
      <c r="B25" s="4" t="s">
        <v>26</v>
      </c>
      <c r="C25" s="5">
        <f t="shared" si="0"/>
        <v>177</v>
      </c>
      <c r="D25" s="7">
        <v>145</v>
      </c>
      <c r="E25" s="7">
        <v>32</v>
      </c>
      <c r="F25" s="7"/>
    </row>
    <row r="26" spans="1:6" ht="26.1" customHeight="1" x14ac:dyDescent="0.15">
      <c r="A26" s="13"/>
      <c r="B26" s="4" t="s">
        <v>27</v>
      </c>
      <c r="C26" s="5">
        <f t="shared" si="0"/>
        <v>294</v>
      </c>
      <c r="D26" s="7">
        <v>246</v>
      </c>
      <c r="E26" s="7">
        <v>48</v>
      </c>
      <c r="F26" s="7"/>
    </row>
    <row r="27" spans="1:6" ht="26.1" customHeight="1" x14ac:dyDescent="0.15">
      <c r="A27" s="13"/>
      <c r="B27" s="4" t="s">
        <v>28</v>
      </c>
      <c r="C27" s="5">
        <f t="shared" si="0"/>
        <v>240</v>
      </c>
      <c r="D27" s="7">
        <v>240</v>
      </c>
      <c r="E27" s="7"/>
      <c r="F27" s="7"/>
    </row>
    <row r="28" spans="1:6" ht="26.1" customHeight="1" x14ac:dyDescent="0.15">
      <c r="A28" s="13" t="s">
        <v>24</v>
      </c>
      <c r="B28" s="4" t="s">
        <v>29</v>
      </c>
      <c r="C28" s="5">
        <f t="shared" si="0"/>
        <v>360</v>
      </c>
      <c r="D28" s="7">
        <v>360</v>
      </c>
      <c r="E28" s="7"/>
      <c r="F28" s="7"/>
    </row>
    <row r="29" spans="1:6" ht="26.1" customHeight="1" x14ac:dyDescent="0.15">
      <c r="A29" s="13"/>
      <c r="B29" s="4" t="s">
        <v>30</v>
      </c>
      <c r="C29" s="5">
        <f t="shared" si="0"/>
        <v>210</v>
      </c>
      <c r="D29" s="7">
        <v>30</v>
      </c>
      <c r="E29" s="7">
        <v>180</v>
      </c>
      <c r="F29" s="7"/>
    </row>
    <row r="30" spans="1:6" ht="26.1" customHeight="1" x14ac:dyDescent="0.15">
      <c r="A30" s="13"/>
      <c r="B30" s="4" t="s">
        <v>31</v>
      </c>
      <c r="C30" s="5">
        <f t="shared" si="0"/>
        <v>501</v>
      </c>
      <c r="D30" s="7">
        <v>501</v>
      </c>
      <c r="E30" s="7"/>
      <c r="F30" s="7"/>
    </row>
    <row r="31" spans="1:6" ht="26.1" customHeight="1" x14ac:dyDescent="0.15">
      <c r="A31" s="13"/>
      <c r="B31" s="4" t="s">
        <v>32</v>
      </c>
      <c r="C31" s="5">
        <f t="shared" si="0"/>
        <v>2662</v>
      </c>
      <c r="D31" s="7">
        <v>2662</v>
      </c>
      <c r="E31" s="7"/>
      <c r="F31" s="7"/>
    </row>
    <row r="32" spans="1:6" ht="26.1" customHeight="1" x14ac:dyDescent="0.15">
      <c r="A32" s="13" t="s">
        <v>33</v>
      </c>
      <c r="B32" s="12" t="s">
        <v>34</v>
      </c>
      <c r="C32" s="25">
        <f t="shared" si="0"/>
        <v>8388</v>
      </c>
      <c r="D32" s="26">
        <f>SUM(D33:D42)</f>
        <v>8252</v>
      </c>
      <c r="E32" s="26">
        <f>SUM(E33:E42)</f>
        <v>136</v>
      </c>
      <c r="F32" s="26">
        <f>SUM(F33:F42)</f>
        <v>0</v>
      </c>
    </row>
    <row r="33" spans="1:6" ht="26.1" customHeight="1" x14ac:dyDescent="0.15">
      <c r="A33" s="13"/>
      <c r="B33" s="4" t="s">
        <v>125</v>
      </c>
      <c r="C33" s="5">
        <f t="shared" si="0"/>
        <v>4090</v>
      </c>
      <c r="D33" s="7">
        <v>4090</v>
      </c>
      <c r="E33" s="7"/>
      <c r="F33" s="7"/>
    </row>
    <row r="34" spans="1:6" ht="26.1" customHeight="1" x14ac:dyDescent="0.15">
      <c r="A34" s="13"/>
      <c r="B34" s="4" t="s">
        <v>35</v>
      </c>
      <c r="C34" s="5">
        <f t="shared" si="0"/>
        <v>1104</v>
      </c>
      <c r="D34" s="7">
        <v>1104</v>
      </c>
      <c r="E34" s="7"/>
      <c r="F34" s="7"/>
    </row>
    <row r="35" spans="1:6" ht="26.1" customHeight="1" x14ac:dyDescent="0.15">
      <c r="A35" s="13"/>
      <c r="B35" s="4" t="s">
        <v>36</v>
      </c>
      <c r="C35" s="5">
        <f t="shared" si="0"/>
        <v>276</v>
      </c>
      <c r="D35" s="7">
        <v>276</v>
      </c>
      <c r="E35" s="7"/>
      <c r="F35" s="7"/>
    </row>
    <row r="36" spans="1:6" ht="26.1" customHeight="1" x14ac:dyDescent="0.15">
      <c r="A36" s="13"/>
      <c r="B36" s="4" t="s">
        <v>37</v>
      </c>
      <c r="C36" s="5">
        <f t="shared" si="0"/>
        <v>816</v>
      </c>
      <c r="D36" s="7">
        <v>816</v>
      </c>
      <c r="E36" s="7"/>
      <c r="F36" s="7"/>
    </row>
    <row r="37" spans="1:6" ht="26.1" customHeight="1" x14ac:dyDescent="0.15">
      <c r="A37" s="13"/>
      <c r="B37" s="4" t="s">
        <v>38</v>
      </c>
      <c r="C37" s="5">
        <f t="shared" si="0"/>
        <v>630</v>
      </c>
      <c r="D37" s="7">
        <v>630</v>
      </c>
      <c r="E37" s="7"/>
      <c r="F37" s="7"/>
    </row>
    <row r="38" spans="1:6" ht="26.1" customHeight="1" x14ac:dyDescent="0.15">
      <c r="A38" s="13"/>
      <c r="B38" s="4" t="s">
        <v>39</v>
      </c>
      <c r="C38" s="5">
        <f t="shared" si="0"/>
        <v>760</v>
      </c>
      <c r="D38" s="7">
        <v>760</v>
      </c>
      <c r="E38" s="7"/>
      <c r="F38" s="7"/>
    </row>
    <row r="39" spans="1:6" ht="26.1" customHeight="1" x14ac:dyDescent="0.15">
      <c r="A39" s="13"/>
      <c r="B39" s="4" t="s">
        <v>40</v>
      </c>
      <c r="C39" s="5">
        <f t="shared" ref="C39:C70" si="1">D39+E39+F39</f>
        <v>388</v>
      </c>
      <c r="D39" s="7">
        <v>252</v>
      </c>
      <c r="E39" s="7">
        <v>136</v>
      </c>
      <c r="F39" s="7"/>
    </row>
    <row r="40" spans="1:6" ht="26.1" customHeight="1" x14ac:dyDescent="0.15">
      <c r="A40" s="13"/>
      <c r="B40" s="4" t="s">
        <v>41</v>
      </c>
      <c r="C40" s="5">
        <f t="shared" si="1"/>
        <v>0</v>
      </c>
      <c r="D40" s="7"/>
      <c r="E40" s="7"/>
      <c r="F40" s="7"/>
    </row>
    <row r="41" spans="1:6" ht="26.1" customHeight="1" x14ac:dyDescent="0.15">
      <c r="A41" s="13"/>
      <c r="B41" s="4" t="s">
        <v>42</v>
      </c>
      <c r="C41" s="5">
        <f t="shared" si="1"/>
        <v>0</v>
      </c>
      <c r="D41" s="7"/>
      <c r="E41" s="7"/>
      <c r="F41" s="7"/>
    </row>
    <row r="42" spans="1:6" ht="26.1" customHeight="1" x14ac:dyDescent="0.15">
      <c r="A42" s="13"/>
      <c r="B42" s="4" t="s">
        <v>43</v>
      </c>
      <c r="C42" s="5">
        <f t="shared" si="1"/>
        <v>324</v>
      </c>
      <c r="D42" s="7">
        <v>324</v>
      </c>
      <c r="E42" s="7"/>
      <c r="F42" s="7"/>
    </row>
    <row r="43" spans="1:6" ht="26.1" customHeight="1" x14ac:dyDescent="0.15">
      <c r="A43" s="13" t="s">
        <v>44</v>
      </c>
      <c r="B43" s="12" t="s">
        <v>45</v>
      </c>
      <c r="C43" s="25">
        <f t="shared" si="1"/>
        <v>3449</v>
      </c>
      <c r="D43" s="26">
        <f>SUM(D44:D50)</f>
        <v>2503</v>
      </c>
      <c r="E43" s="26">
        <f>SUM(E44:E50)</f>
        <v>946</v>
      </c>
      <c r="F43" s="26">
        <f>SUM(F44:F50)</f>
        <v>0</v>
      </c>
    </row>
    <row r="44" spans="1:6" ht="26.1" customHeight="1" x14ac:dyDescent="0.15">
      <c r="A44" s="13"/>
      <c r="B44" s="4" t="s">
        <v>124</v>
      </c>
      <c r="C44" s="5">
        <f t="shared" si="1"/>
        <v>1546</v>
      </c>
      <c r="D44" s="7">
        <v>600</v>
      </c>
      <c r="E44" s="7">
        <v>946</v>
      </c>
      <c r="F44" s="7"/>
    </row>
    <row r="45" spans="1:6" ht="26.1" customHeight="1" x14ac:dyDescent="0.15">
      <c r="A45" s="13"/>
      <c r="B45" s="4" t="s">
        <v>46</v>
      </c>
      <c r="C45" s="5">
        <f t="shared" si="1"/>
        <v>486</v>
      </c>
      <c r="D45" s="7">
        <v>486</v>
      </c>
      <c r="E45" s="7"/>
      <c r="F45" s="7"/>
    </row>
    <row r="46" spans="1:6" ht="26.1" customHeight="1" x14ac:dyDescent="0.15">
      <c r="A46" s="13"/>
      <c r="B46" s="4" t="s">
        <v>47</v>
      </c>
      <c r="C46" s="5">
        <f t="shared" si="1"/>
        <v>600</v>
      </c>
      <c r="D46" s="7">
        <v>600</v>
      </c>
      <c r="E46" s="7"/>
      <c r="F46" s="7"/>
    </row>
    <row r="47" spans="1:6" ht="26.1" customHeight="1" x14ac:dyDescent="0.15">
      <c r="A47" s="13"/>
      <c r="B47" s="4" t="s">
        <v>48</v>
      </c>
      <c r="C47" s="5">
        <f t="shared" si="1"/>
        <v>32</v>
      </c>
      <c r="D47" s="7">
        <v>32</v>
      </c>
      <c r="E47" s="7"/>
      <c r="F47" s="7"/>
    </row>
    <row r="48" spans="1:6" ht="26.1" customHeight="1" x14ac:dyDescent="0.15">
      <c r="A48" s="13"/>
      <c r="B48" s="4" t="s">
        <v>49</v>
      </c>
      <c r="C48" s="5">
        <f t="shared" si="1"/>
        <v>480</v>
      </c>
      <c r="D48" s="7">
        <v>480</v>
      </c>
      <c r="E48" s="7"/>
      <c r="F48" s="7"/>
    </row>
    <row r="49" spans="1:6" ht="26.1" customHeight="1" x14ac:dyDescent="0.15">
      <c r="A49" s="13"/>
      <c r="B49" s="4" t="s">
        <v>50</v>
      </c>
      <c r="C49" s="5">
        <f t="shared" si="1"/>
        <v>0</v>
      </c>
      <c r="D49" s="7"/>
      <c r="E49" s="7"/>
      <c r="F49" s="7"/>
    </row>
    <row r="50" spans="1:6" ht="26.1" customHeight="1" x14ac:dyDescent="0.15">
      <c r="A50" s="6" t="s">
        <v>44</v>
      </c>
      <c r="B50" s="4" t="s">
        <v>51</v>
      </c>
      <c r="C50" s="5">
        <f t="shared" si="1"/>
        <v>305</v>
      </c>
      <c r="D50" s="7">
        <v>305</v>
      </c>
      <c r="E50" s="7"/>
      <c r="F50" s="7"/>
    </row>
    <row r="51" spans="1:6" ht="26.1" customHeight="1" x14ac:dyDescent="0.15">
      <c r="A51" s="13" t="s">
        <v>52</v>
      </c>
      <c r="B51" s="12" t="s">
        <v>53</v>
      </c>
      <c r="C51" s="25">
        <f t="shared" si="1"/>
        <v>3380</v>
      </c>
      <c r="D51" s="26">
        <f>SUM(D52:D59)</f>
        <v>3380</v>
      </c>
      <c r="E51" s="26">
        <f>SUM(E52:E59)</f>
        <v>0</v>
      </c>
      <c r="F51" s="26">
        <f>SUM(F52:F59)</f>
        <v>0</v>
      </c>
    </row>
    <row r="52" spans="1:6" ht="26.1" customHeight="1" x14ac:dyDescent="0.15">
      <c r="A52" s="13"/>
      <c r="B52" s="4" t="s">
        <v>124</v>
      </c>
      <c r="C52" s="5">
        <f t="shared" si="1"/>
        <v>3027</v>
      </c>
      <c r="D52" s="7">
        <v>3027</v>
      </c>
      <c r="E52" s="7"/>
      <c r="F52" s="7"/>
    </row>
    <row r="53" spans="1:6" ht="26.1" customHeight="1" x14ac:dyDescent="0.15">
      <c r="A53" s="13"/>
      <c r="B53" s="8" t="s">
        <v>54</v>
      </c>
      <c r="C53" s="5">
        <f t="shared" si="1"/>
        <v>60</v>
      </c>
      <c r="D53" s="7">
        <v>60</v>
      </c>
      <c r="E53" s="7"/>
      <c r="F53" s="7"/>
    </row>
    <row r="54" spans="1:6" ht="26.1" customHeight="1" x14ac:dyDescent="0.15">
      <c r="A54" s="13"/>
      <c r="B54" s="8" t="s">
        <v>55</v>
      </c>
      <c r="C54" s="5">
        <f t="shared" si="1"/>
        <v>0</v>
      </c>
      <c r="D54" s="7"/>
      <c r="E54" s="7"/>
      <c r="F54" s="7"/>
    </row>
    <row r="55" spans="1:6" ht="26.1" customHeight="1" x14ac:dyDescent="0.15">
      <c r="A55" s="13"/>
      <c r="B55" s="8" t="s">
        <v>56</v>
      </c>
      <c r="C55" s="5">
        <f t="shared" si="1"/>
        <v>178</v>
      </c>
      <c r="D55" s="7">
        <v>178</v>
      </c>
      <c r="E55" s="7"/>
      <c r="F55" s="7"/>
    </row>
    <row r="56" spans="1:6" ht="26.1" customHeight="1" x14ac:dyDescent="0.15">
      <c r="A56" s="13"/>
      <c r="B56" s="8" t="s">
        <v>57</v>
      </c>
      <c r="C56" s="5">
        <f t="shared" si="1"/>
        <v>72</v>
      </c>
      <c r="D56" s="7">
        <v>72</v>
      </c>
      <c r="E56" s="7"/>
      <c r="F56" s="7"/>
    </row>
    <row r="57" spans="1:6" ht="26.1" customHeight="1" x14ac:dyDescent="0.15">
      <c r="A57" s="13"/>
      <c r="B57" s="8" t="s">
        <v>58</v>
      </c>
      <c r="C57" s="5">
        <f t="shared" si="1"/>
        <v>0</v>
      </c>
      <c r="D57" s="7"/>
      <c r="E57" s="7"/>
      <c r="F57" s="7"/>
    </row>
    <row r="58" spans="1:6" ht="26.1" customHeight="1" x14ac:dyDescent="0.15">
      <c r="A58" s="13"/>
      <c r="B58" s="8" t="s">
        <v>59</v>
      </c>
      <c r="C58" s="5">
        <f t="shared" si="1"/>
        <v>24</v>
      </c>
      <c r="D58" s="7">
        <v>24</v>
      </c>
      <c r="E58" s="7"/>
      <c r="F58" s="7"/>
    </row>
    <row r="59" spans="1:6" ht="26.1" customHeight="1" x14ac:dyDescent="0.15">
      <c r="A59" s="13"/>
      <c r="B59" s="8" t="s">
        <v>60</v>
      </c>
      <c r="C59" s="5">
        <f t="shared" si="1"/>
        <v>19</v>
      </c>
      <c r="D59" s="7">
        <v>19</v>
      </c>
      <c r="E59" s="7"/>
      <c r="F59" s="7"/>
    </row>
    <row r="60" spans="1:6" ht="26.1" customHeight="1" x14ac:dyDescent="0.15">
      <c r="A60" s="13" t="s">
        <v>61</v>
      </c>
      <c r="B60" s="12" t="s">
        <v>62</v>
      </c>
      <c r="C60" s="25">
        <f t="shared" si="1"/>
        <v>1273</v>
      </c>
      <c r="D60" s="26">
        <f>SUM(D61:D63)</f>
        <v>422</v>
      </c>
      <c r="E60" s="26">
        <f>SUM(E61:E63)</f>
        <v>851</v>
      </c>
      <c r="F60" s="26">
        <f>SUM(F61:F63)</f>
        <v>0</v>
      </c>
    </row>
    <row r="61" spans="1:6" ht="35.1" customHeight="1" x14ac:dyDescent="0.15">
      <c r="A61" s="13"/>
      <c r="B61" s="4" t="s">
        <v>124</v>
      </c>
      <c r="C61" s="5">
        <f t="shared" si="1"/>
        <v>1140</v>
      </c>
      <c r="D61" s="7">
        <v>328</v>
      </c>
      <c r="E61" s="7">
        <v>812</v>
      </c>
      <c r="F61" s="7"/>
    </row>
    <row r="62" spans="1:6" ht="26.1" customHeight="1" x14ac:dyDescent="0.15">
      <c r="A62" s="13"/>
      <c r="B62" s="4" t="s">
        <v>63</v>
      </c>
      <c r="C62" s="5">
        <f t="shared" si="1"/>
        <v>82</v>
      </c>
      <c r="D62" s="7">
        <v>43</v>
      </c>
      <c r="E62" s="7">
        <v>39</v>
      </c>
      <c r="F62" s="7"/>
    </row>
    <row r="63" spans="1:6" ht="26.1" customHeight="1" x14ac:dyDescent="0.15">
      <c r="A63" s="13"/>
      <c r="B63" s="4" t="s">
        <v>64</v>
      </c>
      <c r="C63" s="5">
        <f t="shared" si="1"/>
        <v>51</v>
      </c>
      <c r="D63" s="7">
        <v>51</v>
      </c>
      <c r="E63" s="7"/>
      <c r="F63" s="7"/>
    </row>
    <row r="64" spans="1:6" ht="26.1" customHeight="1" x14ac:dyDescent="0.15">
      <c r="A64" s="20" t="s">
        <v>65</v>
      </c>
      <c r="B64" s="12" t="s">
        <v>66</v>
      </c>
      <c r="C64" s="25">
        <f t="shared" si="1"/>
        <v>10256</v>
      </c>
      <c r="D64" s="26">
        <f>SUM(D65:D69)</f>
        <v>9896</v>
      </c>
      <c r="E64" s="26">
        <f>SUM(E65:E69)</f>
        <v>360</v>
      </c>
      <c r="F64" s="26">
        <f>SUM(F65:F69)</f>
        <v>0</v>
      </c>
    </row>
    <row r="65" spans="1:6" ht="26.1" customHeight="1" x14ac:dyDescent="0.15">
      <c r="A65" s="21"/>
      <c r="B65" s="4" t="s">
        <v>124</v>
      </c>
      <c r="C65" s="5">
        <f t="shared" si="1"/>
        <v>7812</v>
      </c>
      <c r="D65" s="7">
        <v>7452</v>
      </c>
      <c r="E65" s="7">
        <v>360</v>
      </c>
      <c r="F65" s="7"/>
    </row>
    <row r="66" spans="1:6" ht="26.1" customHeight="1" x14ac:dyDescent="0.15">
      <c r="A66" s="21"/>
      <c r="B66" s="4" t="s">
        <v>67</v>
      </c>
      <c r="C66" s="5">
        <f t="shared" si="1"/>
        <v>530</v>
      </c>
      <c r="D66" s="7">
        <v>530</v>
      </c>
      <c r="E66" s="7"/>
      <c r="F66" s="7"/>
    </row>
    <row r="67" spans="1:6" ht="26.1" customHeight="1" x14ac:dyDescent="0.15">
      <c r="A67" s="21"/>
      <c r="B67" s="4" t="s">
        <v>68</v>
      </c>
      <c r="C67" s="5">
        <f t="shared" si="1"/>
        <v>626</v>
      </c>
      <c r="D67" s="7">
        <v>626</v>
      </c>
      <c r="E67" s="7"/>
      <c r="F67" s="7"/>
    </row>
    <row r="68" spans="1:6" ht="26.1" customHeight="1" x14ac:dyDescent="0.15">
      <c r="A68" s="21"/>
      <c r="B68" s="4" t="s">
        <v>69</v>
      </c>
      <c r="C68" s="5">
        <f t="shared" si="1"/>
        <v>438</v>
      </c>
      <c r="D68" s="7">
        <v>438</v>
      </c>
      <c r="E68" s="7"/>
      <c r="F68" s="7"/>
    </row>
    <row r="69" spans="1:6" ht="26.1" customHeight="1" x14ac:dyDescent="0.15">
      <c r="A69" s="22"/>
      <c r="B69" s="4" t="s">
        <v>70</v>
      </c>
      <c r="C69" s="5">
        <f t="shared" si="1"/>
        <v>850</v>
      </c>
      <c r="D69" s="7">
        <v>850</v>
      </c>
      <c r="E69" s="7"/>
      <c r="F69" s="7"/>
    </row>
    <row r="70" spans="1:6" ht="26.1" customHeight="1" x14ac:dyDescent="0.15">
      <c r="A70" s="13" t="s">
        <v>71</v>
      </c>
      <c r="B70" s="12" t="s">
        <v>72</v>
      </c>
      <c r="C70" s="25">
        <f t="shared" si="1"/>
        <v>3957</v>
      </c>
      <c r="D70" s="26">
        <f>SUM(D71:D80)</f>
        <v>3957</v>
      </c>
      <c r="E70" s="26">
        <f>SUM(E71:E80)</f>
        <v>0</v>
      </c>
      <c r="F70" s="26">
        <f>SUM(F71:F80)</f>
        <v>0</v>
      </c>
    </row>
    <row r="71" spans="1:6" ht="26.1" customHeight="1" x14ac:dyDescent="0.15">
      <c r="A71" s="13"/>
      <c r="B71" s="4" t="s">
        <v>126</v>
      </c>
      <c r="C71" s="5">
        <f t="shared" ref="C71:C111" si="2">D71+E71+F71</f>
        <v>2497</v>
      </c>
      <c r="D71" s="7">
        <v>2497</v>
      </c>
      <c r="E71" s="7"/>
      <c r="F71" s="7"/>
    </row>
    <row r="72" spans="1:6" ht="26.1" customHeight="1" x14ac:dyDescent="0.15">
      <c r="A72" s="13" t="s">
        <v>71</v>
      </c>
      <c r="B72" s="4" t="s">
        <v>73</v>
      </c>
      <c r="C72" s="5">
        <f t="shared" si="2"/>
        <v>450</v>
      </c>
      <c r="D72" s="7">
        <v>450</v>
      </c>
      <c r="E72" s="7"/>
      <c r="F72" s="7"/>
    </row>
    <row r="73" spans="1:6" ht="26.1" customHeight="1" x14ac:dyDescent="0.15">
      <c r="A73" s="13"/>
      <c r="B73" s="4" t="s">
        <v>74</v>
      </c>
      <c r="C73" s="5">
        <f t="shared" si="2"/>
        <v>0</v>
      </c>
      <c r="D73" s="7"/>
      <c r="E73" s="7"/>
      <c r="F73" s="7"/>
    </row>
    <row r="74" spans="1:6" ht="26.1" customHeight="1" x14ac:dyDescent="0.15">
      <c r="A74" s="13"/>
      <c r="B74" s="4" t="s">
        <v>75</v>
      </c>
      <c r="C74" s="5">
        <f t="shared" si="2"/>
        <v>920</v>
      </c>
      <c r="D74" s="7">
        <v>920</v>
      </c>
      <c r="E74" s="7"/>
      <c r="F74" s="7"/>
    </row>
    <row r="75" spans="1:6" ht="26.1" customHeight="1" x14ac:dyDescent="0.15">
      <c r="A75" s="13"/>
      <c r="B75" s="4" t="s">
        <v>76</v>
      </c>
      <c r="C75" s="5">
        <f t="shared" si="2"/>
        <v>0</v>
      </c>
      <c r="D75" s="7"/>
      <c r="E75" s="7"/>
      <c r="F75" s="7"/>
    </row>
    <row r="76" spans="1:6" ht="26.1" customHeight="1" x14ac:dyDescent="0.15">
      <c r="A76" s="13"/>
      <c r="B76" s="4" t="s">
        <v>77</v>
      </c>
      <c r="C76" s="5">
        <f t="shared" si="2"/>
        <v>0</v>
      </c>
      <c r="D76" s="7"/>
      <c r="E76" s="7"/>
      <c r="F76" s="7"/>
    </row>
    <row r="77" spans="1:6" ht="26.1" customHeight="1" x14ac:dyDescent="0.15">
      <c r="A77" s="13"/>
      <c r="B77" s="4" t="s">
        <v>78</v>
      </c>
      <c r="C77" s="5">
        <f t="shared" si="2"/>
        <v>0</v>
      </c>
      <c r="D77" s="7"/>
      <c r="E77" s="7"/>
      <c r="F77" s="7"/>
    </row>
    <row r="78" spans="1:6" ht="26.1" customHeight="1" x14ac:dyDescent="0.15">
      <c r="A78" s="13"/>
      <c r="B78" s="4" t="s">
        <v>79</v>
      </c>
      <c r="C78" s="5">
        <f t="shared" si="2"/>
        <v>90</v>
      </c>
      <c r="D78" s="7">
        <v>90</v>
      </c>
      <c r="E78" s="7"/>
      <c r="F78" s="7"/>
    </row>
    <row r="79" spans="1:6" ht="26.1" customHeight="1" x14ac:dyDescent="0.15">
      <c r="A79" s="13"/>
      <c r="B79" s="4" t="s">
        <v>80</v>
      </c>
      <c r="C79" s="5">
        <f t="shared" si="2"/>
        <v>0</v>
      </c>
      <c r="D79" s="7"/>
      <c r="E79" s="7"/>
      <c r="F79" s="7"/>
    </row>
    <row r="80" spans="1:6" ht="26.1" customHeight="1" x14ac:dyDescent="0.15">
      <c r="A80" s="13"/>
      <c r="B80" s="4" t="s">
        <v>81</v>
      </c>
      <c r="C80" s="5">
        <f t="shared" si="2"/>
        <v>0</v>
      </c>
      <c r="D80" s="7"/>
      <c r="E80" s="7"/>
      <c r="F80" s="7"/>
    </row>
    <row r="81" spans="1:6" ht="26.1" customHeight="1" x14ac:dyDescent="0.15">
      <c r="A81" s="20" t="s">
        <v>82</v>
      </c>
      <c r="B81" s="12" t="s">
        <v>83</v>
      </c>
      <c r="C81" s="25">
        <f t="shared" si="2"/>
        <v>9257</v>
      </c>
      <c r="D81" s="26">
        <f>SUM(D82:D91)</f>
        <v>8790</v>
      </c>
      <c r="E81" s="26">
        <f>SUM(E82:E91)</f>
        <v>467</v>
      </c>
      <c r="F81" s="26">
        <f>SUM(F82:F91)</f>
        <v>0</v>
      </c>
    </row>
    <row r="82" spans="1:6" ht="26.1" customHeight="1" x14ac:dyDescent="0.15">
      <c r="A82" s="21"/>
      <c r="B82" s="4" t="s">
        <v>124</v>
      </c>
      <c r="C82" s="5">
        <f t="shared" si="2"/>
        <v>5799</v>
      </c>
      <c r="D82" s="7">
        <v>5332</v>
      </c>
      <c r="E82" s="7">
        <v>467</v>
      </c>
      <c r="F82" s="7"/>
    </row>
    <row r="83" spans="1:6" ht="26.1" customHeight="1" x14ac:dyDescent="0.15">
      <c r="A83" s="21"/>
      <c r="B83" s="4" t="s">
        <v>84</v>
      </c>
      <c r="C83" s="5">
        <f t="shared" si="2"/>
        <v>288</v>
      </c>
      <c r="D83" s="7">
        <v>288</v>
      </c>
      <c r="E83" s="7"/>
      <c r="F83" s="7"/>
    </row>
    <row r="84" spans="1:6" ht="26.1" customHeight="1" x14ac:dyDescent="0.15">
      <c r="A84" s="21"/>
      <c r="B84" s="4" t="s">
        <v>85</v>
      </c>
      <c r="C84" s="5">
        <f t="shared" si="2"/>
        <v>861</v>
      </c>
      <c r="D84" s="7">
        <v>861</v>
      </c>
      <c r="E84" s="7"/>
      <c r="F84" s="7"/>
    </row>
    <row r="85" spans="1:6" ht="26.1" customHeight="1" x14ac:dyDescent="0.15">
      <c r="A85" s="21"/>
      <c r="B85" s="4" t="s">
        <v>86</v>
      </c>
      <c r="C85" s="5">
        <f t="shared" si="2"/>
        <v>113</v>
      </c>
      <c r="D85" s="7">
        <v>113</v>
      </c>
      <c r="E85" s="7"/>
      <c r="F85" s="7"/>
    </row>
    <row r="86" spans="1:6" ht="26.1" customHeight="1" x14ac:dyDescent="0.15">
      <c r="A86" s="21"/>
      <c r="B86" s="4" t="s">
        <v>87</v>
      </c>
      <c r="C86" s="5">
        <f t="shared" si="2"/>
        <v>0</v>
      </c>
      <c r="D86" s="7"/>
      <c r="E86" s="7"/>
      <c r="F86" s="7"/>
    </row>
    <row r="87" spans="1:6" ht="26.1" customHeight="1" x14ac:dyDescent="0.15">
      <c r="A87" s="21"/>
      <c r="B87" s="4" t="s">
        <v>88</v>
      </c>
      <c r="C87" s="5">
        <f t="shared" si="2"/>
        <v>315</v>
      </c>
      <c r="D87" s="7">
        <v>315</v>
      </c>
      <c r="E87" s="7"/>
      <c r="F87" s="7"/>
    </row>
    <row r="88" spans="1:6" ht="26.1" customHeight="1" x14ac:dyDescent="0.15">
      <c r="A88" s="21"/>
      <c r="B88" s="4" t="s">
        <v>89</v>
      </c>
      <c r="C88" s="5">
        <f t="shared" si="2"/>
        <v>312</v>
      </c>
      <c r="D88" s="7">
        <v>312</v>
      </c>
      <c r="E88" s="7"/>
      <c r="F88" s="7"/>
    </row>
    <row r="89" spans="1:6" ht="26.1" customHeight="1" x14ac:dyDescent="0.15">
      <c r="A89" s="21"/>
      <c r="B89" s="4" t="s">
        <v>90</v>
      </c>
      <c r="C89" s="5">
        <f t="shared" si="2"/>
        <v>1186</v>
      </c>
      <c r="D89" s="7">
        <v>1186</v>
      </c>
      <c r="E89" s="7"/>
      <c r="F89" s="7"/>
    </row>
    <row r="90" spans="1:6" ht="26.1" customHeight="1" x14ac:dyDescent="0.15">
      <c r="A90" s="21"/>
      <c r="B90" s="4" t="s">
        <v>91</v>
      </c>
      <c r="C90" s="5">
        <f t="shared" si="2"/>
        <v>152</v>
      </c>
      <c r="D90" s="7">
        <v>152</v>
      </c>
      <c r="E90" s="7"/>
      <c r="F90" s="7"/>
    </row>
    <row r="91" spans="1:6" ht="26.1" customHeight="1" x14ac:dyDescent="0.15">
      <c r="A91" s="22"/>
      <c r="B91" s="4" t="s">
        <v>92</v>
      </c>
      <c r="C91" s="5">
        <f t="shared" si="2"/>
        <v>231</v>
      </c>
      <c r="D91" s="7">
        <v>231</v>
      </c>
      <c r="E91" s="7"/>
      <c r="F91" s="7"/>
    </row>
    <row r="92" spans="1:6" ht="26.1" customHeight="1" x14ac:dyDescent="0.15">
      <c r="A92" s="13" t="s">
        <v>93</v>
      </c>
      <c r="B92" s="12" t="s">
        <v>94</v>
      </c>
      <c r="C92" s="25">
        <f t="shared" si="2"/>
        <v>1849</v>
      </c>
      <c r="D92" s="26">
        <f>SUM(D93:D97)</f>
        <v>1649</v>
      </c>
      <c r="E92" s="26">
        <f>SUM(E93:E97)</f>
        <v>200</v>
      </c>
      <c r="F92" s="26">
        <f>SUM(F93:F97)</f>
        <v>0</v>
      </c>
    </row>
    <row r="93" spans="1:6" ht="26.1" customHeight="1" x14ac:dyDescent="0.15">
      <c r="A93" s="13"/>
      <c r="B93" s="4" t="s">
        <v>124</v>
      </c>
      <c r="C93" s="5">
        <f t="shared" si="2"/>
        <v>771</v>
      </c>
      <c r="D93" s="7">
        <v>571</v>
      </c>
      <c r="E93" s="7">
        <v>200</v>
      </c>
      <c r="F93" s="7"/>
    </row>
    <row r="94" spans="1:6" ht="26.1" customHeight="1" x14ac:dyDescent="0.15">
      <c r="A94" s="13" t="s">
        <v>93</v>
      </c>
      <c r="B94" s="4" t="s">
        <v>95</v>
      </c>
      <c r="C94" s="5">
        <f t="shared" si="2"/>
        <v>376</v>
      </c>
      <c r="D94" s="7">
        <v>376</v>
      </c>
      <c r="E94" s="7"/>
      <c r="F94" s="7"/>
    </row>
    <row r="95" spans="1:6" ht="26.1" customHeight="1" x14ac:dyDescent="0.15">
      <c r="A95" s="13"/>
      <c r="B95" s="4" t="s">
        <v>96</v>
      </c>
      <c r="C95" s="5">
        <f t="shared" si="2"/>
        <v>0</v>
      </c>
      <c r="D95" s="7"/>
      <c r="E95" s="7"/>
      <c r="F95" s="7"/>
    </row>
    <row r="96" spans="1:6" ht="26.1" customHeight="1" x14ac:dyDescent="0.15">
      <c r="A96" s="13"/>
      <c r="B96" s="4" t="s">
        <v>97</v>
      </c>
      <c r="C96" s="5">
        <f t="shared" si="2"/>
        <v>192</v>
      </c>
      <c r="D96" s="7">
        <v>192</v>
      </c>
      <c r="E96" s="7"/>
      <c r="F96" s="7"/>
    </row>
    <row r="97" spans="1:6" ht="26.1" customHeight="1" x14ac:dyDescent="0.15">
      <c r="A97" s="13"/>
      <c r="B97" s="4" t="s">
        <v>98</v>
      </c>
      <c r="C97" s="5">
        <f t="shared" si="2"/>
        <v>510</v>
      </c>
      <c r="D97" s="7">
        <v>510</v>
      </c>
      <c r="E97" s="7"/>
      <c r="F97" s="7"/>
    </row>
    <row r="98" spans="1:6" ht="26.1" customHeight="1" x14ac:dyDescent="0.15">
      <c r="A98" s="20" t="s">
        <v>99</v>
      </c>
      <c r="B98" s="12" t="s">
        <v>100</v>
      </c>
      <c r="C98" s="25">
        <f t="shared" si="2"/>
        <v>2854</v>
      </c>
      <c r="D98" s="26">
        <f>SUM(D99:D111)</f>
        <v>2795</v>
      </c>
      <c r="E98" s="26">
        <f>SUM(E99:E111)</f>
        <v>59</v>
      </c>
      <c r="F98" s="26">
        <f>SUM(F99:F111)</f>
        <v>0</v>
      </c>
    </row>
    <row r="99" spans="1:6" ht="26.1" customHeight="1" x14ac:dyDescent="0.15">
      <c r="A99" s="21"/>
      <c r="B99" s="4" t="s">
        <v>126</v>
      </c>
      <c r="C99" s="5">
        <f t="shared" si="2"/>
        <v>1444</v>
      </c>
      <c r="D99" s="9">
        <v>1388</v>
      </c>
      <c r="E99" s="7">
        <v>56</v>
      </c>
      <c r="F99" s="7"/>
    </row>
    <row r="100" spans="1:6" ht="26.1" customHeight="1" x14ac:dyDescent="0.15">
      <c r="A100" s="21"/>
      <c r="B100" s="10" t="s">
        <v>101</v>
      </c>
      <c r="C100" s="5">
        <f t="shared" si="2"/>
        <v>117</v>
      </c>
      <c r="D100" s="9">
        <v>114</v>
      </c>
      <c r="E100" s="7">
        <v>3</v>
      </c>
      <c r="F100" s="7"/>
    </row>
    <row r="101" spans="1:6" ht="26.1" customHeight="1" x14ac:dyDescent="0.15">
      <c r="A101" s="21"/>
      <c r="B101" s="10" t="s">
        <v>102</v>
      </c>
      <c r="C101" s="5">
        <f t="shared" si="2"/>
        <v>192</v>
      </c>
      <c r="D101" s="9">
        <v>192</v>
      </c>
      <c r="E101" s="7"/>
      <c r="F101" s="7"/>
    </row>
    <row r="102" spans="1:6" ht="26.1" customHeight="1" x14ac:dyDescent="0.15">
      <c r="A102" s="21"/>
      <c r="B102" s="10" t="s">
        <v>103</v>
      </c>
      <c r="C102" s="5">
        <f t="shared" si="2"/>
        <v>84</v>
      </c>
      <c r="D102" s="9">
        <v>84</v>
      </c>
      <c r="E102" s="7"/>
      <c r="F102" s="7"/>
    </row>
    <row r="103" spans="1:6" ht="26.1" customHeight="1" x14ac:dyDescent="0.15">
      <c r="A103" s="21"/>
      <c r="B103" s="10" t="s">
        <v>104</v>
      </c>
      <c r="C103" s="5">
        <f t="shared" si="2"/>
        <v>0</v>
      </c>
      <c r="D103" s="9"/>
      <c r="E103" s="7"/>
      <c r="F103" s="7"/>
    </row>
    <row r="104" spans="1:6" ht="26.1" customHeight="1" x14ac:dyDescent="0.15">
      <c r="A104" s="21"/>
      <c r="B104" s="10" t="s">
        <v>105</v>
      </c>
      <c r="C104" s="5">
        <f t="shared" si="2"/>
        <v>88</v>
      </c>
      <c r="D104" s="9">
        <v>88</v>
      </c>
      <c r="E104" s="7"/>
      <c r="F104" s="7"/>
    </row>
    <row r="105" spans="1:6" ht="26.1" customHeight="1" x14ac:dyDescent="0.15">
      <c r="A105" s="21"/>
      <c r="B105" s="10" t="s">
        <v>106</v>
      </c>
      <c r="C105" s="5">
        <f t="shared" si="2"/>
        <v>0</v>
      </c>
      <c r="D105" s="7"/>
      <c r="E105" s="7"/>
      <c r="F105" s="7"/>
    </row>
    <row r="106" spans="1:6" ht="26.1" customHeight="1" x14ac:dyDescent="0.15">
      <c r="A106" s="21"/>
      <c r="B106" s="10" t="s">
        <v>107</v>
      </c>
      <c r="C106" s="5">
        <f t="shared" si="2"/>
        <v>291</v>
      </c>
      <c r="D106" s="7">
        <v>291</v>
      </c>
      <c r="E106" s="7"/>
      <c r="F106" s="7"/>
    </row>
    <row r="107" spans="1:6" ht="26.1" customHeight="1" x14ac:dyDescent="0.15">
      <c r="A107" s="21"/>
      <c r="B107" s="10" t="s">
        <v>108</v>
      </c>
      <c r="C107" s="5">
        <f t="shared" si="2"/>
        <v>0</v>
      </c>
      <c r="D107" s="7"/>
      <c r="E107" s="7"/>
      <c r="F107" s="7"/>
    </row>
    <row r="108" spans="1:6" ht="26.1" customHeight="1" x14ac:dyDescent="0.15">
      <c r="A108" s="21"/>
      <c r="B108" s="10" t="s">
        <v>109</v>
      </c>
      <c r="C108" s="5">
        <f t="shared" si="2"/>
        <v>90</v>
      </c>
      <c r="D108" s="7">
        <v>90</v>
      </c>
      <c r="E108" s="7"/>
      <c r="F108" s="7"/>
    </row>
    <row r="109" spans="1:6" ht="26.1" customHeight="1" x14ac:dyDescent="0.15">
      <c r="A109" s="21"/>
      <c r="B109" s="10" t="s">
        <v>110</v>
      </c>
      <c r="C109" s="5">
        <f t="shared" si="2"/>
        <v>138</v>
      </c>
      <c r="D109" s="7">
        <v>138</v>
      </c>
      <c r="E109" s="7"/>
      <c r="F109" s="7"/>
    </row>
    <row r="110" spans="1:6" ht="26.1" customHeight="1" x14ac:dyDescent="0.15">
      <c r="A110" s="21"/>
      <c r="B110" s="10" t="s">
        <v>111</v>
      </c>
      <c r="C110" s="5">
        <f t="shared" si="2"/>
        <v>198</v>
      </c>
      <c r="D110" s="7">
        <v>198</v>
      </c>
      <c r="E110" s="7"/>
      <c r="F110" s="7"/>
    </row>
    <row r="111" spans="1:6" ht="26.1" customHeight="1" x14ac:dyDescent="0.15">
      <c r="A111" s="22"/>
      <c r="B111" s="10" t="s">
        <v>112</v>
      </c>
      <c r="C111" s="5">
        <f t="shared" si="2"/>
        <v>212</v>
      </c>
      <c r="D111" s="7">
        <v>212</v>
      </c>
      <c r="E111" s="7"/>
      <c r="F111" s="7"/>
    </row>
    <row r="112" spans="1:6" ht="39" customHeight="1" x14ac:dyDescent="0.15">
      <c r="A112" s="13" t="s">
        <v>113</v>
      </c>
      <c r="B112" s="12" t="s">
        <v>114</v>
      </c>
      <c r="C112" s="25">
        <f t="shared" ref="C112:C120" si="3">D112+E112+F112</f>
        <v>1188</v>
      </c>
      <c r="D112" s="25">
        <f>SUM(D113:D120)</f>
        <v>888</v>
      </c>
      <c r="E112" s="25">
        <f>SUM(E113:E120)</f>
        <v>300</v>
      </c>
      <c r="F112" s="25">
        <f>SUM(F113:F120)</f>
        <v>0</v>
      </c>
    </row>
    <row r="113" spans="1:6" ht="26.1" customHeight="1" x14ac:dyDescent="0.15">
      <c r="A113" s="13"/>
      <c r="B113" s="4" t="s">
        <v>115</v>
      </c>
      <c r="C113" s="5">
        <f t="shared" si="3"/>
        <v>632</v>
      </c>
      <c r="D113" s="7">
        <v>472</v>
      </c>
      <c r="E113" s="7">
        <v>160</v>
      </c>
      <c r="F113" s="7"/>
    </row>
    <row r="114" spans="1:6" ht="26.1" customHeight="1" x14ac:dyDescent="0.15">
      <c r="A114" s="13"/>
      <c r="B114" s="4" t="s">
        <v>116</v>
      </c>
      <c r="C114" s="5">
        <f t="shared" si="3"/>
        <v>84</v>
      </c>
      <c r="D114" s="7"/>
      <c r="E114" s="7">
        <v>84</v>
      </c>
      <c r="F114" s="7"/>
    </row>
    <row r="115" spans="1:6" ht="26.1" customHeight="1" x14ac:dyDescent="0.15">
      <c r="A115" s="13" t="s">
        <v>113</v>
      </c>
      <c r="B115" s="4" t="s">
        <v>117</v>
      </c>
      <c r="C115" s="5">
        <f t="shared" si="3"/>
        <v>320</v>
      </c>
      <c r="D115" s="7">
        <v>320</v>
      </c>
      <c r="E115" s="7"/>
      <c r="F115" s="7"/>
    </row>
    <row r="116" spans="1:6" ht="26.1" customHeight="1" x14ac:dyDescent="0.15">
      <c r="A116" s="13"/>
      <c r="B116" s="4" t="s">
        <v>118</v>
      </c>
      <c r="C116" s="5">
        <f t="shared" si="3"/>
        <v>48</v>
      </c>
      <c r="D116" s="7"/>
      <c r="E116" s="7">
        <v>48</v>
      </c>
      <c r="F116" s="7"/>
    </row>
    <row r="117" spans="1:6" ht="26.1" customHeight="1" x14ac:dyDescent="0.15">
      <c r="A117" s="13"/>
      <c r="B117" s="4" t="s">
        <v>119</v>
      </c>
      <c r="C117" s="5">
        <f t="shared" si="3"/>
        <v>8</v>
      </c>
      <c r="D117" s="7"/>
      <c r="E117" s="7">
        <v>8</v>
      </c>
      <c r="F117" s="7"/>
    </row>
    <row r="118" spans="1:6" ht="26.1" customHeight="1" x14ac:dyDescent="0.15">
      <c r="A118" s="13"/>
      <c r="B118" s="4" t="s">
        <v>120</v>
      </c>
      <c r="C118" s="5">
        <f t="shared" si="3"/>
        <v>0</v>
      </c>
      <c r="D118" s="7"/>
      <c r="E118" s="7"/>
      <c r="F118" s="7"/>
    </row>
    <row r="119" spans="1:6" ht="26.1" customHeight="1" x14ac:dyDescent="0.15">
      <c r="A119" s="13"/>
      <c r="B119" s="4" t="s">
        <v>121</v>
      </c>
      <c r="C119" s="5">
        <f t="shared" si="3"/>
        <v>0</v>
      </c>
      <c r="D119" s="7"/>
      <c r="E119" s="7"/>
      <c r="F119" s="7"/>
    </row>
    <row r="120" spans="1:6" ht="26.1" customHeight="1" x14ac:dyDescent="0.15">
      <c r="A120" s="13"/>
      <c r="B120" s="4" t="s">
        <v>122</v>
      </c>
      <c r="C120" s="5">
        <f t="shared" si="3"/>
        <v>96</v>
      </c>
      <c r="D120" s="7">
        <v>96</v>
      </c>
      <c r="E120" s="7"/>
      <c r="F120" s="7"/>
    </row>
    <row r="122" spans="1:6" ht="26.25" customHeight="1" x14ac:dyDescent="0.15">
      <c r="A122" s="19"/>
      <c r="B122" s="19"/>
      <c r="C122" s="19"/>
      <c r="D122" s="19"/>
      <c r="E122" s="19"/>
      <c r="F122" s="19"/>
    </row>
  </sheetData>
  <mergeCells count="24">
    <mergeCell ref="A112:A114"/>
    <mergeCell ref="A115:A120"/>
    <mergeCell ref="B4:B5"/>
    <mergeCell ref="A122:F122"/>
    <mergeCell ref="A72:A80"/>
    <mergeCell ref="A81:A91"/>
    <mergeCell ref="A92:A93"/>
    <mergeCell ref="A94:A97"/>
    <mergeCell ref="A98:A111"/>
    <mergeCell ref="A43:A49"/>
    <mergeCell ref="A51:A59"/>
    <mergeCell ref="A60:A63"/>
    <mergeCell ref="A64:A69"/>
    <mergeCell ref="A70:A71"/>
    <mergeCell ref="A11:A17"/>
    <mergeCell ref="A18:A22"/>
    <mergeCell ref="A23:A27"/>
    <mergeCell ref="A28:A31"/>
    <mergeCell ref="A32:A42"/>
    <mergeCell ref="A2:F2"/>
    <mergeCell ref="C4:F4"/>
    <mergeCell ref="A6:B6"/>
    <mergeCell ref="A4:A5"/>
    <mergeCell ref="A7:A10"/>
  </mergeCells>
  <phoneticPr fontId="6" type="noConversion"/>
  <pageMargins left="0.62986111111111098" right="0.59027777777777801" top="0.66874999999999996" bottom="0.47222222222222199" header="0.43263888888888902" footer="0.27500000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曾杰 10.104.98.91</cp:lastModifiedBy>
  <cp:lastPrinted>2019-12-05T08:48:29Z</cp:lastPrinted>
  <dcterms:created xsi:type="dcterms:W3CDTF">2019-05-08T08:03:00Z</dcterms:created>
  <dcterms:modified xsi:type="dcterms:W3CDTF">2019-12-05T08:50:51Z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