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firstSheet="2" activeTab="2"/>
  </bookViews>
  <sheets>
    <sheet name="宏1" sheetId="1" state="veryHidden" r:id="rId1"/>
    <sheet name="Macro1" sheetId="2" state="veryHidden" r:id="rId2"/>
    <sheet name="资金表" sheetId="3" r:id="rId3"/>
  </sheets>
  <definedNames>
    <definedName name="_xlnm._FilterDatabase" localSheetId="2" hidden="1">资金表!$A$2:$G$55</definedName>
    <definedName name="_xlnm.Print_Titles" localSheetId="2">资金表!$2:$3</definedName>
  </definedNames>
  <calcPr calcId="144525"/>
</workbook>
</file>

<file path=xl/sharedStrings.xml><?xml version="1.0" encoding="utf-8"?>
<sst xmlns="http://schemas.openxmlformats.org/spreadsheetml/2006/main" count="195" uniqueCount="96">
  <si>
    <r>
      <rPr>
        <b/>
        <sz val="12"/>
        <rFont val="方正仿宋_GBK"/>
        <charset val="134"/>
      </rPr>
      <t>附件</t>
    </r>
    <r>
      <rPr>
        <b/>
        <sz val="12"/>
        <rFont val="Times New Roman"/>
        <charset val="134"/>
      </rPr>
      <t>1</t>
    </r>
  </si>
  <si>
    <r>
      <rPr>
        <b/>
        <sz val="22"/>
        <rFont val="Times New Roman"/>
        <charset val="134"/>
      </rPr>
      <t>2022</t>
    </r>
    <r>
      <rPr>
        <b/>
        <sz val="22"/>
        <rFont val="方正小标宋_GBK"/>
        <charset val="134"/>
      </rPr>
      <t>年中央土壤污染防治资金（第二批）分配明细表</t>
    </r>
  </si>
  <si>
    <r>
      <rPr>
        <sz val="12"/>
        <rFont val="黑体"/>
        <charset val="134"/>
      </rPr>
      <t>市州</t>
    </r>
    <r>
      <rPr>
        <sz val="12"/>
        <rFont val="Times New Roman"/>
        <charset val="134"/>
      </rPr>
      <t>/</t>
    </r>
    <r>
      <rPr>
        <sz val="12"/>
        <rFont val="黑体"/>
        <charset val="134"/>
      </rPr>
      <t>单位</t>
    </r>
  </si>
  <si>
    <r>
      <rPr>
        <sz val="12"/>
        <rFont val="黑体"/>
        <charset val="134"/>
      </rPr>
      <t>县市区</t>
    </r>
    <r>
      <rPr>
        <sz val="12"/>
        <rFont val="Times New Roman"/>
        <charset val="134"/>
      </rPr>
      <t>/</t>
    </r>
    <r>
      <rPr>
        <sz val="12"/>
        <rFont val="黑体"/>
        <charset val="134"/>
      </rPr>
      <t>单位</t>
    </r>
  </si>
  <si>
    <t>项目名称</t>
  </si>
  <si>
    <t>项目承担单位</t>
  </si>
  <si>
    <t>金额（万元）</t>
  </si>
  <si>
    <r>
      <rPr>
        <sz val="12"/>
        <rFont val="黑体"/>
        <charset val="134"/>
      </rPr>
      <t>政府经济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科目编码</t>
    </r>
  </si>
  <si>
    <r>
      <rPr>
        <sz val="12"/>
        <rFont val="黑体"/>
        <charset val="134"/>
      </rPr>
      <t>部门经济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科目编码</t>
    </r>
  </si>
  <si>
    <r>
      <rPr>
        <b/>
        <sz val="11"/>
        <rFont val="仿宋_GB2312"/>
        <charset val="134"/>
      </rPr>
      <t>合计</t>
    </r>
  </si>
  <si>
    <r>
      <rPr>
        <b/>
        <sz val="11"/>
        <rFont val="仿宋_GB2312"/>
        <charset val="134"/>
      </rPr>
      <t>一、市州</t>
    </r>
  </si>
  <si>
    <r>
      <rPr>
        <b/>
        <sz val="11"/>
        <rFont val="仿宋_GB2312"/>
        <charset val="134"/>
      </rPr>
      <t>小计</t>
    </r>
  </si>
  <si>
    <r>
      <rPr>
        <b/>
        <sz val="11"/>
        <rFont val="仿宋_GB2312"/>
        <charset val="134"/>
      </rPr>
      <t>株洲市</t>
    </r>
  </si>
  <si>
    <r>
      <rPr>
        <sz val="11"/>
        <rFont val="仿宋_GB2312"/>
        <charset val="134"/>
      </rPr>
      <t>市本级</t>
    </r>
  </si>
  <si>
    <r>
      <rPr>
        <sz val="11"/>
        <rFont val="仿宋_GB2312"/>
        <charset val="134"/>
      </rPr>
      <t>株洲市土壤污染地块调查和风险评估</t>
    </r>
  </si>
  <si>
    <r>
      <rPr>
        <sz val="11"/>
        <rFont val="仿宋_GB2312"/>
        <charset val="134"/>
      </rPr>
      <t>株洲市生态环境局</t>
    </r>
  </si>
  <si>
    <r>
      <rPr>
        <sz val="11"/>
        <rFont val="Times New Roman"/>
        <charset val="134"/>
      </rPr>
      <t>503</t>
    </r>
    <r>
      <rPr>
        <sz val="11"/>
        <rFont val="仿宋_GB2312"/>
        <charset val="0"/>
      </rPr>
      <t>机关资本性支出（一）</t>
    </r>
  </si>
  <si>
    <r>
      <rPr>
        <sz val="11"/>
        <rFont val="仿宋_GB2312"/>
        <charset val="134"/>
      </rPr>
      <t>醴陵市</t>
    </r>
  </si>
  <si>
    <r>
      <rPr>
        <sz val="11"/>
        <rFont val="仿宋_GB2312"/>
        <charset val="134"/>
      </rPr>
      <t>醴陵市茶山镇重金属污染耕地土壤修复治理（农用地安全利用）项目</t>
    </r>
  </si>
  <si>
    <r>
      <rPr>
        <sz val="11"/>
        <rFont val="仿宋_GB2312"/>
        <charset val="134"/>
      </rPr>
      <t>醴陵市土壤肥料工作站</t>
    </r>
  </si>
  <si>
    <r>
      <rPr>
        <b/>
        <sz val="11"/>
        <rFont val="仿宋_GB2312"/>
        <charset val="134"/>
      </rPr>
      <t>湘潭市</t>
    </r>
  </si>
  <si>
    <r>
      <rPr>
        <sz val="11"/>
        <rFont val="仿宋_GB2312"/>
        <charset val="134"/>
      </rPr>
      <t>湘潭市</t>
    </r>
    <r>
      <rPr>
        <sz val="11"/>
        <rFont val="Times New Roman"/>
        <charset val="134"/>
      </rPr>
      <t>12</t>
    </r>
    <r>
      <rPr>
        <sz val="11"/>
        <rFont val="仿宋_GB2312"/>
        <charset val="134"/>
      </rPr>
      <t>家重点行业关停企业（一期）土壤污染调查和风险评估项目</t>
    </r>
  </si>
  <si>
    <r>
      <rPr>
        <sz val="11"/>
        <rFont val="仿宋_GB2312"/>
        <charset val="134"/>
      </rPr>
      <t>湘潭市环境保护科学研究院</t>
    </r>
  </si>
  <si>
    <r>
      <rPr>
        <sz val="11"/>
        <rFont val="仿宋_GB2312"/>
        <charset val="134"/>
      </rPr>
      <t>岳塘区</t>
    </r>
  </si>
  <si>
    <r>
      <rPr>
        <sz val="11"/>
        <rFont val="仿宋_GB2312"/>
        <charset val="134"/>
      </rPr>
      <t>湘潭市竹埠港工业园双埠竹埠片区场地污染综合治理工程（一期）项目</t>
    </r>
  </si>
  <si>
    <r>
      <rPr>
        <sz val="11"/>
        <rFont val="仿宋_GB2312"/>
        <charset val="134"/>
      </rPr>
      <t>湖南湘潭岳塘经济开发区管理委员会</t>
    </r>
  </si>
  <si>
    <r>
      <rPr>
        <b/>
        <sz val="11"/>
        <rFont val="仿宋_GB2312"/>
        <charset val="134"/>
      </rPr>
      <t>邵阳市</t>
    </r>
  </si>
  <si>
    <r>
      <rPr>
        <sz val="11"/>
        <rFont val="仿宋_GB2312"/>
        <charset val="134"/>
      </rPr>
      <t>邵东市</t>
    </r>
  </si>
  <si>
    <r>
      <rPr>
        <sz val="11"/>
        <rFont val="仿宋_GB2312"/>
        <charset val="134"/>
      </rPr>
      <t>湖南省邵东市受污染耕地安全利用项目</t>
    </r>
  </si>
  <si>
    <r>
      <rPr>
        <sz val="11"/>
        <rFont val="仿宋_GB2312"/>
        <charset val="134"/>
      </rPr>
      <t>邵东市人民政府</t>
    </r>
  </si>
  <si>
    <r>
      <rPr>
        <b/>
        <sz val="11"/>
        <rFont val="仿宋_GB2312"/>
        <charset val="134"/>
      </rPr>
      <t>岳阳市</t>
    </r>
  </si>
  <si>
    <r>
      <rPr>
        <sz val="11"/>
        <rFont val="仿宋_GB2312"/>
        <charset val="134"/>
      </rPr>
      <t>湘阴县</t>
    </r>
  </si>
  <si>
    <r>
      <rPr>
        <sz val="11"/>
        <rFont val="仿宋_GB2312"/>
        <charset val="134"/>
      </rPr>
      <t>岳阳市湘阴县南湖洲镇、湘滨镇镉污染耕地安全利用项目</t>
    </r>
  </si>
  <si>
    <r>
      <rPr>
        <sz val="11"/>
        <rFont val="仿宋_GB2312"/>
        <charset val="134"/>
      </rPr>
      <t>湘阴县农业农村局</t>
    </r>
  </si>
  <si>
    <r>
      <rPr>
        <b/>
        <sz val="11"/>
        <rFont val="仿宋_GB2312"/>
        <charset val="134"/>
      </rPr>
      <t>常德市</t>
    </r>
  </si>
  <si>
    <r>
      <rPr>
        <sz val="11"/>
        <rFont val="仿宋_GB2312"/>
        <charset val="134"/>
      </rPr>
      <t>桃源县</t>
    </r>
  </si>
  <si>
    <r>
      <rPr>
        <sz val="11"/>
        <rFont val="仿宋_GB2312"/>
        <charset val="134"/>
      </rPr>
      <t>桃源县郑家驿镇、剪市镇等乡镇镉污染耕地安全利用项目</t>
    </r>
  </si>
  <si>
    <r>
      <rPr>
        <sz val="11"/>
        <rFont val="仿宋_GB2312"/>
        <charset val="134"/>
      </rPr>
      <t>桃源县城市建设投资开发有限公司</t>
    </r>
  </si>
  <si>
    <r>
      <rPr>
        <b/>
        <sz val="11"/>
        <rFont val="仿宋_GB2312"/>
        <charset val="134"/>
      </rPr>
      <t>益阳市</t>
    </r>
  </si>
  <si>
    <r>
      <rPr>
        <sz val="11"/>
        <rFont val="仿宋_GB2312"/>
        <charset val="134"/>
      </rPr>
      <t>桃江县</t>
    </r>
  </si>
  <si>
    <r>
      <rPr>
        <sz val="11"/>
        <rFont val="仿宋_GB2312"/>
        <charset val="134"/>
      </rPr>
      <t>湖南省桃江县受污染耕地安全利用项目</t>
    </r>
  </si>
  <si>
    <r>
      <rPr>
        <sz val="11"/>
        <rFont val="仿宋_GB2312"/>
        <charset val="134"/>
      </rPr>
      <t>桃江县农业农村局</t>
    </r>
  </si>
  <si>
    <r>
      <rPr>
        <sz val="11"/>
        <rFont val="仿宋_GB2312"/>
        <charset val="134"/>
      </rPr>
      <t>赫山区</t>
    </r>
  </si>
  <si>
    <r>
      <rPr>
        <sz val="11"/>
        <rFont val="仿宋_GB2312"/>
        <charset val="134"/>
      </rPr>
      <t>益阳市赫山区土壤污染防治项目</t>
    </r>
  </si>
  <si>
    <r>
      <rPr>
        <sz val="11"/>
        <rFont val="仿宋_GB2312"/>
        <charset val="134"/>
      </rPr>
      <t>赫山区人民政府</t>
    </r>
  </si>
  <si>
    <r>
      <rPr>
        <sz val="11"/>
        <rFont val="仿宋_GB2312"/>
        <charset val="134"/>
      </rPr>
      <t>安化县</t>
    </r>
  </si>
  <si>
    <r>
      <rPr>
        <sz val="11"/>
        <rFont val="仿宋_GB2312"/>
        <charset val="134"/>
      </rPr>
      <t>益阳市安化县清塘铺镇牛角塘钒冶炼废渣治理工程</t>
    </r>
  </si>
  <si>
    <r>
      <rPr>
        <sz val="11"/>
        <rFont val="仿宋_GB2312"/>
        <charset val="134"/>
      </rPr>
      <t>安化县人民政府</t>
    </r>
  </si>
  <si>
    <r>
      <rPr>
        <b/>
        <sz val="11"/>
        <rFont val="仿宋_GB2312"/>
        <charset val="134"/>
      </rPr>
      <t>郴州市</t>
    </r>
  </si>
  <si>
    <r>
      <rPr>
        <sz val="11"/>
        <rFont val="仿宋_GB2312"/>
        <charset val="134"/>
      </rPr>
      <t>宜章县</t>
    </r>
  </si>
  <si>
    <r>
      <rPr>
        <sz val="11"/>
        <rFont val="仿宋_GB2312"/>
        <charset val="134"/>
      </rPr>
      <t>宜章县原郴州宏盛冶炼有限责任公司地块土壤污染风险管控项目</t>
    </r>
  </si>
  <si>
    <r>
      <rPr>
        <sz val="11"/>
        <rFont val="仿宋_GB2312"/>
        <charset val="134"/>
      </rPr>
      <t>宜章县人民政府</t>
    </r>
  </si>
  <si>
    <r>
      <rPr>
        <b/>
        <sz val="11"/>
        <rFont val="仿宋_GB2312"/>
        <charset val="134"/>
      </rPr>
      <t>娄底市</t>
    </r>
  </si>
  <si>
    <r>
      <rPr>
        <sz val="11"/>
        <rFont val="仿宋_GB2312"/>
        <charset val="134"/>
      </rPr>
      <t>娄星区</t>
    </r>
  </si>
  <si>
    <r>
      <rPr>
        <sz val="11"/>
        <rFont val="仿宋_GB2312"/>
        <charset val="134"/>
      </rPr>
      <t>娄星区土壤污染防治项目</t>
    </r>
    <r>
      <rPr>
        <sz val="11"/>
        <rFont val="Times New Roman"/>
        <charset val="134"/>
      </rPr>
      <t>(</t>
    </r>
    <r>
      <rPr>
        <sz val="11"/>
        <rFont val="仿宋_GB2312"/>
        <charset val="134"/>
      </rPr>
      <t>农用地安全利用）</t>
    </r>
  </si>
  <si>
    <r>
      <rPr>
        <sz val="11"/>
        <rFont val="仿宋_GB2312"/>
        <charset val="134"/>
      </rPr>
      <t>娄星区农业农村局</t>
    </r>
  </si>
  <si>
    <r>
      <rPr>
        <b/>
        <sz val="11"/>
        <rFont val="仿宋_GB2312"/>
        <charset val="134"/>
      </rPr>
      <t>二、省直</t>
    </r>
  </si>
  <si>
    <r>
      <rPr>
        <b/>
        <sz val="11"/>
        <rFont val="仿宋_GB2312"/>
        <charset val="134"/>
      </rPr>
      <t>省生态环境厅</t>
    </r>
  </si>
  <si>
    <r>
      <rPr>
        <b/>
        <sz val="11"/>
        <rFont val="仿宋_GB2312"/>
        <charset val="134"/>
      </rPr>
      <t>省生态环境厅小计</t>
    </r>
  </si>
  <si>
    <r>
      <rPr>
        <sz val="11"/>
        <rFont val="仿宋_GB2312"/>
        <charset val="134"/>
      </rPr>
      <t>厅本级</t>
    </r>
  </si>
  <si>
    <r>
      <rPr>
        <sz val="11"/>
        <rFont val="仿宋_GB2312"/>
        <charset val="134"/>
      </rPr>
      <t>湖南省典型行业企业及周边土壤污染状况调查</t>
    </r>
  </si>
  <si>
    <r>
      <rPr>
        <sz val="11"/>
        <rFont val="仿宋_GB2312"/>
        <charset val="134"/>
      </rPr>
      <t>省生态环境厅本级</t>
    </r>
  </si>
  <si>
    <r>
      <t>50299</t>
    </r>
    <r>
      <rPr>
        <sz val="11"/>
        <rFont val="仿宋_GB2312"/>
        <charset val="0"/>
      </rPr>
      <t>其他商品和服务支出</t>
    </r>
  </si>
  <si>
    <r>
      <t>30299</t>
    </r>
    <r>
      <rPr>
        <sz val="11"/>
        <rFont val="仿宋_GB2312"/>
        <charset val="0"/>
      </rPr>
      <t>其他商品和服务支出</t>
    </r>
  </si>
  <si>
    <r>
      <rPr>
        <sz val="11"/>
        <rFont val="仿宋_GB2312"/>
        <charset val="134"/>
      </rPr>
      <t>省生态环境监测中心本级</t>
    </r>
  </si>
  <si>
    <r>
      <rPr>
        <sz val="11"/>
        <rFont val="仿宋_GB2312"/>
        <charset val="134"/>
      </rPr>
      <t>湖南省典型行业企业及周边土壤污染状况调查质量控制</t>
    </r>
  </si>
  <si>
    <r>
      <rPr>
        <sz val="11"/>
        <rFont val="Times New Roman"/>
        <charset val="134"/>
      </rPr>
      <t>50502</t>
    </r>
    <r>
      <rPr>
        <sz val="11"/>
        <rFont val="仿宋_GB2312"/>
        <charset val="134"/>
      </rPr>
      <t>商品和服务支出</t>
    </r>
  </si>
  <si>
    <r>
      <rPr>
        <sz val="11"/>
        <rFont val="Times New Roman"/>
        <charset val="134"/>
      </rPr>
      <t>30299</t>
    </r>
    <r>
      <rPr>
        <sz val="11"/>
        <rFont val="仿宋_GB2312"/>
        <charset val="0"/>
      </rPr>
      <t>其他商品和服务支出</t>
    </r>
  </si>
  <si>
    <r>
      <rPr>
        <sz val="11"/>
        <rFont val="仿宋_GB2312"/>
        <charset val="134"/>
      </rPr>
      <t>永州市东安县</t>
    </r>
    <r>
      <rPr>
        <sz val="11"/>
        <rFont val="Times New Roman"/>
        <charset val="134"/>
      </rPr>
      <t>-</t>
    </r>
    <r>
      <rPr>
        <sz val="11"/>
        <rFont val="仿宋_GB2312"/>
        <charset val="134"/>
      </rPr>
      <t>零陵区</t>
    </r>
    <r>
      <rPr>
        <sz val="11"/>
        <rFont val="Times New Roman"/>
        <charset val="134"/>
      </rPr>
      <t>-</t>
    </r>
    <r>
      <rPr>
        <sz val="11"/>
        <rFont val="仿宋_GB2312"/>
        <charset val="134"/>
      </rPr>
      <t>祁阳市耕地土壤重金属污染成因排查</t>
    </r>
  </si>
  <si>
    <r>
      <rPr>
        <sz val="11"/>
        <rFont val="仿宋_GB2312"/>
        <charset val="134"/>
      </rPr>
      <t>长沙市生态环境监测中心</t>
    </r>
  </si>
  <si>
    <r>
      <rPr>
        <sz val="11"/>
        <rFont val="仿宋_GB2312"/>
        <charset val="134"/>
      </rPr>
      <t>株洲市生态环境监测中心</t>
    </r>
  </si>
  <si>
    <r>
      <rPr>
        <sz val="11"/>
        <rFont val="仿宋_GB2312"/>
        <charset val="134"/>
      </rPr>
      <t>湘潭市生态环境监测中心</t>
    </r>
  </si>
  <si>
    <r>
      <rPr>
        <sz val="11"/>
        <rFont val="仿宋_GB2312"/>
        <charset val="134"/>
      </rPr>
      <t>衡阳市生态环境监测中心</t>
    </r>
  </si>
  <si>
    <r>
      <rPr>
        <sz val="11"/>
        <rFont val="仿宋_GB2312"/>
        <charset val="134"/>
      </rPr>
      <t>邵阳市生态环境监测中心</t>
    </r>
  </si>
  <si>
    <r>
      <rPr>
        <sz val="11"/>
        <rFont val="仿宋_GB2312"/>
        <charset val="134"/>
      </rPr>
      <t>岳阳市生态环境监测中心</t>
    </r>
  </si>
  <si>
    <r>
      <rPr>
        <sz val="11"/>
        <rFont val="仿宋_GB2312"/>
        <charset val="134"/>
      </rPr>
      <t>常德市生态环境监测中心</t>
    </r>
  </si>
  <si>
    <r>
      <rPr>
        <sz val="11"/>
        <rFont val="仿宋_GB2312"/>
        <charset val="134"/>
      </rPr>
      <t>张家界市生态环境监测中心</t>
    </r>
  </si>
  <si>
    <r>
      <rPr>
        <sz val="11"/>
        <rFont val="仿宋_GB2312"/>
        <charset val="134"/>
      </rPr>
      <t>益阳市生态环境监测中心</t>
    </r>
  </si>
  <si>
    <r>
      <rPr>
        <sz val="11"/>
        <rFont val="仿宋_GB2312"/>
        <charset val="134"/>
      </rPr>
      <t>郴州市生态环境监测中心</t>
    </r>
  </si>
  <si>
    <r>
      <rPr>
        <sz val="11"/>
        <rFont val="仿宋_GB2312"/>
        <charset val="134"/>
      </rPr>
      <t>娄底市生态环境监测中心</t>
    </r>
  </si>
  <si>
    <r>
      <rPr>
        <sz val="11"/>
        <rFont val="仿宋_GB2312"/>
        <charset val="134"/>
      </rPr>
      <t>永州市生态环境监测中心</t>
    </r>
  </si>
  <si>
    <r>
      <rPr>
        <sz val="11"/>
        <rFont val="仿宋_GB2312"/>
        <charset val="134"/>
      </rPr>
      <t>怀化市生态环境监测中心</t>
    </r>
  </si>
  <si>
    <r>
      <rPr>
        <sz val="11"/>
        <rFont val="仿宋_GB2312"/>
        <charset val="134"/>
      </rPr>
      <t>湘西州生态环境监测中心</t>
    </r>
  </si>
  <si>
    <t>湖南省生态环境农村工作站</t>
  </si>
  <si>
    <r>
      <rPr>
        <sz val="11"/>
        <rFont val="仿宋_GB2312"/>
        <charset val="134"/>
      </rPr>
      <t>湖南省耕地土壤重金属污染成因排查与分析（慈利县、石门县、澧县和桃源县）</t>
    </r>
  </si>
  <si>
    <r>
      <rPr>
        <sz val="11"/>
        <rFont val="Times New Roman"/>
        <charset val="134"/>
      </rPr>
      <t>50299</t>
    </r>
    <r>
      <rPr>
        <sz val="11"/>
        <rFont val="仿宋_GB2312"/>
        <charset val="0"/>
      </rPr>
      <t>其他商品和服务支出</t>
    </r>
  </si>
  <si>
    <r>
      <rPr>
        <sz val="11"/>
        <rFont val="仿宋_GB2312"/>
        <charset val="134"/>
      </rPr>
      <t>郴州耒水流域上游耕地土壤重金属污染成因排查</t>
    </r>
  </si>
  <si>
    <r>
      <rPr>
        <sz val="11"/>
        <rFont val="仿宋_GB2312"/>
        <charset val="134"/>
      </rPr>
      <t>湖南省衡阳市南部片区耕地土壤重金属污染成因排查与分析</t>
    </r>
  </si>
  <si>
    <r>
      <rPr>
        <sz val="11"/>
        <rFont val="仿宋_GB2312"/>
        <charset val="134"/>
      </rPr>
      <t>湖南省邵阳县</t>
    </r>
    <r>
      <rPr>
        <sz val="11"/>
        <rFont val="Times New Roman"/>
        <charset val="134"/>
      </rPr>
      <t>-</t>
    </r>
    <r>
      <rPr>
        <sz val="11"/>
        <rFont val="仿宋_GB2312"/>
        <charset val="134"/>
      </rPr>
      <t>邵东市耕地土壤重金属</t>
    </r>
    <r>
      <rPr>
        <sz val="11"/>
        <rFont val="Times New Roman"/>
        <charset val="134"/>
      </rPr>
      <t xml:space="preserve"> </t>
    </r>
    <r>
      <rPr>
        <sz val="11"/>
        <rFont val="仿宋_GB2312"/>
        <charset val="134"/>
      </rPr>
      <t>污染成因排查</t>
    </r>
  </si>
  <si>
    <r>
      <rPr>
        <sz val="11"/>
        <rFont val="仿宋_GB2312"/>
        <charset val="134"/>
      </rPr>
      <t>湖南省资兴市回龙山瑶族乡受污染耕地安全利用</t>
    </r>
  </si>
  <si>
    <r>
      <rPr>
        <sz val="11"/>
        <rFont val="仿宋_GB2312"/>
        <charset val="134"/>
      </rPr>
      <t>湘阴县新泉镇受污染耕地安全利用</t>
    </r>
  </si>
  <si>
    <r>
      <rPr>
        <sz val="11"/>
        <rFont val="仿宋_GB2312"/>
        <charset val="134"/>
      </rPr>
      <t>湖南省“三调”新增耕地土壤与农产品重金属污染补充调查</t>
    </r>
  </si>
  <si>
    <r>
      <rPr>
        <b/>
        <sz val="11"/>
        <rFont val="仿宋_GB2312"/>
        <charset val="134"/>
      </rPr>
      <t>省科技厅</t>
    </r>
  </si>
  <si>
    <r>
      <rPr>
        <b/>
        <sz val="11"/>
        <rFont val="仿宋_GB2312"/>
        <charset val="134"/>
      </rPr>
      <t>省科技厅小计</t>
    </r>
  </si>
  <si>
    <r>
      <rPr>
        <sz val="11"/>
        <rFont val="仿宋_GB2312"/>
        <charset val="134"/>
      </rPr>
      <t>湖南省环境保护科学研究院</t>
    </r>
  </si>
  <si>
    <r>
      <rPr>
        <sz val="11"/>
        <rFont val="仿宋_GB2312"/>
        <charset val="134"/>
      </rPr>
      <t>湖南安全利用类耕地土壤</t>
    </r>
    <r>
      <rPr>
        <sz val="11"/>
        <rFont val="Times New Roman"/>
        <charset val="134"/>
      </rPr>
      <t>-</t>
    </r>
    <r>
      <rPr>
        <sz val="11"/>
        <rFont val="仿宋_GB2312"/>
        <charset val="134"/>
      </rPr>
      <t>作物体系中镉调控技术中试验证项目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</si>
</sst>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2"/>
      <name val="宋体"/>
      <charset val="134"/>
    </font>
    <font>
      <b/>
      <sz val="11"/>
      <name val="宋体"/>
      <charset val="134"/>
      <scheme val="minor"/>
    </font>
    <font>
      <sz val="11"/>
      <name val="黑体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b/>
      <sz val="12"/>
      <name val="方正仿宋_GBK"/>
      <charset val="134"/>
    </font>
    <font>
      <sz val="10"/>
      <name val="方正仿宋_GBK"/>
      <charset val="134"/>
    </font>
    <font>
      <sz val="12"/>
      <name val="方正仿宋_GBK"/>
      <charset val="134"/>
    </font>
    <font>
      <b/>
      <sz val="12"/>
      <name val="Times New Roman"/>
      <charset val="134"/>
    </font>
    <font>
      <sz val="10"/>
      <name val="Times New Roman"/>
      <charset val="134"/>
    </font>
    <font>
      <b/>
      <sz val="22"/>
      <name val="Times New Roman"/>
      <charset val="134"/>
    </font>
    <font>
      <sz val="12"/>
      <name val="黑体"/>
      <charset val="134"/>
    </font>
    <font>
      <sz val="11"/>
      <name val="仿宋_GB2312"/>
      <charset val="134"/>
    </font>
    <font>
      <sz val="12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b/>
      <sz val="22"/>
      <name val="方正小标宋_GBK"/>
      <charset val="134"/>
    </font>
    <font>
      <b/>
      <sz val="11"/>
      <name val="仿宋_GB2312"/>
      <charset val="134"/>
    </font>
    <font>
      <sz val="11"/>
      <name val="仿宋_GB2312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0" fillId="0" borderId="0"/>
    <xf numFmtId="0" fontId="15" fillId="11" borderId="0" applyNumberFormat="false" applyBorder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23" fillId="12" borderId="11" applyNumberFormat="false" applyAlignment="false" applyProtection="false">
      <alignment vertical="center"/>
    </xf>
    <xf numFmtId="0" fontId="26" fillId="15" borderId="12" applyNumberFormat="false" applyAlignment="false" applyProtection="false">
      <alignment vertical="center"/>
    </xf>
    <xf numFmtId="0" fontId="27" fillId="16" borderId="0" applyNumberFormat="false" applyBorder="false" applyAlignment="false" applyProtection="false">
      <alignment vertical="center"/>
    </xf>
    <xf numFmtId="0" fontId="34" fillId="0" borderId="0">
      <alignment vertical="center"/>
    </xf>
    <xf numFmtId="0" fontId="22" fillId="0" borderId="10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5" fillId="0" borderId="10" applyNumberFormat="false" applyFill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41" fontId="14" fillId="0" borderId="0" applyFont="false" applyFill="false" applyBorder="false" applyAlignment="false" applyProtection="false">
      <alignment vertical="center"/>
    </xf>
    <xf numFmtId="0" fontId="19" fillId="22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29" fillId="0" borderId="15" applyNumberFormat="false" applyFill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19" fillId="19" borderId="0" applyNumberFormat="false" applyBorder="false" applyAlignment="false" applyProtection="false">
      <alignment vertical="center"/>
    </xf>
    <xf numFmtId="0" fontId="19" fillId="9" borderId="0" applyNumberFormat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43" fontId="14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31" fillId="0" borderId="13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9" fillId="14" borderId="0" applyNumberFormat="false" applyBorder="false" applyAlignment="false" applyProtection="false">
      <alignment vertical="center"/>
    </xf>
    <xf numFmtId="42" fontId="14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9" fillId="13" borderId="0" applyNumberFormat="false" applyBorder="false" applyAlignment="false" applyProtection="false">
      <alignment vertical="center"/>
    </xf>
    <xf numFmtId="0" fontId="14" fillId="25" borderId="14" applyNumberFormat="false" applyFont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33" fillId="26" borderId="0" applyNumberFormat="false" applyBorder="false" applyAlignment="false" applyProtection="false">
      <alignment vertical="center"/>
    </xf>
    <xf numFmtId="0" fontId="32" fillId="12" borderId="9" applyNumberFormat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9" fontId="14" fillId="0" borderId="0" applyFont="false" applyFill="false" applyBorder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44" fontId="14" fillId="0" borderId="0" applyFont="false" applyFill="false" applyBorder="false" applyAlignment="false" applyProtection="false">
      <alignment vertical="center"/>
    </xf>
    <xf numFmtId="0" fontId="15" fillId="33" borderId="0" applyNumberFormat="false" applyBorder="false" applyAlignment="false" applyProtection="false">
      <alignment vertical="center"/>
    </xf>
    <xf numFmtId="0" fontId="19" fillId="10" borderId="0" applyNumberFormat="false" applyBorder="false" applyAlignment="false" applyProtection="false">
      <alignment vertical="center"/>
    </xf>
    <xf numFmtId="0" fontId="20" fillId="7" borderId="9" applyNumberFormat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176" fontId="3" fillId="0" borderId="0" xfId="0" applyNumberFormat="true" applyFont="true" applyFill="true" applyAlignment="true">
      <alignment horizontal="center" vertical="center" wrapText="true"/>
    </xf>
    <xf numFmtId="176" fontId="4" fillId="0" borderId="0" xfId="0" applyNumberFormat="true" applyFont="true" applyFill="true" applyAlignment="true">
      <alignment horizontal="center" vertical="center" wrapText="true"/>
    </xf>
    <xf numFmtId="0" fontId="5" fillId="0" borderId="0" xfId="0" applyFont="true" applyFill="true" applyAlignment="true" applyProtection="true">
      <alignment horizontal="center" vertical="center" wrapText="true"/>
      <protection locked="false"/>
    </xf>
    <xf numFmtId="0" fontId="6" fillId="0" borderId="0" xfId="0" applyFont="true" applyFill="true" applyAlignment="true">
      <alignment horizontal="center" vertical="center" wrapText="true"/>
    </xf>
    <xf numFmtId="0" fontId="7" fillId="0" borderId="0" xfId="0" applyFont="true" applyFill="true" applyAlignment="true">
      <alignment horizontal="center" vertical="center" wrapText="true"/>
    </xf>
    <xf numFmtId="0" fontId="8" fillId="0" borderId="0" xfId="0" applyFont="true" applyFill="true" applyAlignment="true" applyProtection="true">
      <alignment horizontal="center" vertical="center" wrapText="true"/>
      <protection locked="false"/>
    </xf>
    <xf numFmtId="0" fontId="9" fillId="0" borderId="0" xfId="0" applyFont="true" applyFill="true" applyAlignment="true">
      <alignment horizontal="center" vertical="center" wrapText="true"/>
    </xf>
    <xf numFmtId="0" fontId="10" fillId="0" borderId="0" xfId="0" applyFont="true" applyFill="true" applyAlignment="true" applyProtection="true">
      <alignment horizontal="center" vertical="center" wrapText="true"/>
      <protection locked="false"/>
    </xf>
    <xf numFmtId="0" fontId="10" fillId="0" borderId="0" xfId="0" applyFont="true" applyFill="true" applyAlignment="true">
      <alignment horizontal="center" vertical="center" wrapText="true"/>
    </xf>
    <xf numFmtId="0" fontId="11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11" fillId="0" borderId="1" xfId="0" applyFont="true" applyFill="true" applyBorder="true" applyAlignment="true">
      <alignment horizontal="center" vertical="center" wrapText="true"/>
    </xf>
    <xf numFmtId="176" fontId="3" fillId="0" borderId="2" xfId="0" applyNumberFormat="true" applyFont="true" applyFill="true" applyBorder="true" applyAlignment="true" applyProtection="true">
      <alignment horizontal="center" vertical="center" wrapText="true"/>
      <protection locked="false"/>
    </xf>
    <xf numFmtId="176" fontId="3" fillId="0" borderId="3" xfId="0" applyNumberFormat="true" applyFont="true" applyFill="true" applyBorder="true" applyAlignment="true">
      <alignment horizontal="center" vertical="center" wrapText="true"/>
    </xf>
    <xf numFmtId="176" fontId="3" fillId="0" borderId="4" xfId="0" applyNumberFormat="true" applyFont="true" applyFill="true" applyBorder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176" fontId="3" fillId="0" borderId="2" xfId="0" applyNumberFormat="true" applyFont="true" applyFill="true" applyBorder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176" fontId="4" fillId="2" borderId="5" xfId="0" applyNumberFormat="true" applyFont="true" applyFill="true" applyBorder="true" applyAlignment="true">
      <alignment horizontal="center" vertical="center" wrapText="true"/>
    </xf>
    <xf numFmtId="176" fontId="4" fillId="2" borderId="6" xfId="0" applyNumberFormat="true" applyFont="true" applyFill="true" applyBorder="true" applyAlignment="true">
      <alignment horizontal="center" vertical="center" wrapText="true"/>
    </xf>
    <xf numFmtId="176" fontId="4" fillId="2" borderId="1" xfId="0" applyNumberFormat="true" applyFont="true" applyFill="true" applyBorder="true" applyAlignment="true">
      <alignment horizontal="center" vertical="center" wrapText="true"/>
    </xf>
    <xf numFmtId="176" fontId="4" fillId="2" borderId="7" xfId="0" applyNumberFormat="true" applyFont="true" applyFill="true" applyBorder="true" applyAlignment="true">
      <alignment horizontal="center" vertical="center" wrapText="true"/>
    </xf>
    <xf numFmtId="176" fontId="12" fillId="0" borderId="5" xfId="0" applyNumberFormat="true" applyFont="true" applyFill="true" applyBorder="true" applyAlignment="true">
      <alignment horizontal="center" vertical="center" wrapText="true"/>
    </xf>
    <xf numFmtId="176" fontId="4" fillId="0" borderId="6" xfId="0" applyNumberFormat="true" applyFont="true" applyFill="true" applyBorder="true" applyAlignment="true">
      <alignment horizontal="center" vertical="center" wrapText="true"/>
    </xf>
    <xf numFmtId="0" fontId="13" fillId="0" borderId="0" xfId="0" applyFont="true" applyFill="true" applyAlignment="true">
      <alignment horizontal="center" vertical="center" wrapText="true"/>
    </xf>
    <xf numFmtId="0" fontId="11" fillId="0" borderId="1" xfId="0" applyNumberFormat="true" applyFont="true" applyFill="true" applyBorder="true" applyAlignment="true" applyProtection="true">
      <alignment horizontal="center" vertical="center" wrapText="true"/>
    </xf>
    <xf numFmtId="176" fontId="4" fillId="0" borderId="1" xfId="0" applyNumberFormat="true" applyFont="true" applyFill="true" applyBorder="true" applyAlignment="true" applyProtection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</cellXfs>
  <cellStyles count="51">
    <cellStyle name="常规" xfId="0" builtinId="0"/>
    <cellStyle name="常规_西湖区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常规 10 3" xfId="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2"/>
  <colors>
    <mruColors>
      <color rgb="002F19FD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7" sqref="A7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7" sqref="A7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55"/>
  <sheetViews>
    <sheetView showZeros="0" tabSelected="1" workbookViewId="0">
      <selection activeCell="E26" sqref="E26"/>
    </sheetView>
  </sheetViews>
  <sheetFormatPr defaultColWidth="9" defaultRowHeight="15.75" outlineLevelCol="6"/>
  <cols>
    <col min="1" max="1" width="13.825" style="5" customWidth="true"/>
    <col min="2" max="2" width="14.5583333333333" style="6" customWidth="true"/>
    <col min="3" max="3" width="26.9083333333333" style="6" customWidth="true"/>
    <col min="4" max="4" width="20.5" style="6" customWidth="true"/>
    <col min="5" max="5" width="14.85" style="7" customWidth="true"/>
    <col min="6" max="7" width="12.375" style="7" customWidth="true"/>
    <col min="8" max="16384" width="9" style="7"/>
  </cols>
  <sheetData>
    <row r="1" spans="1:7">
      <c r="A1" s="8" t="s">
        <v>0</v>
      </c>
      <c r="B1" s="9"/>
      <c r="C1" s="9"/>
      <c r="D1" s="9"/>
      <c r="E1" s="28"/>
      <c r="F1" s="28"/>
      <c r="G1" s="28"/>
    </row>
    <row r="2" s="1" customFormat="true" ht="39" customHeight="true" spans="1:7">
      <c r="A2" s="10" t="s">
        <v>1</v>
      </c>
      <c r="B2" s="11"/>
      <c r="C2" s="11"/>
      <c r="D2" s="11"/>
      <c r="E2" s="11"/>
      <c r="F2" s="11"/>
      <c r="G2" s="11"/>
    </row>
    <row r="3" s="2" customFormat="true" ht="30" customHeight="true" spans="1:7">
      <c r="A3" s="12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29" t="s">
        <v>7</v>
      </c>
      <c r="G3" s="29" t="s">
        <v>8</v>
      </c>
    </row>
    <row r="4" s="3" customFormat="true" ht="40" customHeight="true" spans="1:7">
      <c r="A4" s="14" t="s">
        <v>9</v>
      </c>
      <c r="B4" s="15"/>
      <c r="C4" s="15"/>
      <c r="D4" s="16"/>
      <c r="E4" s="19">
        <f>E5+E26</f>
        <v>25326</v>
      </c>
      <c r="F4" s="19"/>
      <c r="G4" s="19"/>
    </row>
    <row r="5" s="3" customFormat="true" ht="40" customHeight="true" spans="1:7">
      <c r="A5" s="17" t="s">
        <v>10</v>
      </c>
      <c r="B5" s="18" t="s">
        <v>11</v>
      </c>
      <c r="C5" s="15"/>
      <c r="D5" s="16"/>
      <c r="E5" s="19">
        <f>E6+E9+E12+E14+E16+E18+E22+E24</f>
        <v>17248</v>
      </c>
      <c r="F5" s="19"/>
      <c r="G5" s="19"/>
    </row>
    <row r="6" s="4" customFormat="true" ht="40" customHeight="true" spans="1:7">
      <c r="A6" s="17" t="s">
        <v>12</v>
      </c>
      <c r="B6" s="19" t="s">
        <v>11</v>
      </c>
      <c r="C6" s="19"/>
      <c r="D6" s="20"/>
      <c r="E6" s="19">
        <f>E7+E8</f>
        <v>1438</v>
      </c>
      <c r="F6" s="30"/>
      <c r="G6" s="30"/>
    </row>
    <row r="7" s="4" customFormat="true" ht="40" customHeight="true" spans="1:7">
      <c r="A7" s="17"/>
      <c r="B7" s="20" t="s">
        <v>13</v>
      </c>
      <c r="C7" s="20" t="s">
        <v>14</v>
      </c>
      <c r="D7" s="20" t="s">
        <v>15</v>
      </c>
      <c r="E7" s="31">
        <v>456</v>
      </c>
      <c r="F7" s="32" t="s">
        <v>16</v>
      </c>
      <c r="G7" s="30"/>
    </row>
    <row r="8" s="4" customFormat="true" ht="40" customHeight="true" spans="1:7">
      <c r="A8" s="17"/>
      <c r="B8" s="20" t="s">
        <v>17</v>
      </c>
      <c r="C8" s="20" t="s">
        <v>18</v>
      </c>
      <c r="D8" s="20" t="s">
        <v>19</v>
      </c>
      <c r="E8" s="31">
        <v>982</v>
      </c>
      <c r="F8" s="32" t="s">
        <v>16</v>
      </c>
      <c r="G8" s="20"/>
    </row>
    <row r="9" s="4" customFormat="true" ht="40" customHeight="true" spans="1:7">
      <c r="A9" s="17" t="s">
        <v>20</v>
      </c>
      <c r="B9" s="19" t="s">
        <v>11</v>
      </c>
      <c r="C9" s="19"/>
      <c r="D9" s="20"/>
      <c r="E9" s="19">
        <f>E10+E11</f>
        <v>2884</v>
      </c>
      <c r="F9" s="20"/>
      <c r="G9" s="20"/>
    </row>
    <row r="10" s="4" customFormat="true" ht="40" customHeight="true" spans="1:7">
      <c r="A10" s="17"/>
      <c r="B10" s="20" t="s">
        <v>13</v>
      </c>
      <c r="C10" s="20" t="s">
        <v>21</v>
      </c>
      <c r="D10" s="20" t="s">
        <v>22</v>
      </c>
      <c r="E10" s="31">
        <v>646</v>
      </c>
      <c r="F10" s="32" t="s">
        <v>16</v>
      </c>
      <c r="G10" s="20"/>
    </row>
    <row r="11" s="4" customFormat="true" ht="40" customHeight="true" spans="1:7">
      <c r="A11" s="17"/>
      <c r="B11" s="20" t="s">
        <v>23</v>
      </c>
      <c r="C11" s="21" t="s">
        <v>24</v>
      </c>
      <c r="D11" s="20" t="s">
        <v>25</v>
      </c>
      <c r="E11" s="31">
        <v>2238</v>
      </c>
      <c r="F11" s="32" t="s">
        <v>16</v>
      </c>
      <c r="G11" s="20"/>
    </row>
    <row r="12" s="4" customFormat="true" ht="40" customHeight="true" spans="1:7">
      <c r="A12" s="17" t="s">
        <v>26</v>
      </c>
      <c r="B12" s="19" t="s">
        <v>11</v>
      </c>
      <c r="C12" s="19"/>
      <c r="D12" s="20"/>
      <c r="E12" s="19">
        <f>E13</f>
        <v>1820</v>
      </c>
      <c r="F12" s="20"/>
      <c r="G12" s="20"/>
    </row>
    <row r="13" s="4" customFormat="true" ht="40" customHeight="true" spans="1:7">
      <c r="A13" s="17"/>
      <c r="B13" s="20" t="s">
        <v>27</v>
      </c>
      <c r="C13" s="20" t="s">
        <v>28</v>
      </c>
      <c r="D13" s="20" t="s">
        <v>29</v>
      </c>
      <c r="E13" s="31">
        <v>1820</v>
      </c>
      <c r="F13" s="32" t="s">
        <v>16</v>
      </c>
      <c r="G13" s="20"/>
    </row>
    <row r="14" s="4" customFormat="true" ht="40" customHeight="true" spans="1:7">
      <c r="A14" s="17" t="s">
        <v>30</v>
      </c>
      <c r="B14" s="19" t="s">
        <v>11</v>
      </c>
      <c r="C14" s="19"/>
      <c r="D14" s="20"/>
      <c r="E14" s="19">
        <f>E15</f>
        <v>2002</v>
      </c>
      <c r="F14" s="20"/>
      <c r="G14" s="20"/>
    </row>
    <row r="15" s="4" customFormat="true" ht="40" customHeight="true" spans="1:7">
      <c r="A15" s="17"/>
      <c r="B15" s="20" t="s">
        <v>31</v>
      </c>
      <c r="C15" s="20" t="s">
        <v>32</v>
      </c>
      <c r="D15" s="20" t="s">
        <v>33</v>
      </c>
      <c r="E15" s="20">
        <v>2002</v>
      </c>
      <c r="F15" s="32" t="s">
        <v>16</v>
      </c>
      <c r="G15" s="20"/>
    </row>
    <row r="16" s="4" customFormat="true" ht="40" customHeight="true" spans="1:7">
      <c r="A16" s="17" t="s">
        <v>34</v>
      </c>
      <c r="B16" s="19" t="s">
        <v>11</v>
      </c>
      <c r="C16" s="19"/>
      <c r="D16" s="20"/>
      <c r="E16" s="19">
        <f>E17</f>
        <v>2017</v>
      </c>
      <c r="F16" s="20"/>
      <c r="G16" s="20"/>
    </row>
    <row r="17" s="4" customFormat="true" ht="40" customHeight="true" spans="1:7">
      <c r="A17" s="17"/>
      <c r="B17" s="20" t="s">
        <v>35</v>
      </c>
      <c r="C17" s="20" t="s">
        <v>36</v>
      </c>
      <c r="D17" s="20" t="s">
        <v>37</v>
      </c>
      <c r="E17" s="31">
        <v>2017</v>
      </c>
      <c r="F17" s="32" t="s">
        <v>16</v>
      </c>
      <c r="G17" s="20"/>
    </row>
    <row r="18" s="4" customFormat="true" ht="40" customHeight="true" spans="1:7">
      <c r="A18" s="17" t="s">
        <v>38</v>
      </c>
      <c r="B18" s="19" t="s">
        <v>11</v>
      </c>
      <c r="C18" s="19"/>
      <c r="D18" s="20"/>
      <c r="E18" s="19">
        <f>E19+E20+E21</f>
        <v>4699</v>
      </c>
      <c r="F18" s="20"/>
      <c r="G18" s="20"/>
    </row>
    <row r="19" s="4" customFormat="true" ht="40" customHeight="true" spans="1:7">
      <c r="A19" s="17"/>
      <c r="B19" s="20" t="s">
        <v>39</v>
      </c>
      <c r="C19" s="20" t="s">
        <v>40</v>
      </c>
      <c r="D19" s="20" t="s">
        <v>41</v>
      </c>
      <c r="E19" s="31">
        <v>1931</v>
      </c>
      <c r="F19" s="32" t="s">
        <v>16</v>
      </c>
      <c r="G19" s="20"/>
    </row>
    <row r="20" s="4" customFormat="true" ht="40" customHeight="true" spans="1:7">
      <c r="A20" s="17"/>
      <c r="B20" s="20" t="s">
        <v>42</v>
      </c>
      <c r="C20" s="20" t="s">
        <v>43</v>
      </c>
      <c r="D20" s="20" t="s">
        <v>44</v>
      </c>
      <c r="E20" s="31">
        <v>1950</v>
      </c>
      <c r="F20" s="32" t="s">
        <v>16</v>
      </c>
      <c r="G20" s="20"/>
    </row>
    <row r="21" s="4" customFormat="true" ht="40" customHeight="true" spans="1:7">
      <c r="A21" s="17"/>
      <c r="B21" s="20" t="s">
        <v>45</v>
      </c>
      <c r="C21" s="20" t="s">
        <v>46</v>
      </c>
      <c r="D21" s="20" t="s">
        <v>47</v>
      </c>
      <c r="E21" s="31">
        <v>818</v>
      </c>
      <c r="F21" s="32" t="s">
        <v>16</v>
      </c>
      <c r="G21" s="20"/>
    </row>
    <row r="22" s="4" customFormat="true" ht="40" customHeight="true" spans="1:7">
      <c r="A22" s="17" t="s">
        <v>48</v>
      </c>
      <c r="B22" s="19" t="s">
        <v>11</v>
      </c>
      <c r="C22" s="19"/>
      <c r="D22" s="20"/>
      <c r="E22" s="19">
        <f>E23</f>
        <v>1040</v>
      </c>
      <c r="F22" s="20"/>
      <c r="G22" s="20"/>
    </row>
    <row r="23" s="4" customFormat="true" ht="40" customHeight="true" spans="1:7">
      <c r="A23" s="17"/>
      <c r="B23" s="20" t="s">
        <v>49</v>
      </c>
      <c r="C23" s="20" t="s">
        <v>50</v>
      </c>
      <c r="D23" s="20" t="s">
        <v>51</v>
      </c>
      <c r="E23" s="31">
        <v>1040</v>
      </c>
      <c r="F23" s="32" t="s">
        <v>16</v>
      </c>
      <c r="G23" s="20"/>
    </row>
    <row r="24" s="4" customFormat="true" ht="40" customHeight="true" spans="1:7">
      <c r="A24" s="17" t="s">
        <v>52</v>
      </c>
      <c r="B24" s="19" t="s">
        <v>11</v>
      </c>
      <c r="C24" s="19"/>
      <c r="D24" s="20"/>
      <c r="E24" s="19">
        <f>E25</f>
        <v>1348</v>
      </c>
      <c r="F24" s="20"/>
      <c r="G24" s="20"/>
    </row>
    <row r="25" s="4" customFormat="true" ht="40" customHeight="true" spans="1:7">
      <c r="A25" s="17"/>
      <c r="B25" s="20" t="s">
        <v>53</v>
      </c>
      <c r="C25" s="20" t="s">
        <v>54</v>
      </c>
      <c r="D25" s="20" t="s">
        <v>55</v>
      </c>
      <c r="E25" s="20">
        <v>1348</v>
      </c>
      <c r="F25" s="32" t="s">
        <v>16</v>
      </c>
      <c r="G25" s="20"/>
    </row>
    <row r="26" s="4" customFormat="true" ht="40" customHeight="true" spans="1:7">
      <c r="A26" s="17" t="s">
        <v>56</v>
      </c>
      <c r="B26" s="18" t="s">
        <v>11</v>
      </c>
      <c r="C26" s="15"/>
      <c r="D26" s="16"/>
      <c r="E26" s="3">
        <f>E27+E54</f>
        <v>8078</v>
      </c>
      <c r="F26" s="19"/>
      <c r="G26" s="19"/>
    </row>
    <row r="27" s="4" customFormat="true" ht="40" customHeight="true" spans="1:7">
      <c r="A27" s="17" t="s">
        <v>57</v>
      </c>
      <c r="B27" s="19" t="s">
        <v>58</v>
      </c>
      <c r="C27" s="19"/>
      <c r="D27" s="19"/>
      <c r="E27" s="19">
        <v>7833</v>
      </c>
      <c r="F27" s="19"/>
      <c r="G27" s="19"/>
    </row>
    <row r="28" s="4" customFormat="true" ht="40" customHeight="true" spans="1:7">
      <c r="A28" s="17"/>
      <c r="B28" s="20" t="s">
        <v>59</v>
      </c>
      <c r="C28" s="20" t="s">
        <v>60</v>
      </c>
      <c r="D28" s="20" t="s">
        <v>61</v>
      </c>
      <c r="E28" s="20">
        <v>862</v>
      </c>
      <c r="F28" s="32" t="s">
        <v>62</v>
      </c>
      <c r="G28" s="32" t="s">
        <v>63</v>
      </c>
    </row>
    <row r="29" s="4" customFormat="true" ht="40" customHeight="true" spans="1:7">
      <c r="A29" s="17"/>
      <c r="B29" s="22" t="s">
        <v>64</v>
      </c>
      <c r="C29" s="19" t="s">
        <v>11</v>
      </c>
      <c r="D29" s="19"/>
      <c r="E29" s="19">
        <f>E30+E31</f>
        <v>629.4</v>
      </c>
      <c r="F29" s="19"/>
      <c r="G29" s="19"/>
    </row>
    <row r="30" s="4" customFormat="true" ht="40" customHeight="true" spans="1:7">
      <c r="A30" s="17"/>
      <c r="B30" s="23"/>
      <c r="C30" s="20" t="s">
        <v>65</v>
      </c>
      <c r="D30" s="24" t="s">
        <v>64</v>
      </c>
      <c r="E30" s="20">
        <v>19.4</v>
      </c>
      <c r="F30" s="32" t="s">
        <v>66</v>
      </c>
      <c r="G30" s="32" t="s">
        <v>67</v>
      </c>
    </row>
    <row r="31" s="4" customFormat="true" ht="40" customHeight="true" spans="1:7">
      <c r="A31" s="17"/>
      <c r="B31" s="25"/>
      <c r="C31" s="20" t="s">
        <v>68</v>
      </c>
      <c r="D31" s="24"/>
      <c r="E31" s="31">
        <v>610</v>
      </c>
      <c r="F31" s="32" t="s">
        <v>66</v>
      </c>
      <c r="G31" s="32" t="s">
        <v>67</v>
      </c>
    </row>
    <row r="32" s="4" customFormat="true" ht="40" customHeight="true" spans="1:7">
      <c r="A32" s="17"/>
      <c r="B32" s="20" t="s">
        <v>69</v>
      </c>
      <c r="C32" s="20" t="s">
        <v>65</v>
      </c>
      <c r="D32" s="20" t="s">
        <v>69</v>
      </c>
      <c r="E32" s="20">
        <v>5.2</v>
      </c>
      <c r="F32" s="32" t="s">
        <v>66</v>
      </c>
      <c r="G32" s="32" t="s">
        <v>67</v>
      </c>
    </row>
    <row r="33" s="4" customFormat="true" ht="40" customHeight="true" spans="1:7">
      <c r="A33" s="17"/>
      <c r="B33" s="20" t="s">
        <v>70</v>
      </c>
      <c r="C33" s="20" t="s">
        <v>65</v>
      </c>
      <c r="D33" s="20" t="s">
        <v>70</v>
      </c>
      <c r="E33" s="20">
        <v>12</v>
      </c>
      <c r="F33" s="32" t="s">
        <v>66</v>
      </c>
      <c r="G33" s="32" t="s">
        <v>67</v>
      </c>
    </row>
    <row r="34" s="4" customFormat="true" ht="40" customHeight="true" spans="1:7">
      <c r="A34" s="17"/>
      <c r="B34" s="20" t="s">
        <v>71</v>
      </c>
      <c r="C34" s="20" t="s">
        <v>65</v>
      </c>
      <c r="D34" s="20" t="s">
        <v>71</v>
      </c>
      <c r="E34" s="20">
        <v>6.9</v>
      </c>
      <c r="F34" s="32" t="s">
        <v>66</v>
      </c>
      <c r="G34" s="32" t="s">
        <v>67</v>
      </c>
    </row>
    <row r="35" s="4" customFormat="true" ht="40" customHeight="true" spans="1:7">
      <c r="A35" s="17"/>
      <c r="B35" s="20" t="s">
        <v>72</v>
      </c>
      <c r="C35" s="20" t="s">
        <v>65</v>
      </c>
      <c r="D35" s="20" t="s">
        <v>72</v>
      </c>
      <c r="E35" s="20">
        <v>7.1</v>
      </c>
      <c r="F35" s="32" t="s">
        <v>66</v>
      </c>
      <c r="G35" s="32" t="s">
        <v>67</v>
      </c>
    </row>
    <row r="36" s="4" customFormat="true" ht="40" customHeight="true" spans="1:7">
      <c r="A36" s="17"/>
      <c r="B36" s="20" t="s">
        <v>73</v>
      </c>
      <c r="C36" s="20" t="s">
        <v>65</v>
      </c>
      <c r="D36" s="20" t="s">
        <v>73</v>
      </c>
      <c r="E36" s="20">
        <v>5.9</v>
      </c>
      <c r="F36" s="32" t="s">
        <v>66</v>
      </c>
      <c r="G36" s="32" t="s">
        <v>67</v>
      </c>
    </row>
    <row r="37" s="4" customFormat="true" ht="40" customHeight="true" spans="1:7">
      <c r="A37" s="17"/>
      <c r="B37" s="20" t="s">
        <v>74</v>
      </c>
      <c r="C37" s="20" t="s">
        <v>65</v>
      </c>
      <c r="D37" s="20" t="s">
        <v>74</v>
      </c>
      <c r="E37" s="20">
        <v>6.3</v>
      </c>
      <c r="F37" s="32" t="s">
        <v>66</v>
      </c>
      <c r="G37" s="32" t="s">
        <v>67</v>
      </c>
    </row>
    <row r="38" s="4" customFormat="true" ht="40" customHeight="true" spans="1:7">
      <c r="A38" s="17"/>
      <c r="B38" s="20" t="s">
        <v>75</v>
      </c>
      <c r="C38" s="20" t="s">
        <v>65</v>
      </c>
      <c r="D38" s="20" t="s">
        <v>75</v>
      </c>
      <c r="E38" s="20">
        <v>6.9</v>
      </c>
      <c r="F38" s="32" t="s">
        <v>66</v>
      </c>
      <c r="G38" s="32" t="s">
        <v>67</v>
      </c>
    </row>
    <row r="39" s="4" customFormat="true" ht="40" customHeight="true" spans="1:7">
      <c r="A39" s="17"/>
      <c r="B39" s="20" t="s">
        <v>76</v>
      </c>
      <c r="C39" s="20" t="s">
        <v>65</v>
      </c>
      <c r="D39" s="20" t="s">
        <v>76</v>
      </c>
      <c r="E39" s="20">
        <v>4.6</v>
      </c>
      <c r="F39" s="32" t="s">
        <v>66</v>
      </c>
      <c r="G39" s="32" t="s">
        <v>67</v>
      </c>
    </row>
    <row r="40" s="4" customFormat="true" ht="40" customHeight="true" spans="1:7">
      <c r="A40" s="17"/>
      <c r="B40" s="20" t="s">
        <v>77</v>
      </c>
      <c r="C40" s="20" t="s">
        <v>65</v>
      </c>
      <c r="D40" s="20" t="s">
        <v>77</v>
      </c>
      <c r="E40" s="20">
        <v>5.7</v>
      </c>
      <c r="F40" s="32" t="s">
        <v>66</v>
      </c>
      <c r="G40" s="32" t="s">
        <v>67</v>
      </c>
    </row>
    <row r="41" s="4" customFormat="true" ht="40" customHeight="true" spans="1:7">
      <c r="A41" s="17"/>
      <c r="B41" s="20" t="s">
        <v>78</v>
      </c>
      <c r="C41" s="20" t="s">
        <v>65</v>
      </c>
      <c r="D41" s="20" t="s">
        <v>78</v>
      </c>
      <c r="E41" s="20">
        <v>11.6</v>
      </c>
      <c r="F41" s="32" t="s">
        <v>66</v>
      </c>
      <c r="G41" s="32" t="s">
        <v>67</v>
      </c>
    </row>
    <row r="42" s="4" customFormat="true" ht="40" customHeight="true" spans="1:7">
      <c r="A42" s="17"/>
      <c r="B42" s="20" t="s">
        <v>79</v>
      </c>
      <c r="C42" s="20" t="s">
        <v>65</v>
      </c>
      <c r="D42" s="20" t="s">
        <v>79</v>
      </c>
      <c r="E42" s="20">
        <v>8.8</v>
      </c>
      <c r="F42" s="32" t="s">
        <v>66</v>
      </c>
      <c r="G42" s="32" t="s">
        <v>67</v>
      </c>
    </row>
    <row r="43" s="4" customFormat="true" ht="40" customHeight="true" spans="1:7">
      <c r="A43" s="17"/>
      <c r="B43" s="20" t="s">
        <v>80</v>
      </c>
      <c r="C43" s="20" t="s">
        <v>65</v>
      </c>
      <c r="D43" s="20" t="s">
        <v>80</v>
      </c>
      <c r="E43" s="20">
        <v>5.9</v>
      </c>
      <c r="F43" s="32" t="s">
        <v>66</v>
      </c>
      <c r="G43" s="32" t="s">
        <v>67</v>
      </c>
    </row>
    <row r="44" s="4" customFormat="true" ht="40" customHeight="true" spans="1:7">
      <c r="A44" s="17"/>
      <c r="B44" s="20" t="s">
        <v>81</v>
      </c>
      <c r="C44" s="20" t="s">
        <v>65</v>
      </c>
      <c r="D44" s="20" t="s">
        <v>81</v>
      </c>
      <c r="E44" s="20">
        <v>7.7</v>
      </c>
      <c r="F44" s="32" t="s">
        <v>66</v>
      </c>
      <c r="G44" s="32" t="s">
        <v>67</v>
      </c>
    </row>
    <row r="45" s="4" customFormat="true" ht="40" customHeight="true" spans="1:7">
      <c r="A45" s="17"/>
      <c r="B45" s="20" t="s">
        <v>82</v>
      </c>
      <c r="C45" s="20" t="s">
        <v>65</v>
      </c>
      <c r="D45" s="20" t="s">
        <v>82</v>
      </c>
      <c r="E45" s="20">
        <v>3</v>
      </c>
      <c r="F45" s="32" t="s">
        <v>66</v>
      </c>
      <c r="G45" s="32" t="s">
        <v>67</v>
      </c>
    </row>
    <row r="46" s="4" customFormat="true" ht="40" customHeight="true" spans="1:7">
      <c r="A46" s="17"/>
      <c r="B46" s="26" t="s">
        <v>83</v>
      </c>
      <c r="C46" s="19" t="s">
        <v>11</v>
      </c>
      <c r="D46" s="26" t="s">
        <v>83</v>
      </c>
      <c r="E46" s="19">
        <f>E47+E48+E49+E50+E51+E52+E53+E28</f>
        <v>7106</v>
      </c>
      <c r="F46" s="32"/>
      <c r="G46" s="32"/>
    </row>
    <row r="47" s="4" customFormat="true" ht="40" customHeight="true" spans="1:7">
      <c r="A47" s="17"/>
      <c r="B47" s="27"/>
      <c r="C47" s="20" t="s">
        <v>84</v>
      </c>
      <c r="D47" s="27"/>
      <c r="E47" s="31">
        <v>932</v>
      </c>
      <c r="F47" s="32" t="s">
        <v>85</v>
      </c>
      <c r="G47" s="32" t="s">
        <v>67</v>
      </c>
    </row>
    <row r="48" s="4" customFormat="true" ht="40" customHeight="true" spans="1:7">
      <c r="A48" s="17"/>
      <c r="B48" s="27"/>
      <c r="C48" s="20" t="s">
        <v>86</v>
      </c>
      <c r="D48" s="27"/>
      <c r="E48" s="31">
        <v>847</v>
      </c>
      <c r="F48" s="32" t="s">
        <v>85</v>
      </c>
      <c r="G48" s="32" t="s">
        <v>67</v>
      </c>
    </row>
    <row r="49" s="4" customFormat="true" ht="40" customHeight="true" spans="1:7">
      <c r="A49" s="17"/>
      <c r="B49" s="27"/>
      <c r="C49" s="20" t="s">
        <v>87</v>
      </c>
      <c r="D49" s="27"/>
      <c r="E49" s="31">
        <v>1218</v>
      </c>
      <c r="F49" s="32" t="s">
        <v>85</v>
      </c>
      <c r="G49" s="32" t="s">
        <v>67</v>
      </c>
    </row>
    <row r="50" s="4" customFormat="true" ht="40" customHeight="true" spans="1:7">
      <c r="A50" s="17"/>
      <c r="B50" s="27"/>
      <c r="C50" s="20" t="s">
        <v>88</v>
      </c>
      <c r="D50" s="27"/>
      <c r="E50" s="31">
        <v>391</v>
      </c>
      <c r="F50" s="32" t="s">
        <v>85</v>
      </c>
      <c r="G50" s="32" t="s">
        <v>67</v>
      </c>
    </row>
    <row r="51" s="4" customFormat="true" ht="40" customHeight="true" spans="1:7">
      <c r="A51" s="17"/>
      <c r="B51" s="27"/>
      <c r="C51" s="20" t="s">
        <v>89</v>
      </c>
      <c r="D51" s="27"/>
      <c r="E51" s="31">
        <v>1017</v>
      </c>
      <c r="F51" s="32" t="s">
        <v>85</v>
      </c>
      <c r="G51" s="32" t="s">
        <v>67</v>
      </c>
    </row>
    <row r="52" s="4" customFormat="true" ht="40" customHeight="true" spans="1:7">
      <c r="A52" s="17"/>
      <c r="B52" s="27"/>
      <c r="C52" s="20" t="s">
        <v>90</v>
      </c>
      <c r="D52" s="27"/>
      <c r="E52" s="31">
        <v>724</v>
      </c>
      <c r="F52" s="32" t="s">
        <v>85</v>
      </c>
      <c r="G52" s="32" t="s">
        <v>67</v>
      </c>
    </row>
    <row r="53" s="4" customFormat="true" ht="40" customHeight="true" spans="1:7">
      <c r="A53" s="17"/>
      <c r="B53" s="27"/>
      <c r="C53" s="20" t="s">
        <v>91</v>
      </c>
      <c r="D53" s="27"/>
      <c r="E53" s="20">
        <v>1115</v>
      </c>
      <c r="F53" s="32" t="s">
        <v>85</v>
      </c>
      <c r="G53" s="32" t="s">
        <v>67</v>
      </c>
    </row>
    <row r="54" s="4" customFormat="true" ht="40" customHeight="true" spans="1:7">
      <c r="A54" s="17" t="s">
        <v>92</v>
      </c>
      <c r="B54" s="19" t="s">
        <v>93</v>
      </c>
      <c r="C54" s="19"/>
      <c r="D54" s="19"/>
      <c r="E54" s="19">
        <v>245</v>
      </c>
      <c r="F54" s="20"/>
      <c r="G54" s="20"/>
    </row>
    <row r="55" s="4" customFormat="true" ht="40" customHeight="true" spans="1:7">
      <c r="A55" s="17"/>
      <c r="B55" s="20" t="s">
        <v>94</v>
      </c>
      <c r="C55" s="20" t="s">
        <v>95</v>
      </c>
      <c r="D55" s="24" t="s">
        <v>94</v>
      </c>
      <c r="E55" s="31">
        <v>245</v>
      </c>
      <c r="F55" s="32" t="s">
        <v>66</v>
      </c>
      <c r="G55" s="32" t="s">
        <v>67</v>
      </c>
    </row>
  </sheetData>
  <mergeCells count="20">
    <mergeCell ref="A2:G2"/>
    <mergeCell ref="A4:D4"/>
    <mergeCell ref="B5:D5"/>
    <mergeCell ref="B26:D26"/>
    <mergeCell ref="B27:D27"/>
    <mergeCell ref="B54:D54"/>
    <mergeCell ref="A6:A8"/>
    <mergeCell ref="A9:A11"/>
    <mergeCell ref="A12:A13"/>
    <mergeCell ref="A14:A15"/>
    <mergeCell ref="A16:A17"/>
    <mergeCell ref="A18:A21"/>
    <mergeCell ref="A22:A23"/>
    <mergeCell ref="A24:A25"/>
    <mergeCell ref="A27:A53"/>
    <mergeCell ref="A54:A55"/>
    <mergeCell ref="B29:B31"/>
    <mergeCell ref="B46:B53"/>
    <mergeCell ref="D30:D31"/>
    <mergeCell ref="D46:D53"/>
  </mergeCells>
  <printOptions horizontalCentered="true"/>
  <pageMargins left="0.432638888888889" right="0.432638888888889" top="0.432638888888889" bottom="0.393055555555556" header="0.314583333333333" footer="0.236111111111111"/>
  <pageSetup paperSize="9" scale="67" fitToHeight="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宏1</vt:lpstr>
      <vt:lpstr>Macro1</vt:lpstr>
      <vt:lpstr>资金表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邓卫平</dc:creator>
  <cp:lastModifiedBy>greatwall</cp:lastModifiedBy>
  <dcterms:created xsi:type="dcterms:W3CDTF">2010-01-08T03:01:00Z</dcterms:created>
  <cp:lastPrinted>2022-05-18T14:55:00Z</cp:lastPrinted>
  <dcterms:modified xsi:type="dcterms:W3CDTF">2022-07-28T15:29:49Z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AD61DFF00C0E4E97AF58D7FAAAE54A1E</vt:lpwstr>
  </property>
</Properties>
</file>