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附件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<sst xmlns="http://schemas.openxmlformats.org/spreadsheetml/2006/main" count="166">
  <si>
    <t>附件</t>
  </si>
  <si>
    <t>2018年普通高中学生资助中央补助资金分配表</t>
  </si>
  <si>
    <t>单位：万元</t>
  </si>
  <si>
    <t>市县</t>
  </si>
  <si>
    <t>国家助学金</t>
  </si>
  <si>
    <t>免学杂费</t>
  </si>
  <si>
    <t>此次下达合计</t>
  </si>
  <si>
    <t>备注</t>
  </si>
  <si>
    <t>中央核定资金</t>
  </si>
  <si>
    <t>湘财教指〔2017〕161号已提前下达</t>
  </si>
  <si>
    <t>此次下达资金</t>
  </si>
  <si>
    <t>合计</t>
  </si>
  <si>
    <t>省本级小计</t>
  </si>
  <si>
    <t>省教育厅小计</t>
  </si>
  <si>
    <t>长沙市一中</t>
  </si>
  <si>
    <t>湖南师大附中</t>
  </si>
  <si>
    <t>中南大学实验中学</t>
  </si>
  <si>
    <t>湖南大学附中</t>
  </si>
  <si>
    <t>教育厅系统财务：国防科大附中</t>
  </si>
  <si>
    <t>省地勘局小计</t>
  </si>
  <si>
    <t>地质中学</t>
  </si>
  <si>
    <t>市县小计</t>
  </si>
  <si>
    <t>长沙市小计</t>
  </si>
  <si>
    <t>市本级及所辖区小计</t>
  </si>
  <si>
    <t>长沙市本级</t>
  </si>
  <si>
    <t>长沙县</t>
  </si>
  <si>
    <t>望城区</t>
  </si>
  <si>
    <t>雨花区</t>
  </si>
  <si>
    <t>芙蓉区</t>
  </si>
  <si>
    <t>天心区</t>
  </si>
  <si>
    <t>岳麓区</t>
  </si>
  <si>
    <t>开福区</t>
  </si>
  <si>
    <t>浏阳市</t>
  </si>
  <si>
    <t>宁乡市</t>
  </si>
  <si>
    <t>株洲市小计</t>
  </si>
  <si>
    <t>株洲市本级</t>
  </si>
  <si>
    <t>株洲县</t>
  </si>
  <si>
    <t>醴陵市</t>
  </si>
  <si>
    <t>攸县</t>
  </si>
  <si>
    <t>茶陵县</t>
  </si>
  <si>
    <t>炎陵县</t>
  </si>
  <si>
    <t>湘潭市小计</t>
  </si>
  <si>
    <t>湘潭市本级</t>
  </si>
  <si>
    <t>湘潭县</t>
  </si>
  <si>
    <t>湘乡市</t>
  </si>
  <si>
    <t>韶山市</t>
  </si>
  <si>
    <t>衡阳市小计</t>
  </si>
  <si>
    <t>衡阳市本级</t>
  </si>
  <si>
    <t>南岳区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</si>
  <si>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</si>
  <si>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</si>
  <si>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</si>
  <si>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</si>
  <si>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</si>
  <si>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</si>
  <si>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</si>
  <si>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邵阳市小计</t>
  </si>
  <si>
    <t>邵阳市本级</t>
  </si>
  <si>
    <t>双清区</t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</si>
  <si>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</si>
  <si>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</si>
  <si>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</si>
  <si>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</si>
  <si>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</si>
  <si>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</si>
  <si>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</si>
  <si>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</si>
  <si>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</si>
  <si>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岳阳市小计</t>
  </si>
  <si>
    <t>岳阳市本级</t>
  </si>
  <si>
    <t>君山区</t>
  </si>
  <si>
    <t>云溪区</t>
  </si>
  <si>
    <t>屈原管理区</t>
  </si>
  <si>
    <t>汨罗市</t>
  </si>
  <si>
    <t>平江县</t>
  </si>
  <si>
    <t>湘阴县</t>
  </si>
  <si>
    <t>临湘市</t>
  </si>
  <si>
    <t>华容县</t>
  </si>
  <si>
    <t>岳阳县</t>
  </si>
  <si>
    <t>常德市小计</t>
  </si>
  <si>
    <t>常德市本级</t>
  </si>
  <si>
    <t>鼎城区</t>
  </si>
  <si>
    <t>西洞庭管理区</t>
  </si>
  <si>
    <t>西湖管理区</t>
  </si>
  <si>
    <t>桃花源管理区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</si>
  <si>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</si>
  <si>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</si>
  <si>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</si>
  <si>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</si>
  <si>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</si>
  <si>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</si>
  <si>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</si>
  <si>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张家界市小计</t>
  </si>
  <si>
    <t>张家界市本级</t>
  </si>
  <si>
    <t>永定区</t>
  </si>
  <si>
    <t>武陵源区</t>
  </si>
  <si>
    <t>慈利县</t>
  </si>
  <si>
    <t>桑植县</t>
  </si>
  <si>
    <t>益阳市小计</t>
  </si>
  <si>
    <t>益阳市本级</t>
  </si>
  <si>
    <t>资阳区</t>
  </si>
  <si>
    <t>赫山区</t>
  </si>
  <si>
    <t>大通湖管理区</t>
  </si>
  <si>
    <t>沅江市</t>
  </si>
  <si>
    <t>南县</t>
  </si>
  <si>
    <t>桃江县</t>
  </si>
  <si>
    <t>安化县</t>
  </si>
  <si>
    <t>永州市小计</t>
  </si>
  <si>
    <t>永州市本级</t>
  </si>
  <si>
    <t>零陵区</t>
  </si>
  <si>
    <t>冷水滩区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</si>
  <si>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</si>
  <si>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</si>
  <si>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</si>
  <si>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</si>
  <si>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</si>
  <si>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</si>
  <si>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</si>
  <si>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</si>
  <si>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</si>
  <si>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郴州市小计</t>
  </si>
  <si>
    <t>郴州市本级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</si>
  <si>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</si>
  <si>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</si>
  <si>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</si>
  <si>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</si>
  <si>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</si>
  <si>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</si>
  <si>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</si>
  <si>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</si>
  <si>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</si>
  <si>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</si>
  <si>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</si>
  <si>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娄底市小计</t>
  </si>
  <si>
    <t>娄底市本级</t>
  </si>
  <si>
    <t>娄星区</t>
  </si>
  <si>
    <t>娄底市经济技术开发区</t>
  </si>
  <si>
    <t>涟源市</t>
  </si>
  <si>
    <t>冷水江市</t>
  </si>
  <si>
    <t>双峰县</t>
  </si>
  <si>
    <t>新化县</t>
  </si>
  <si>
    <t>怀化市小计</t>
  </si>
  <si>
    <t>怀化市本级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</si>
  <si>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</si>
  <si>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</si>
  <si>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</si>
  <si>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</si>
  <si>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</si>
  <si>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</si>
  <si>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</si>
  <si>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</si>
  <si>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</si>
  <si>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</si>
  <si>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</si>
  <si>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</si>
  <si>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</si>
  <si>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湘西土家族苗族自治州小计</t>
  </si>
  <si>
    <t>湘西州本级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</si>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</sst>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sz val="16"/>
      <name val="黑体"/>
      <charset val="134"/>
    </font>
    <font>
      <sz val="16"/>
      <name val="仿宋_GB2312"/>
      <charset val="134"/>
    </font>
    <font>
      <sz val="18"/>
      <name val="方正小标宋_GBK"/>
      <charset val="134"/>
    </font>
    <font>
      <sz val="18"/>
      <name val="仿宋_GB2312"/>
      <charset val="134"/>
    </font>
    <font>
      <sz val="12"/>
      <name val="黑体"/>
      <charset val="134"/>
    </font>
    <font>
      <sz val="10"/>
      <name val="黑体"/>
      <charset val="134"/>
    </font>
    <font>
      <b/>
      <sz val="12"/>
      <name val="仿宋_GB2312"/>
      <charset val="0"/>
    </font>
    <font>
      <sz val="12"/>
      <name val="仿宋_GB2312"/>
      <charset val="0"/>
    </font>
    <font>
      <sz val="12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/>
    <xf numFmtId="0" fontId="14" fillId="6" borderId="0" applyNumberFormat="0" applyBorder="0" applyAlignment="0" applyProtection="0">
      <alignment vertical="center"/>
    </xf>
    <xf numFmtId="0" fontId="27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0" fillId="26" borderId="11" applyNumberFormat="0" applyAlignment="0" applyProtection="0">
      <alignment vertical="center"/>
    </xf>
    <xf numFmtId="0" fontId="32" fillId="26" borderId="9" applyNumberFormat="0" applyAlignment="0" applyProtection="0">
      <alignment vertical="center"/>
    </xf>
    <xf numFmtId="0" fontId="26" fillId="0" borderId="0"/>
    <xf numFmtId="0" fontId="31" fillId="29" borderId="12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6" fillId="0" borderId="0"/>
    <xf numFmtId="0" fontId="28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53" applyFont="1" applyFill="1" applyBorder="1" applyAlignment="1">
      <alignment horizontal="center" vertical="center" wrapText="1"/>
    </xf>
    <xf numFmtId="176" fontId="7" fillId="0" borderId="2" xfId="53" applyNumberFormat="1" applyFont="1" applyFill="1" applyBorder="1" applyAlignment="1">
      <alignment horizontal="center" vertical="center" wrapText="1"/>
    </xf>
    <xf numFmtId="176" fontId="7" fillId="0" borderId="2" xfId="53" applyNumberFormat="1" applyFont="1" applyFill="1" applyBorder="1" applyAlignment="1">
      <alignment vertical="center" wrapText="1"/>
    </xf>
    <xf numFmtId="176" fontId="7" fillId="0" borderId="3" xfId="53" applyNumberFormat="1" applyFont="1" applyFill="1" applyBorder="1" applyAlignment="1">
      <alignment horizontal="center" vertical="center" wrapText="1"/>
    </xf>
    <xf numFmtId="0" fontId="8" fillId="2" borderId="2" xfId="53" applyFont="1" applyFill="1" applyBorder="1" applyAlignment="1">
      <alignment horizontal="center" vertical="center" wrapText="1"/>
    </xf>
    <xf numFmtId="176" fontId="8" fillId="0" borderId="2" xfId="53" applyNumberFormat="1" applyFont="1" applyFill="1" applyBorder="1" applyAlignment="1">
      <alignment horizontal="center" vertical="center" wrapText="1"/>
    </xf>
    <xf numFmtId="176" fontId="7" fillId="0" borderId="4" xfId="53" applyNumberFormat="1" applyFont="1" applyFill="1" applyBorder="1" applyAlignment="1">
      <alignment horizontal="center" vertical="center" wrapText="1"/>
    </xf>
    <xf numFmtId="0" fontId="2" fillId="2" borderId="2" xfId="53" applyFont="1" applyFill="1" applyBorder="1" applyAlignment="1">
      <alignment horizontal="center" vertical="center" wrapText="1"/>
    </xf>
    <xf numFmtId="176" fontId="9" fillId="2" borderId="2" xfId="34" applyNumberFormat="1" applyFont="1" applyFill="1" applyBorder="1" applyAlignment="1">
      <alignment horizontal="center" vertical="center"/>
    </xf>
    <xf numFmtId="0" fontId="2" fillId="3" borderId="2" xfId="53" applyFont="1" applyFill="1" applyBorder="1" applyAlignment="1">
      <alignment horizontal="center" vertical="center" wrapText="1"/>
    </xf>
    <xf numFmtId="176" fontId="2" fillId="2" borderId="2" xfId="52" applyNumberFormat="1" applyFont="1" applyFill="1" applyBorder="1" applyAlignment="1">
      <alignment horizontal="center" vertical="center"/>
    </xf>
    <xf numFmtId="0" fontId="1" fillId="2" borderId="2" xfId="53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/>
    </xf>
    <xf numFmtId="176" fontId="10" fillId="2" borderId="2" xfId="34" applyNumberFormat="1" applyFont="1" applyFill="1" applyBorder="1" applyAlignment="1">
      <alignment horizontal="center" vertical="center"/>
    </xf>
    <xf numFmtId="176" fontId="10" fillId="2" borderId="2" xfId="2" applyNumberFormat="1" applyFont="1" applyFill="1" applyBorder="1" applyAlignment="1">
      <alignment horizontal="center" vertical="center"/>
    </xf>
    <xf numFmtId="176" fontId="10" fillId="2" borderId="2" xfId="27" applyNumberFormat="1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/>
    </xf>
    <xf numFmtId="176" fontId="9" fillId="2" borderId="2" xfId="2" applyNumberFormat="1" applyFont="1" applyFill="1" applyBorder="1" applyAlignment="1">
      <alignment horizontal="center" vertical="center"/>
    </xf>
    <xf numFmtId="0" fontId="1" fillId="2" borderId="2" xfId="53" applyFont="1" applyFill="1" applyBorder="1" applyAlignment="1">
      <alignment horizontal="right" vertical="center" wrapText="1"/>
    </xf>
    <xf numFmtId="176" fontId="9" fillId="2" borderId="2" xfId="27" applyNumberFormat="1" applyFont="1" applyFill="1" applyBorder="1" applyAlignment="1">
      <alignment horizontal="center" vertical="center" wrapText="1"/>
    </xf>
    <xf numFmtId="176" fontId="2" fillId="2" borderId="2" xfId="53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11" fillId="2" borderId="2" xfId="53" applyFont="1" applyFill="1" applyBorder="1" applyAlignment="1">
      <alignment horizontal="right" vertical="center" wrapText="1"/>
    </xf>
    <xf numFmtId="0" fontId="11" fillId="2" borderId="2" xfId="53" applyFont="1" applyFill="1" applyBorder="1" applyAlignment="1">
      <alignment horizontal="center" vertical="center" wrapText="1"/>
    </xf>
    <xf numFmtId="0" fontId="12" fillId="2" borderId="2" xfId="5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</cellXfs>
  <cellStyles count="54">
    <cellStyle name="常规" xfId="0" builtinId="0"/>
    <cellStyle name="货币[0]" xfId="1" builtinId="7"/>
    <cellStyle name="常规 2 2 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_Sheet1 4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2 4 3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1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42;&#38405;&#20214;-2018&#24180;&#26222;&#36890;&#39640;&#20013;&#23398;&#29983;&#36164;&#21161;&#20013;&#22830;&#34917;&#21161;&#36164;&#37329;&#27979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高中资助合计 "/>
      <sheetName val="附件2高中助学金"/>
      <sheetName val="附件3高中免学费"/>
      <sheetName val="161号预拨文（备查）"/>
      <sheetName val="2017年春免学费情况报"/>
      <sheetName val="2017年秋免学费情况表"/>
      <sheetName val="免学费缺口资金计算（备查）"/>
      <sheetName val="预拨2017年资金195号指标文"/>
      <sheetName val="2017年88号文免学费清算表"/>
      <sheetName val="在校生人数（备查）"/>
    </sheetNames>
    <sheetDataSet>
      <sheetData sheetId="0"/>
      <sheetData sheetId="1">
        <row r="9">
          <cell r="A9" t="str">
            <v>合计</v>
          </cell>
        </row>
        <row r="9">
          <cell r="F9">
            <v>1146267</v>
          </cell>
          <cell r="G9">
            <v>0.292</v>
          </cell>
          <cell r="H9">
            <v>229253</v>
          </cell>
          <cell r="I9">
            <v>88288</v>
          </cell>
          <cell r="J9">
            <v>140965</v>
          </cell>
        </row>
        <row r="9">
          <cell r="Q9">
            <v>45850.5</v>
          </cell>
          <cell r="R9">
            <v>45851.3</v>
          </cell>
          <cell r="S9">
            <v>27510</v>
          </cell>
          <cell r="T9">
            <v>10390.1</v>
          </cell>
          <cell r="U9">
            <v>2377.5</v>
          </cell>
          <cell r="V9">
            <v>5573.7</v>
          </cell>
          <cell r="W9">
            <v>28972</v>
          </cell>
          <cell r="X9">
            <v>21294</v>
          </cell>
          <cell r="Y9">
            <v>7678</v>
          </cell>
        </row>
        <row r="10">
          <cell r="A10" t="str">
            <v>省本级小计</v>
          </cell>
        </row>
        <row r="10">
          <cell r="F10">
            <v>11524</v>
          </cell>
          <cell r="G10">
            <v>0.292</v>
          </cell>
          <cell r="H10">
            <v>959</v>
          </cell>
          <cell r="I10">
            <v>12</v>
          </cell>
          <cell r="J10">
            <v>947</v>
          </cell>
        </row>
        <row r="10">
          <cell r="Q10">
            <v>133.5</v>
          </cell>
          <cell r="R10">
            <v>133.5</v>
          </cell>
          <cell r="S10">
            <v>78.2</v>
          </cell>
          <cell r="T10">
            <v>55.3</v>
          </cell>
          <cell r="U10">
            <v>0</v>
          </cell>
          <cell r="V10">
            <v>0</v>
          </cell>
          <cell r="W10">
            <v>272</v>
          </cell>
          <cell r="X10">
            <v>164</v>
          </cell>
          <cell r="Y10">
            <v>108</v>
          </cell>
        </row>
        <row r="11">
          <cell r="A11" t="str">
            <v>省教育厅小计</v>
          </cell>
        </row>
        <row r="11">
          <cell r="F11">
            <v>8810</v>
          </cell>
          <cell r="G11">
            <v>0.292</v>
          </cell>
          <cell r="H11">
            <v>563</v>
          </cell>
          <cell r="I11">
            <v>7</v>
          </cell>
          <cell r="J11">
            <v>556</v>
          </cell>
        </row>
        <row r="11">
          <cell r="Q11">
            <v>78.3</v>
          </cell>
          <cell r="R11">
            <v>78.3</v>
          </cell>
          <cell r="S11">
            <v>46</v>
          </cell>
          <cell r="T11">
            <v>32.3</v>
          </cell>
          <cell r="U11">
            <v>0</v>
          </cell>
          <cell r="V11">
            <v>0</v>
          </cell>
          <cell r="W11">
            <v>205</v>
          </cell>
          <cell r="X11">
            <v>124</v>
          </cell>
          <cell r="Y11">
            <v>81</v>
          </cell>
        </row>
        <row r="12">
          <cell r="A12" t="str">
            <v>长沙市一中</v>
          </cell>
        </row>
        <row r="12">
          <cell r="F12">
            <v>3439</v>
          </cell>
        </row>
        <row r="12">
          <cell r="H12">
            <v>161</v>
          </cell>
          <cell r="I12">
            <v>2</v>
          </cell>
          <cell r="J12">
            <v>159</v>
          </cell>
        </row>
        <row r="12">
          <cell r="L12">
            <v>0.6</v>
          </cell>
          <cell r="M12">
            <v>0.4</v>
          </cell>
          <cell r="N12">
            <v>1</v>
          </cell>
          <cell r="O12">
            <v>0</v>
          </cell>
          <cell r="P12">
            <v>0</v>
          </cell>
          <cell r="Q12">
            <v>22.4</v>
          </cell>
          <cell r="R12">
            <v>22.4</v>
          </cell>
          <cell r="S12">
            <v>13.4</v>
          </cell>
          <cell r="T12">
            <v>9</v>
          </cell>
          <cell r="U12">
            <v>0</v>
          </cell>
          <cell r="V12">
            <v>0</v>
          </cell>
          <cell r="W12">
            <v>93</v>
          </cell>
          <cell r="X12">
            <v>56</v>
          </cell>
          <cell r="Y12">
            <v>37</v>
          </cell>
        </row>
        <row r="13">
          <cell r="A13" t="str">
            <v>湖南师大附中</v>
          </cell>
        </row>
        <row r="13">
          <cell r="F13">
            <v>3276</v>
          </cell>
        </row>
        <row r="13">
          <cell r="H13">
            <v>111</v>
          </cell>
          <cell r="I13">
            <v>0</v>
          </cell>
          <cell r="J13">
            <v>111</v>
          </cell>
        </row>
        <row r="13">
          <cell r="L13">
            <v>0.6</v>
          </cell>
          <cell r="M13">
            <v>0.4</v>
          </cell>
          <cell r="N13">
            <v>1</v>
          </cell>
          <cell r="O13">
            <v>0</v>
          </cell>
          <cell r="P13">
            <v>0</v>
          </cell>
          <cell r="Q13">
            <v>15.2</v>
          </cell>
          <cell r="R13">
            <v>15.2</v>
          </cell>
          <cell r="S13">
            <v>8.9</v>
          </cell>
          <cell r="T13">
            <v>6.3</v>
          </cell>
          <cell r="U13">
            <v>0</v>
          </cell>
          <cell r="V13">
            <v>0</v>
          </cell>
          <cell r="W13">
            <v>94</v>
          </cell>
          <cell r="X13">
            <v>57</v>
          </cell>
          <cell r="Y13">
            <v>37</v>
          </cell>
        </row>
        <row r="14">
          <cell r="A14" t="str">
            <v>中南大学实验中学</v>
          </cell>
        </row>
        <row r="14">
          <cell r="F14">
            <v>490</v>
          </cell>
          <cell r="G14">
            <v>0.146</v>
          </cell>
          <cell r="H14">
            <v>72</v>
          </cell>
          <cell r="I14">
            <v>4</v>
          </cell>
          <cell r="J14">
            <v>68</v>
          </cell>
        </row>
        <row r="14">
          <cell r="L14">
            <v>0.6</v>
          </cell>
          <cell r="M14">
            <v>0.4</v>
          </cell>
          <cell r="N14">
            <v>1</v>
          </cell>
          <cell r="O14">
            <v>0</v>
          </cell>
          <cell r="P14">
            <v>0</v>
          </cell>
          <cell r="Q14">
            <v>10.5</v>
          </cell>
          <cell r="R14">
            <v>10.5</v>
          </cell>
          <cell r="S14">
            <v>6.1</v>
          </cell>
          <cell r="T14">
            <v>4.4</v>
          </cell>
          <cell r="U14">
            <v>0</v>
          </cell>
          <cell r="V14">
            <v>0</v>
          </cell>
          <cell r="W14">
            <v>0</v>
          </cell>
        </row>
        <row r="15">
          <cell r="A15" t="str">
            <v>湖南大学附中</v>
          </cell>
        </row>
        <row r="15">
          <cell r="F15">
            <v>731</v>
          </cell>
        </row>
        <row r="15">
          <cell r="H15">
            <v>91</v>
          </cell>
          <cell r="I15">
            <v>0</v>
          </cell>
          <cell r="J15">
            <v>91</v>
          </cell>
        </row>
        <row r="15">
          <cell r="L15">
            <v>0.6</v>
          </cell>
          <cell r="M15">
            <v>0.4</v>
          </cell>
          <cell r="N15">
            <v>1</v>
          </cell>
          <cell r="O15">
            <v>0</v>
          </cell>
          <cell r="P15">
            <v>0</v>
          </cell>
          <cell r="Q15">
            <v>12.5</v>
          </cell>
          <cell r="R15">
            <v>12.5</v>
          </cell>
          <cell r="S15">
            <v>7.3</v>
          </cell>
          <cell r="T15">
            <v>5.2</v>
          </cell>
          <cell r="U15">
            <v>0</v>
          </cell>
          <cell r="V15">
            <v>0</v>
          </cell>
          <cell r="W15">
            <v>0</v>
          </cell>
        </row>
        <row r="16">
          <cell r="A16" t="str">
            <v>教育厅系统财务：国防科大附中</v>
          </cell>
        </row>
        <row r="16">
          <cell r="F16">
            <v>874</v>
          </cell>
          <cell r="G16">
            <v>0.146</v>
          </cell>
          <cell r="H16">
            <v>128</v>
          </cell>
          <cell r="I16">
            <v>1</v>
          </cell>
          <cell r="J16">
            <v>127</v>
          </cell>
        </row>
        <row r="16">
          <cell r="L16">
            <v>0.6</v>
          </cell>
          <cell r="M16">
            <v>0.4</v>
          </cell>
          <cell r="N16">
            <v>1</v>
          </cell>
          <cell r="O16">
            <v>0</v>
          </cell>
          <cell r="P16">
            <v>0</v>
          </cell>
          <cell r="Q16">
            <v>17.7</v>
          </cell>
          <cell r="R16">
            <v>17.7</v>
          </cell>
          <cell r="S16">
            <v>10.3</v>
          </cell>
          <cell r="T16">
            <v>7.4</v>
          </cell>
          <cell r="U16">
            <v>0</v>
          </cell>
          <cell r="V16">
            <v>0</v>
          </cell>
          <cell r="W16">
            <v>18</v>
          </cell>
          <cell r="X16">
            <v>11</v>
          </cell>
          <cell r="Y16">
            <v>7</v>
          </cell>
        </row>
        <row r="17">
          <cell r="A17" t="str">
            <v>省地勘局小计</v>
          </cell>
        </row>
        <row r="17">
          <cell r="F17">
            <v>2714</v>
          </cell>
        </row>
        <row r="17">
          <cell r="H17">
            <v>396</v>
          </cell>
          <cell r="I17">
            <v>5</v>
          </cell>
          <cell r="J17">
            <v>391</v>
          </cell>
        </row>
        <row r="17">
          <cell r="Q17">
            <v>55.2</v>
          </cell>
          <cell r="R17">
            <v>55.2</v>
          </cell>
          <cell r="S17">
            <v>32.2</v>
          </cell>
          <cell r="T17">
            <v>23</v>
          </cell>
          <cell r="U17">
            <v>0</v>
          </cell>
          <cell r="V17">
            <v>0</v>
          </cell>
          <cell r="W17">
            <v>67</v>
          </cell>
          <cell r="X17">
            <v>40</v>
          </cell>
          <cell r="Y17">
            <v>27</v>
          </cell>
        </row>
        <row r="18">
          <cell r="A18" t="str">
            <v>地质中学</v>
          </cell>
        </row>
        <row r="18">
          <cell r="F18">
            <v>2714</v>
          </cell>
          <cell r="G18">
            <v>0.146</v>
          </cell>
          <cell r="H18">
            <v>396</v>
          </cell>
          <cell r="I18">
            <v>5</v>
          </cell>
          <cell r="J18">
            <v>391</v>
          </cell>
        </row>
        <row r="18">
          <cell r="L18">
            <v>0.6</v>
          </cell>
          <cell r="M18">
            <v>0.4</v>
          </cell>
          <cell r="N18">
            <v>1</v>
          </cell>
          <cell r="O18">
            <v>0</v>
          </cell>
          <cell r="P18">
            <v>0</v>
          </cell>
          <cell r="Q18">
            <v>55.2</v>
          </cell>
          <cell r="R18">
            <v>55.2</v>
          </cell>
          <cell r="S18">
            <v>32.2</v>
          </cell>
          <cell r="T18">
            <v>23</v>
          </cell>
          <cell r="U18">
            <v>0</v>
          </cell>
          <cell r="V18">
            <v>0</v>
          </cell>
          <cell r="W18">
            <v>67</v>
          </cell>
          <cell r="X18">
            <v>40</v>
          </cell>
          <cell r="Y18">
            <v>27</v>
          </cell>
        </row>
        <row r="19">
          <cell r="A19" t="str">
            <v>市县小计</v>
          </cell>
        </row>
        <row r="19">
          <cell r="F19">
            <v>1134743</v>
          </cell>
        </row>
        <row r="19">
          <cell r="H19">
            <v>228294</v>
          </cell>
          <cell r="I19">
            <v>88276</v>
          </cell>
          <cell r="J19">
            <v>140018</v>
          </cell>
        </row>
        <row r="19">
          <cell r="Q19">
            <v>45717</v>
          </cell>
          <cell r="R19">
            <v>45717.8</v>
          </cell>
          <cell r="S19">
            <v>27431.8</v>
          </cell>
          <cell r="T19">
            <v>10334.8</v>
          </cell>
          <cell r="U19">
            <v>2377.5</v>
          </cell>
          <cell r="V19">
            <v>5573.7</v>
          </cell>
          <cell r="W19">
            <v>28700</v>
          </cell>
          <cell r="X19">
            <v>21130</v>
          </cell>
          <cell r="Y19">
            <v>7570</v>
          </cell>
        </row>
        <row r="20">
          <cell r="A20" t="str">
            <v>长沙市小计</v>
          </cell>
        </row>
        <row r="20">
          <cell r="F20">
            <v>125227</v>
          </cell>
        </row>
        <row r="20">
          <cell r="H20">
            <v>16158</v>
          </cell>
          <cell r="I20">
            <v>3394</v>
          </cell>
          <cell r="J20">
            <v>12764</v>
          </cell>
        </row>
        <row r="20">
          <cell r="Q20">
            <v>2771.7</v>
          </cell>
          <cell r="R20">
            <v>2771.7</v>
          </cell>
          <cell r="S20">
            <v>1615.7</v>
          </cell>
          <cell r="T20">
            <v>314.1</v>
          </cell>
          <cell r="U20">
            <v>404</v>
          </cell>
          <cell r="V20">
            <v>437.9</v>
          </cell>
          <cell r="W20">
            <v>1966</v>
          </cell>
          <cell r="X20">
            <v>1717</v>
          </cell>
          <cell r="Y20">
            <v>249</v>
          </cell>
        </row>
        <row r="21">
          <cell r="A21" t="str">
            <v>市本级及所辖区小计</v>
          </cell>
        </row>
        <row r="21">
          <cell r="F21">
            <v>76197</v>
          </cell>
        </row>
        <row r="21">
          <cell r="H21">
            <v>9000</v>
          </cell>
          <cell r="I21">
            <v>1041</v>
          </cell>
          <cell r="J21">
            <v>7959</v>
          </cell>
        </row>
        <row r="21">
          <cell r="Q21">
            <v>1405.7</v>
          </cell>
          <cell r="R21">
            <v>1405.7</v>
          </cell>
          <cell r="S21">
            <v>819.5</v>
          </cell>
          <cell r="T21">
            <v>0</v>
          </cell>
          <cell r="U21">
            <v>404</v>
          </cell>
          <cell r="V21">
            <v>182.2</v>
          </cell>
          <cell r="W21">
            <v>1044</v>
          </cell>
          <cell r="X21">
            <v>1044</v>
          </cell>
          <cell r="Y21">
            <v>0</v>
          </cell>
        </row>
        <row r="22">
          <cell r="A22" t="str">
            <v>长沙市本级</v>
          </cell>
        </row>
        <row r="22">
          <cell r="F22">
            <v>46180</v>
          </cell>
          <cell r="G22">
            <v>0.1</v>
          </cell>
          <cell r="H22">
            <v>4618</v>
          </cell>
          <cell r="I22">
            <v>266</v>
          </cell>
          <cell r="J22">
            <v>4352</v>
          </cell>
        </row>
        <row r="22">
          <cell r="L22">
            <v>0.6</v>
          </cell>
          <cell r="M22">
            <v>0.4</v>
          </cell>
          <cell r="N22">
            <v>0</v>
          </cell>
          <cell r="O22">
            <v>1</v>
          </cell>
          <cell r="P22">
            <v>0</v>
          </cell>
          <cell r="Q22">
            <v>677.6</v>
          </cell>
          <cell r="R22">
            <v>677.6</v>
          </cell>
          <cell r="S22">
            <v>395</v>
          </cell>
          <cell r="T22">
            <v>0</v>
          </cell>
          <cell r="U22">
            <v>282.6</v>
          </cell>
          <cell r="V22">
            <v>0</v>
          </cell>
          <cell r="W22">
            <v>619</v>
          </cell>
          <cell r="X22">
            <v>619</v>
          </cell>
          <cell r="Y22">
            <v>0</v>
          </cell>
        </row>
        <row r="23">
          <cell r="A23" t="str">
            <v>长沙县</v>
          </cell>
        </row>
        <row r="23">
          <cell r="D23" t="str">
            <v>否</v>
          </cell>
          <cell r="E23" t="str">
            <v>一档</v>
          </cell>
          <cell r="F23">
            <v>12975</v>
          </cell>
          <cell r="G23">
            <v>0.146</v>
          </cell>
          <cell r="H23">
            <v>1894</v>
          </cell>
          <cell r="I23">
            <v>351</v>
          </cell>
          <cell r="J23">
            <v>1543</v>
          </cell>
        </row>
        <row r="23">
          <cell r="L23">
            <v>0.6</v>
          </cell>
          <cell r="M23">
            <v>0.4</v>
          </cell>
          <cell r="N23">
            <v>0</v>
          </cell>
          <cell r="O23">
            <v>0.4</v>
          </cell>
          <cell r="P23">
            <v>0.6</v>
          </cell>
          <cell r="Q23">
            <v>317.3</v>
          </cell>
          <cell r="R23">
            <v>317.3</v>
          </cell>
          <cell r="S23">
            <v>185</v>
          </cell>
          <cell r="T23">
            <v>0</v>
          </cell>
          <cell r="U23">
            <v>52.9</v>
          </cell>
          <cell r="V23">
            <v>79.4</v>
          </cell>
          <cell r="W23">
            <v>188</v>
          </cell>
          <cell r="X23">
            <v>188</v>
          </cell>
          <cell r="Y23">
            <v>0</v>
          </cell>
        </row>
        <row r="24">
          <cell r="A24" t="str">
            <v>望城区</v>
          </cell>
        </row>
        <row r="24">
          <cell r="D24" t="str">
            <v>否</v>
          </cell>
          <cell r="E24" t="str">
            <v>一档</v>
          </cell>
          <cell r="F24">
            <v>7129</v>
          </cell>
          <cell r="G24">
            <v>0.146</v>
          </cell>
          <cell r="H24">
            <v>1041</v>
          </cell>
          <cell r="I24">
            <v>322</v>
          </cell>
          <cell r="J24">
            <v>719</v>
          </cell>
        </row>
        <row r="24">
          <cell r="L24">
            <v>0.6</v>
          </cell>
          <cell r="M24">
            <v>0.4</v>
          </cell>
          <cell r="N24">
            <v>0</v>
          </cell>
          <cell r="O24">
            <v>0.4</v>
          </cell>
          <cell r="P24">
            <v>0.6</v>
          </cell>
          <cell r="Q24">
            <v>195.4</v>
          </cell>
          <cell r="R24">
            <v>195.4</v>
          </cell>
          <cell r="S24">
            <v>113.9</v>
          </cell>
          <cell r="T24">
            <v>0</v>
          </cell>
          <cell r="U24">
            <v>32.6</v>
          </cell>
          <cell r="V24">
            <v>48.9</v>
          </cell>
          <cell r="W24">
            <v>92</v>
          </cell>
          <cell r="X24">
            <v>92</v>
          </cell>
          <cell r="Y24">
            <v>0</v>
          </cell>
        </row>
        <row r="25">
          <cell r="A25" t="str">
            <v>雨花区</v>
          </cell>
        </row>
        <row r="25">
          <cell r="D25" t="str">
            <v>否</v>
          </cell>
          <cell r="E25" t="str">
            <v>一档</v>
          </cell>
          <cell r="F25">
            <v>4313</v>
          </cell>
          <cell r="G25">
            <v>0.146</v>
          </cell>
          <cell r="H25">
            <v>630</v>
          </cell>
          <cell r="I25">
            <v>33</v>
          </cell>
          <cell r="J25">
            <v>597</v>
          </cell>
        </row>
        <row r="25">
          <cell r="L25">
            <v>0.6</v>
          </cell>
          <cell r="M25">
            <v>0.4</v>
          </cell>
          <cell r="N25">
            <v>0</v>
          </cell>
          <cell r="O25">
            <v>0.4</v>
          </cell>
          <cell r="P25">
            <v>0.6</v>
          </cell>
          <cell r="Q25">
            <v>91.9</v>
          </cell>
          <cell r="R25">
            <v>91.9</v>
          </cell>
          <cell r="S25">
            <v>53.6</v>
          </cell>
          <cell r="T25">
            <v>0</v>
          </cell>
          <cell r="U25">
            <v>15.3</v>
          </cell>
          <cell r="V25">
            <v>23</v>
          </cell>
          <cell r="W25">
            <v>62</v>
          </cell>
          <cell r="X25">
            <v>62</v>
          </cell>
          <cell r="Y25">
            <v>0</v>
          </cell>
        </row>
        <row r="26">
          <cell r="A26" t="str">
            <v>芙蓉区</v>
          </cell>
        </row>
        <row r="26">
          <cell r="D26" t="str">
            <v>否</v>
          </cell>
          <cell r="E26" t="str">
            <v>一档</v>
          </cell>
          <cell r="F26">
            <v>384</v>
          </cell>
          <cell r="G26">
            <v>0.146</v>
          </cell>
          <cell r="H26">
            <v>56</v>
          </cell>
          <cell r="I26">
            <v>1</v>
          </cell>
          <cell r="J26">
            <v>55</v>
          </cell>
        </row>
        <row r="26">
          <cell r="L26">
            <v>0.6</v>
          </cell>
          <cell r="M26">
            <v>0.4</v>
          </cell>
          <cell r="N26">
            <v>0</v>
          </cell>
          <cell r="O26">
            <v>0.4</v>
          </cell>
          <cell r="P26">
            <v>0.6</v>
          </cell>
          <cell r="Q26">
            <v>7.9</v>
          </cell>
          <cell r="R26">
            <v>7.9</v>
          </cell>
          <cell r="S26">
            <v>4.6</v>
          </cell>
          <cell r="T26">
            <v>0</v>
          </cell>
          <cell r="U26">
            <v>1.3</v>
          </cell>
          <cell r="V26">
            <v>2</v>
          </cell>
          <cell r="W26">
            <v>6</v>
          </cell>
          <cell r="X26">
            <v>6</v>
          </cell>
          <cell r="Y26">
            <v>0</v>
          </cell>
        </row>
        <row r="27">
          <cell r="A27" t="str">
            <v>天心区</v>
          </cell>
        </row>
        <row r="27">
          <cell r="D27" t="str">
            <v>否</v>
          </cell>
          <cell r="E27" t="str">
            <v>一档</v>
          </cell>
          <cell r="F27">
            <v>1931</v>
          </cell>
          <cell r="G27">
            <v>0.146</v>
          </cell>
          <cell r="H27">
            <v>282</v>
          </cell>
          <cell r="I27">
            <v>14</v>
          </cell>
          <cell r="J27">
            <v>268</v>
          </cell>
        </row>
        <row r="27">
          <cell r="L27">
            <v>0.6</v>
          </cell>
          <cell r="M27">
            <v>0.4</v>
          </cell>
          <cell r="N27">
            <v>0</v>
          </cell>
          <cell r="O27">
            <v>0.4</v>
          </cell>
          <cell r="P27">
            <v>0.6</v>
          </cell>
          <cell r="Q27">
            <v>41</v>
          </cell>
          <cell r="R27">
            <v>41</v>
          </cell>
          <cell r="S27">
            <v>23.9</v>
          </cell>
          <cell r="T27">
            <v>0</v>
          </cell>
          <cell r="U27">
            <v>6.8</v>
          </cell>
          <cell r="V27">
            <v>10.3</v>
          </cell>
          <cell r="W27">
            <v>25</v>
          </cell>
          <cell r="X27">
            <v>25</v>
          </cell>
          <cell r="Y27">
            <v>0</v>
          </cell>
        </row>
        <row r="28">
          <cell r="A28" t="str">
            <v>岳麓区</v>
          </cell>
        </row>
        <row r="28">
          <cell r="D28" t="str">
            <v>否</v>
          </cell>
          <cell r="E28" t="str">
            <v>一档</v>
          </cell>
          <cell r="F28">
            <v>2345</v>
          </cell>
          <cell r="G28">
            <v>0.146</v>
          </cell>
          <cell r="H28">
            <v>342</v>
          </cell>
          <cell r="I28">
            <v>34</v>
          </cell>
          <cell r="J28">
            <v>308</v>
          </cell>
        </row>
        <row r="28">
          <cell r="L28">
            <v>0.6</v>
          </cell>
          <cell r="M28">
            <v>0.4</v>
          </cell>
          <cell r="N28">
            <v>0</v>
          </cell>
          <cell r="O28">
            <v>0.4</v>
          </cell>
          <cell r="P28">
            <v>0.6</v>
          </cell>
          <cell r="Q28">
            <v>52.5</v>
          </cell>
          <cell r="R28">
            <v>52.5</v>
          </cell>
          <cell r="S28">
            <v>30.6</v>
          </cell>
          <cell r="T28">
            <v>0</v>
          </cell>
          <cell r="U28">
            <v>8.8</v>
          </cell>
          <cell r="V28">
            <v>13.1</v>
          </cell>
          <cell r="W28">
            <v>38</v>
          </cell>
          <cell r="X28">
            <v>38</v>
          </cell>
          <cell r="Y28">
            <v>0</v>
          </cell>
        </row>
        <row r="29">
          <cell r="A29" t="str">
            <v>开福区</v>
          </cell>
        </row>
        <row r="29">
          <cell r="D29" t="str">
            <v>否</v>
          </cell>
          <cell r="E29" t="str">
            <v>一档</v>
          </cell>
          <cell r="F29">
            <v>940</v>
          </cell>
          <cell r="G29">
            <v>0.146</v>
          </cell>
          <cell r="H29">
            <v>137</v>
          </cell>
          <cell r="I29">
            <v>20</v>
          </cell>
          <cell r="J29">
            <v>117</v>
          </cell>
        </row>
        <row r="29">
          <cell r="L29">
            <v>0.6</v>
          </cell>
          <cell r="M29">
            <v>0.4</v>
          </cell>
          <cell r="N29">
            <v>0</v>
          </cell>
          <cell r="O29">
            <v>0.4</v>
          </cell>
          <cell r="P29">
            <v>0.6</v>
          </cell>
          <cell r="Q29">
            <v>22.1</v>
          </cell>
          <cell r="R29">
            <v>22.1</v>
          </cell>
          <cell r="S29">
            <v>12.9</v>
          </cell>
          <cell r="T29">
            <v>0</v>
          </cell>
          <cell r="U29">
            <v>3.7</v>
          </cell>
          <cell r="V29">
            <v>5.5</v>
          </cell>
          <cell r="W29">
            <v>14</v>
          </cell>
          <cell r="X29">
            <v>14</v>
          </cell>
          <cell r="Y29">
            <v>0</v>
          </cell>
        </row>
        <row r="30">
          <cell r="A30" t="str">
            <v>浏阳市</v>
          </cell>
        </row>
        <row r="30">
          <cell r="D30" t="str">
            <v>是</v>
          </cell>
          <cell r="E30" t="str">
            <v>二档</v>
          </cell>
          <cell r="F30">
            <v>23461</v>
          </cell>
          <cell r="G30">
            <v>0.146</v>
          </cell>
          <cell r="H30">
            <v>3425</v>
          </cell>
          <cell r="I30">
            <v>1196</v>
          </cell>
          <cell r="J30">
            <v>2229</v>
          </cell>
        </row>
        <row r="30">
          <cell r="L30">
            <v>0.6</v>
          </cell>
          <cell r="M30">
            <v>0.4</v>
          </cell>
          <cell r="N30">
            <v>0.5</v>
          </cell>
          <cell r="O30">
            <v>0</v>
          </cell>
          <cell r="P30">
            <v>0.5</v>
          </cell>
          <cell r="Q30">
            <v>665</v>
          </cell>
          <cell r="R30">
            <v>665</v>
          </cell>
          <cell r="S30">
            <v>387.6</v>
          </cell>
          <cell r="T30">
            <v>138.7</v>
          </cell>
          <cell r="U30">
            <v>0</v>
          </cell>
          <cell r="V30">
            <v>138.7</v>
          </cell>
          <cell r="W30">
            <v>415</v>
          </cell>
          <cell r="X30">
            <v>311</v>
          </cell>
          <cell r="Y30">
            <v>104</v>
          </cell>
        </row>
        <row r="31">
          <cell r="A31" t="str">
            <v>宁乡市</v>
          </cell>
        </row>
        <row r="31">
          <cell r="D31" t="str">
            <v>是</v>
          </cell>
          <cell r="E31" t="str">
            <v>三档</v>
          </cell>
          <cell r="F31">
            <v>25569</v>
          </cell>
          <cell r="G31">
            <v>0.146</v>
          </cell>
          <cell r="H31">
            <v>3733</v>
          </cell>
          <cell r="I31">
            <v>1157</v>
          </cell>
          <cell r="J31">
            <v>2576</v>
          </cell>
        </row>
        <row r="31">
          <cell r="L31">
            <v>0.6</v>
          </cell>
          <cell r="M31">
            <v>0.4</v>
          </cell>
          <cell r="N31">
            <v>0.6</v>
          </cell>
          <cell r="O31">
            <v>0</v>
          </cell>
          <cell r="P31">
            <v>0.4</v>
          </cell>
          <cell r="Q31">
            <v>701</v>
          </cell>
          <cell r="R31">
            <v>701</v>
          </cell>
          <cell r="S31">
            <v>408.6</v>
          </cell>
          <cell r="T31">
            <v>175.4</v>
          </cell>
          <cell r="U31">
            <v>0</v>
          </cell>
          <cell r="V31">
            <v>117</v>
          </cell>
          <cell r="W31">
            <v>507</v>
          </cell>
          <cell r="X31">
            <v>362</v>
          </cell>
          <cell r="Y31">
            <v>145</v>
          </cell>
        </row>
        <row r="32">
          <cell r="A32" t="str">
            <v>株洲市小计</v>
          </cell>
        </row>
        <row r="32">
          <cell r="F32">
            <v>59206</v>
          </cell>
        </row>
        <row r="32">
          <cell r="H32">
            <v>10305</v>
          </cell>
          <cell r="I32">
            <v>2501</v>
          </cell>
          <cell r="J32">
            <v>7804</v>
          </cell>
        </row>
        <row r="32">
          <cell r="Q32">
            <v>1822.4</v>
          </cell>
          <cell r="R32">
            <v>1822.4</v>
          </cell>
          <cell r="S32">
            <v>1062.2</v>
          </cell>
          <cell r="T32">
            <v>354.6</v>
          </cell>
          <cell r="U32">
            <v>182.8</v>
          </cell>
          <cell r="V32">
            <v>222.8</v>
          </cell>
          <cell r="W32">
            <v>1228</v>
          </cell>
          <cell r="X32">
            <v>953</v>
          </cell>
          <cell r="Y32">
            <v>275</v>
          </cell>
        </row>
        <row r="33">
          <cell r="A33" t="str">
            <v>市本级及所辖区小计</v>
          </cell>
        </row>
        <row r="33">
          <cell r="F33">
            <v>20160</v>
          </cell>
        </row>
        <row r="33">
          <cell r="H33">
            <v>2943</v>
          </cell>
          <cell r="I33">
            <v>209</v>
          </cell>
          <cell r="J33">
            <v>2734</v>
          </cell>
        </row>
        <row r="33">
          <cell r="Q33">
            <v>438.3</v>
          </cell>
          <cell r="R33">
            <v>438.3</v>
          </cell>
          <cell r="S33">
            <v>255.5</v>
          </cell>
          <cell r="T33">
            <v>0</v>
          </cell>
          <cell r="U33">
            <v>182.8</v>
          </cell>
          <cell r="V33">
            <v>0</v>
          </cell>
          <cell r="W33">
            <v>276</v>
          </cell>
          <cell r="X33">
            <v>276</v>
          </cell>
          <cell r="Y33">
            <v>0</v>
          </cell>
        </row>
        <row r="34">
          <cell r="A34" t="str">
            <v>株洲市本级</v>
          </cell>
        </row>
        <row r="34">
          <cell r="F34">
            <v>20160</v>
          </cell>
          <cell r="G34">
            <v>0.146</v>
          </cell>
          <cell r="H34">
            <v>2943</v>
          </cell>
          <cell r="I34">
            <v>209</v>
          </cell>
          <cell r="J34">
            <v>2734</v>
          </cell>
        </row>
        <row r="34">
          <cell r="L34">
            <v>0.6</v>
          </cell>
          <cell r="M34">
            <v>0.4</v>
          </cell>
          <cell r="N34">
            <v>0</v>
          </cell>
          <cell r="O34">
            <v>1</v>
          </cell>
          <cell r="P34">
            <v>0</v>
          </cell>
          <cell r="Q34">
            <v>438.3</v>
          </cell>
          <cell r="R34">
            <v>438.3</v>
          </cell>
          <cell r="S34">
            <v>255.5</v>
          </cell>
          <cell r="T34">
            <v>0</v>
          </cell>
          <cell r="U34">
            <v>182.8</v>
          </cell>
          <cell r="V34">
            <v>0</v>
          </cell>
          <cell r="W34">
            <v>276</v>
          </cell>
          <cell r="X34">
            <v>276</v>
          </cell>
          <cell r="Y34">
            <v>0</v>
          </cell>
        </row>
        <row r="35">
          <cell r="A35" t="str">
            <v>株洲县</v>
          </cell>
        </row>
        <row r="35">
          <cell r="D35" t="str">
            <v>是</v>
          </cell>
          <cell r="E35" t="str">
            <v>二档</v>
          </cell>
          <cell r="F35">
            <v>5171</v>
          </cell>
          <cell r="G35">
            <v>0.146</v>
          </cell>
          <cell r="H35">
            <v>755</v>
          </cell>
          <cell r="I35">
            <v>144</v>
          </cell>
          <cell r="J35">
            <v>611</v>
          </cell>
        </row>
        <row r="35">
          <cell r="L35">
            <v>0.6</v>
          </cell>
          <cell r="M35">
            <v>0.4</v>
          </cell>
          <cell r="N35">
            <v>0.5</v>
          </cell>
          <cell r="O35">
            <v>0</v>
          </cell>
          <cell r="P35">
            <v>0.5</v>
          </cell>
          <cell r="Q35">
            <v>127.1</v>
          </cell>
          <cell r="R35">
            <v>127.1</v>
          </cell>
          <cell r="S35">
            <v>74.1</v>
          </cell>
          <cell r="T35">
            <v>26.5</v>
          </cell>
          <cell r="U35">
            <v>0</v>
          </cell>
          <cell r="V35">
            <v>26.5</v>
          </cell>
          <cell r="W35">
            <v>92</v>
          </cell>
          <cell r="X35">
            <v>69</v>
          </cell>
          <cell r="Y35">
            <v>23</v>
          </cell>
        </row>
        <row r="36">
          <cell r="A36" t="str">
            <v>醴陵市</v>
          </cell>
        </row>
        <row r="36">
          <cell r="D36" t="str">
            <v>是</v>
          </cell>
          <cell r="E36" t="str">
            <v>三档</v>
          </cell>
          <cell r="F36">
            <v>10769</v>
          </cell>
          <cell r="G36">
            <v>0.146</v>
          </cell>
          <cell r="H36">
            <v>1572</v>
          </cell>
          <cell r="I36">
            <v>548</v>
          </cell>
          <cell r="J36">
            <v>1024</v>
          </cell>
        </row>
        <row r="36">
          <cell r="L36">
            <v>0.6</v>
          </cell>
          <cell r="M36">
            <v>0.4</v>
          </cell>
          <cell r="N36">
            <v>0.6</v>
          </cell>
          <cell r="O36">
            <v>0</v>
          </cell>
          <cell r="P36">
            <v>0.4</v>
          </cell>
          <cell r="Q36">
            <v>305.1</v>
          </cell>
          <cell r="R36">
            <v>305.1</v>
          </cell>
          <cell r="S36">
            <v>177.8</v>
          </cell>
          <cell r="T36">
            <v>76.4</v>
          </cell>
          <cell r="U36">
            <v>0</v>
          </cell>
          <cell r="V36">
            <v>50.9</v>
          </cell>
          <cell r="W36">
            <v>206</v>
          </cell>
          <cell r="X36">
            <v>147</v>
          </cell>
          <cell r="Y36">
            <v>59</v>
          </cell>
        </row>
        <row r="37">
          <cell r="A37" t="str">
            <v>攸县</v>
          </cell>
        </row>
        <row r="37">
          <cell r="D37" t="str">
            <v>是</v>
          </cell>
          <cell r="E37" t="str">
            <v>二档</v>
          </cell>
          <cell r="F37">
            <v>12207</v>
          </cell>
          <cell r="G37">
            <v>0.146</v>
          </cell>
          <cell r="H37">
            <v>1782</v>
          </cell>
          <cell r="I37">
            <v>435</v>
          </cell>
          <cell r="J37">
            <v>1347</v>
          </cell>
        </row>
        <row r="37">
          <cell r="L37">
            <v>0.6</v>
          </cell>
          <cell r="M37">
            <v>0.4</v>
          </cell>
          <cell r="N37">
            <v>0.5</v>
          </cell>
          <cell r="O37">
            <v>0</v>
          </cell>
          <cell r="P37">
            <v>0.5</v>
          </cell>
          <cell r="Q37">
            <v>315.5</v>
          </cell>
          <cell r="R37">
            <v>315.5</v>
          </cell>
          <cell r="S37">
            <v>183.9</v>
          </cell>
          <cell r="T37">
            <v>65.8</v>
          </cell>
          <cell r="U37">
            <v>0</v>
          </cell>
          <cell r="V37">
            <v>65.8</v>
          </cell>
          <cell r="W37">
            <v>221</v>
          </cell>
          <cell r="X37">
            <v>166</v>
          </cell>
          <cell r="Y37">
            <v>55</v>
          </cell>
        </row>
        <row r="38">
          <cell r="A38" t="str">
            <v>茶陵县</v>
          </cell>
          <cell r="B38" t="str">
            <v>是</v>
          </cell>
          <cell r="C38" t="str">
            <v>是</v>
          </cell>
          <cell r="D38" t="str">
            <v>是</v>
          </cell>
          <cell r="E38" t="str">
            <v>四档</v>
          </cell>
          <cell r="F38">
            <v>8540</v>
          </cell>
          <cell r="G38">
            <v>0.2985</v>
          </cell>
          <cell r="H38">
            <v>2549</v>
          </cell>
          <cell r="I38">
            <v>904</v>
          </cell>
          <cell r="J38">
            <v>1645</v>
          </cell>
        </row>
        <row r="38">
          <cell r="L38">
            <v>0.6</v>
          </cell>
          <cell r="M38">
            <v>0.4</v>
          </cell>
          <cell r="N38">
            <v>0.7</v>
          </cell>
          <cell r="O38">
            <v>0</v>
          </cell>
          <cell r="P38">
            <v>0.3</v>
          </cell>
          <cell r="Q38">
            <v>497.2</v>
          </cell>
          <cell r="R38">
            <v>497.2</v>
          </cell>
          <cell r="S38">
            <v>289.8</v>
          </cell>
          <cell r="T38">
            <v>145.2</v>
          </cell>
          <cell r="U38">
            <v>0</v>
          </cell>
          <cell r="V38">
            <v>62.2</v>
          </cell>
          <cell r="W38">
            <v>333</v>
          </cell>
          <cell r="X38">
            <v>227</v>
          </cell>
          <cell r="Y38">
            <v>106</v>
          </cell>
        </row>
        <row r="39">
          <cell r="A39" t="str">
            <v>炎陵县</v>
          </cell>
          <cell r="B39" t="str">
            <v>是</v>
          </cell>
          <cell r="C39" t="str">
            <v>是</v>
          </cell>
          <cell r="D39" t="str">
            <v>是</v>
          </cell>
          <cell r="E39" t="str">
            <v>四档</v>
          </cell>
          <cell r="F39">
            <v>2359</v>
          </cell>
          <cell r="G39">
            <v>0.2985</v>
          </cell>
          <cell r="H39">
            <v>704</v>
          </cell>
          <cell r="I39">
            <v>261</v>
          </cell>
          <cell r="J39">
            <v>443</v>
          </cell>
        </row>
        <row r="39">
          <cell r="L39">
            <v>0.6</v>
          </cell>
          <cell r="M39">
            <v>0.4</v>
          </cell>
          <cell r="N39">
            <v>0.7</v>
          </cell>
          <cell r="O39">
            <v>0</v>
          </cell>
          <cell r="P39">
            <v>0.3</v>
          </cell>
          <cell r="Q39">
            <v>139.2</v>
          </cell>
          <cell r="R39">
            <v>139.2</v>
          </cell>
          <cell r="S39">
            <v>81.1</v>
          </cell>
          <cell r="T39">
            <v>40.7</v>
          </cell>
          <cell r="U39">
            <v>0</v>
          </cell>
          <cell r="V39">
            <v>17.4</v>
          </cell>
          <cell r="W39">
            <v>100</v>
          </cell>
          <cell r="X39">
            <v>68</v>
          </cell>
          <cell r="Y39">
            <v>32</v>
          </cell>
        </row>
        <row r="40">
          <cell r="A40" t="str">
            <v>湘潭市小计</v>
          </cell>
        </row>
        <row r="40">
          <cell r="F40">
            <v>46054</v>
          </cell>
        </row>
        <row r="40">
          <cell r="H40">
            <v>6725</v>
          </cell>
          <cell r="I40">
            <v>1725</v>
          </cell>
          <cell r="J40">
            <v>5000</v>
          </cell>
        </row>
        <row r="40">
          <cell r="Q40">
            <v>1204.3</v>
          </cell>
          <cell r="R40">
            <v>1204.3</v>
          </cell>
          <cell r="S40">
            <v>702</v>
          </cell>
          <cell r="T40">
            <v>271.1</v>
          </cell>
          <cell r="U40">
            <v>113.8</v>
          </cell>
          <cell r="V40">
            <v>117.4</v>
          </cell>
          <cell r="W40">
            <v>875</v>
          </cell>
          <cell r="X40">
            <v>648</v>
          </cell>
          <cell r="Y40">
            <v>227</v>
          </cell>
        </row>
        <row r="41">
          <cell r="A41" t="str">
            <v>市本级及所辖区小计</v>
          </cell>
        </row>
        <row r="41">
          <cell r="F41">
            <v>11586</v>
          </cell>
        </row>
        <row r="41">
          <cell r="H41">
            <v>1692</v>
          </cell>
          <cell r="I41">
            <v>249</v>
          </cell>
          <cell r="J41">
            <v>1443</v>
          </cell>
        </row>
        <row r="41">
          <cell r="Q41">
            <v>272.9</v>
          </cell>
          <cell r="R41">
            <v>272.9</v>
          </cell>
          <cell r="S41">
            <v>159.1</v>
          </cell>
          <cell r="T41">
            <v>0</v>
          </cell>
          <cell r="U41">
            <v>113.8</v>
          </cell>
          <cell r="V41">
            <v>0</v>
          </cell>
          <cell r="W41">
            <v>160</v>
          </cell>
          <cell r="X41">
            <v>160</v>
          </cell>
          <cell r="Y41">
            <v>0</v>
          </cell>
        </row>
        <row r="42">
          <cell r="A42" t="str">
            <v>湘潭市本级</v>
          </cell>
        </row>
        <row r="42">
          <cell r="F42">
            <v>11586</v>
          </cell>
          <cell r="G42">
            <v>0.146</v>
          </cell>
          <cell r="H42">
            <v>1692</v>
          </cell>
          <cell r="I42">
            <v>249</v>
          </cell>
          <cell r="J42">
            <v>1443</v>
          </cell>
        </row>
        <row r="42">
          <cell r="L42">
            <v>0.6</v>
          </cell>
          <cell r="M42">
            <v>0.4</v>
          </cell>
          <cell r="N42">
            <v>0</v>
          </cell>
          <cell r="O42">
            <v>1</v>
          </cell>
          <cell r="P42">
            <v>0</v>
          </cell>
          <cell r="Q42">
            <v>272.9</v>
          </cell>
          <cell r="R42">
            <v>272.9</v>
          </cell>
          <cell r="S42">
            <v>159.1</v>
          </cell>
          <cell r="T42">
            <v>0</v>
          </cell>
          <cell r="U42">
            <v>113.8</v>
          </cell>
          <cell r="V42">
            <v>0</v>
          </cell>
          <cell r="W42">
            <v>160</v>
          </cell>
          <cell r="X42">
            <v>160</v>
          </cell>
          <cell r="Y42">
            <v>0</v>
          </cell>
        </row>
        <row r="43">
          <cell r="A43" t="str">
            <v>湘潭县</v>
          </cell>
        </row>
        <row r="43">
          <cell r="D43" t="str">
            <v>是</v>
          </cell>
          <cell r="E43" t="str">
            <v>四档</v>
          </cell>
          <cell r="F43">
            <v>19539</v>
          </cell>
          <cell r="G43">
            <v>0.146</v>
          </cell>
          <cell r="H43">
            <v>2853</v>
          </cell>
          <cell r="I43">
            <v>753</v>
          </cell>
          <cell r="J43">
            <v>2100</v>
          </cell>
        </row>
        <row r="43">
          <cell r="L43">
            <v>0.6</v>
          </cell>
          <cell r="M43">
            <v>0.4</v>
          </cell>
          <cell r="N43">
            <v>0.7</v>
          </cell>
          <cell r="O43">
            <v>0</v>
          </cell>
          <cell r="P43">
            <v>0.3</v>
          </cell>
          <cell r="Q43">
            <v>514.4</v>
          </cell>
          <cell r="R43">
            <v>514.4</v>
          </cell>
          <cell r="S43">
            <v>299.8</v>
          </cell>
          <cell r="T43">
            <v>150.2</v>
          </cell>
          <cell r="U43">
            <v>0</v>
          </cell>
          <cell r="V43">
            <v>64.4</v>
          </cell>
          <cell r="W43">
            <v>405</v>
          </cell>
          <cell r="X43">
            <v>276</v>
          </cell>
          <cell r="Y43">
            <v>129</v>
          </cell>
        </row>
        <row r="44">
          <cell r="A44" t="str">
            <v>湘乡市</v>
          </cell>
        </row>
        <row r="44">
          <cell r="D44" t="str">
            <v>是</v>
          </cell>
          <cell r="E44" t="str">
            <v>四档</v>
          </cell>
          <cell r="F44">
            <v>14115</v>
          </cell>
          <cell r="G44">
            <v>0.146</v>
          </cell>
          <cell r="H44">
            <v>2061</v>
          </cell>
          <cell r="I44">
            <v>696</v>
          </cell>
          <cell r="J44">
            <v>1365</v>
          </cell>
        </row>
        <row r="44">
          <cell r="L44">
            <v>0.6</v>
          </cell>
          <cell r="M44">
            <v>0.4</v>
          </cell>
          <cell r="N44">
            <v>0.7</v>
          </cell>
          <cell r="O44">
            <v>0</v>
          </cell>
          <cell r="P44">
            <v>0.3</v>
          </cell>
          <cell r="Q44">
            <v>396.3</v>
          </cell>
          <cell r="R44">
            <v>396.3</v>
          </cell>
          <cell r="S44">
            <v>231</v>
          </cell>
          <cell r="T44">
            <v>115.7</v>
          </cell>
          <cell r="U44">
            <v>0</v>
          </cell>
          <cell r="V44">
            <v>49.6</v>
          </cell>
          <cell r="W44">
            <v>295</v>
          </cell>
          <cell r="X44">
            <v>201</v>
          </cell>
          <cell r="Y44">
            <v>94</v>
          </cell>
        </row>
        <row r="45">
          <cell r="A45" t="str">
            <v>韶山市</v>
          </cell>
          <cell r="B45" t="str">
            <v>是</v>
          </cell>
        </row>
        <row r="45">
          <cell r="D45" t="str">
            <v>是</v>
          </cell>
          <cell r="E45" t="str">
            <v>参三档</v>
          </cell>
          <cell r="F45">
            <v>814</v>
          </cell>
          <cell r="G45">
            <v>0.146</v>
          </cell>
          <cell r="H45">
            <v>119</v>
          </cell>
          <cell r="I45">
            <v>27</v>
          </cell>
          <cell r="J45">
            <v>92</v>
          </cell>
        </row>
        <row r="45">
          <cell r="L45">
            <v>0.6</v>
          </cell>
          <cell r="M45">
            <v>0.4</v>
          </cell>
          <cell r="N45">
            <v>0.6</v>
          </cell>
          <cell r="O45">
            <v>0</v>
          </cell>
          <cell r="P45">
            <v>0.4</v>
          </cell>
          <cell r="Q45">
            <v>20.7</v>
          </cell>
          <cell r="R45">
            <v>20.7</v>
          </cell>
          <cell r="S45">
            <v>12.1</v>
          </cell>
          <cell r="T45">
            <v>5.2</v>
          </cell>
          <cell r="U45">
            <v>0</v>
          </cell>
          <cell r="V45">
            <v>3.4</v>
          </cell>
          <cell r="W45">
            <v>15</v>
          </cell>
          <cell r="X45">
            <v>11</v>
          </cell>
          <cell r="Y45">
            <v>4</v>
          </cell>
        </row>
        <row r="46">
          <cell r="A46" t="str">
            <v>衡阳市小计</v>
          </cell>
        </row>
        <row r="46">
          <cell r="F46">
            <v>143295</v>
          </cell>
        </row>
        <row r="46">
          <cell r="H46">
            <v>23718</v>
          </cell>
          <cell r="I46">
            <v>5684</v>
          </cell>
          <cell r="J46">
            <v>18034</v>
          </cell>
        </row>
        <row r="46">
          <cell r="Q46">
            <v>4182.4</v>
          </cell>
          <cell r="R46">
            <v>4182.5</v>
          </cell>
          <cell r="S46">
            <v>2437.9</v>
          </cell>
          <cell r="T46">
            <v>991.7</v>
          </cell>
          <cell r="U46">
            <v>218.8</v>
          </cell>
          <cell r="V46">
            <v>534.1</v>
          </cell>
          <cell r="W46">
            <v>2989</v>
          </cell>
          <cell r="X46">
            <v>2186</v>
          </cell>
          <cell r="Y46">
            <v>803</v>
          </cell>
        </row>
        <row r="47">
          <cell r="A47" t="str">
            <v>市本级及所辖区小计</v>
          </cell>
        </row>
        <row r="47">
          <cell r="F47">
            <v>25081</v>
          </cell>
        </row>
        <row r="47">
          <cell r="H47">
            <v>3662</v>
          </cell>
          <cell r="I47">
            <v>223</v>
          </cell>
          <cell r="J47">
            <v>3439</v>
          </cell>
        </row>
        <row r="47">
          <cell r="Q47">
            <v>539.3</v>
          </cell>
          <cell r="R47">
            <v>539.3</v>
          </cell>
          <cell r="S47">
            <v>314.4</v>
          </cell>
          <cell r="T47">
            <v>0</v>
          </cell>
          <cell r="U47">
            <v>218.8</v>
          </cell>
          <cell r="V47">
            <v>6.1</v>
          </cell>
          <cell r="W47">
            <v>343</v>
          </cell>
          <cell r="X47">
            <v>343</v>
          </cell>
          <cell r="Y47">
            <v>0</v>
          </cell>
        </row>
        <row r="48">
          <cell r="A48" t="str">
            <v>衡阳市本级</v>
          </cell>
        </row>
        <row r="48">
          <cell r="F48">
            <v>24139</v>
          </cell>
          <cell r="G48">
            <v>0.146</v>
          </cell>
          <cell r="H48">
            <v>3524</v>
          </cell>
          <cell r="I48">
            <v>190</v>
          </cell>
          <cell r="J48">
            <v>3334</v>
          </cell>
        </row>
        <row r="48">
          <cell r="L48">
            <v>0.6</v>
          </cell>
          <cell r="M48">
            <v>0.4</v>
          </cell>
          <cell r="N48">
            <v>0</v>
          </cell>
          <cell r="O48">
            <v>1</v>
          </cell>
          <cell r="P48">
            <v>0</v>
          </cell>
          <cell r="Q48">
            <v>515</v>
          </cell>
          <cell r="R48">
            <v>515</v>
          </cell>
          <cell r="S48">
            <v>300.2</v>
          </cell>
          <cell r="T48">
            <v>0</v>
          </cell>
          <cell r="U48">
            <v>214.8</v>
          </cell>
          <cell r="V48">
            <v>0</v>
          </cell>
          <cell r="W48">
            <v>330</v>
          </cell>
          <cell r="X48">
            <v>330</v>
          </cell>
          <cell r="Y48">
            <v>0</v>
          </cell>
        </row>
        <row r="49">
          <cell r="A49" t="str">
            <v>南岳区</v>
          </cell>
        </row>
        <row r="49">
          <cell r="D49" t="str">
            <v>否</v>
          </cell>
          <cell r="E49" t="str">
            <v>一档</v>
          </cell>
          <cell r="F49">
            <v>942</v>
          </cell>
          <cell r="G49">
            <v>0.146</v>
          </cell>
          <cell r="H49">
            <v>138</v>
          </cell>
          <cell r="I49">
            <v>33</v>
          </cell>
          <cell r="J49">
            <v>105</v>
          </cell>
        </row>
        <row r="49">
          <cell r="L49">
            <v>0.6</v>
          </cell>
          <cell r="M49">
            <v>0.4</v>
          </cell>
          <cell r="N49">
            <v>0</v>
          </cell>
          <cell r="O49">
            <v>0.4</v>
          </cell>
          <cell r="P49">
            <v>0.6</v>
          </cell>
          <cell r="Q49">
            <v>24.3</v>
          </cell>
          <cell r="R49">
            <v>24.3</v>
          </cell>
          <cell r="S49">
            <v>14.2</v>
          </cell>
          <cell r="T49">
            <v>0</v>
          </cell>
          <cell r="U49">
            <v>4</v>
          </cell>
          <cell r="V49">
            <v>6.1</v>
          </cell>
          <cell r="W49">
            <v>13</v>
          </cell>
          <cell r="X49">
            <v>13</v>
          </cell>
          <cell r="Y49">
            <v>0</v>
          </cell>
        </row>
        <row r="50">
          <cell r="A50" t="str">
            <v>衡南县</v>
          </cell>
        </row>
        <row r="50">
          <cell r="D50" t="str">
            <v>是</v>
          </cell>
          <cell r="E50" t="str">
            <v>四档</v>
          </cell>
          <cell r="F50">
            <v>20702</v>
          </cell>
          <cell r="G50">
            <v>0.146</v>
          </cell>
          <cell r="H50">
            <v>3022</v>
          </cell>
          <cell r="I50">
            <v>696</v>
          </cell>
          <cell r="J50">
            <v>2326</v>
          </cell>
        </row>
        <row r="50">
          <cell r="L50">
            <v>0.6</v>
          </cell>
          <cell r="M50">
            <v>0.4</v>
          </cell>
          <cell r="N50">
            <v>0.7</v>
          </cell>
          <cell r="O50">
            <v>0</v>
          </cell>
          <cell r="P50">
            <v>0.3</v>
          </cell>
          <cell r="Q50">
            <v>528.3</v>
          </cell>
          <cell r="R50">
            <v>528.3</v>
          </cell>
          <cell r="S50">
            <v>307.9</v>
          </cell>
          <cell r="T50">
            <v>154.3</v>
          </cell>
          <cell r="U50">
            <v>0</v>
          </cell>
          <cell r="V50">
            <v>66.1</v>
          </cell>
          <cell r="W50">
            <v>408</v>
          </cell>
          <cell r="X50">
            <v>278</v>
          </cell>
          <cell r="Y50">
            <v>130</v>
          </cell>
        </row>
        <row r="51">
          <cell r="A51" t="str">
            <v>衡阳县</v>
          </cell>
        </row>
        <row r="51">
          <cell r="D51" t="str">
            <v>是</v>
          </cell>
          <cell r="E51" t="str">
            <v>四档</v>
          </cell>
          <cell r="F51">
            <v>21249</v>
          </cell>
          <cell r="G51">
            <v>0.146</v>
          </cell>
          <cell r="H51">
            <v>3102</v>
          </cell>
          <cell r="I51">
            <v>1033</v>
          </cell>
          <cell r="J51">
            <v>2069</v>
          </cell>
        </row>
        <row r="51">
          <cell r="L51">
            <v>0.6</v>
          </cell>
          <cell r="M51">
            <v>0.4</v>
          </cell>
          <cell r="N51">
            <v>0.7</v>
          </cell>
          <cell r="O51">
            <v>0</v>
          </cell>
          <cell r="P51">
            <v>0.3</v>
          </cell>
          <cell r="Q51">
            <v>594.1</v>
          </cell>
          <cell r="R51">
            <v>594.1</v>
          </cell>
          <cell r="S51">
            <v>346.3</v>
          </cell>
          <cell r="T51">
            <v>173.5</v>
          </cell>
          <cell r="U51">
            <v>0</v>
          </cell>
          <cell r="V51">
            <v>74.3</v>
          </cell>
          <cell r="W51">
            <v>447</v>
          </cell>
          <cell r="X51">
            <v>305</v>
          </cell>
          <cell r="Y51">
            <v>142</v>
          </cell>
        </row>
        <row r="52">
          <cell r="A52" t="str">
            <v>衡山县</v>
          </cell>
          <cell r="B52" t="str">
            <v>是</v>
          </cell>
        </row>
        <row r="52">
          <cell r="D52" t="str">
            <v>是</v>
          </cell>
          <cell r="E52" t="str">
            <v>二档</v>
          </cell>
          <cell r="F52">
            <v>6887</v>
          </cell>
          <cell r="G52">
            <v>0.146</v>
          </cell>
          <cell r="H52">
            <v>1006</v>
          </cell>
          <cell r="I52">
            <v>272</v>
          </cell>
          <cell r="J52">
            <v>734</v>
          </cell>
        </row>
        <row r="52">
          <cell r="L52">
            <v>0.6</v>
          </cell>
          <cell r="M52">
            <v>0.4</v>
          </cell>
          <cell r="N52">
            <v>0.5</v>
          </cell>
          <cell r="O52">
            <v>0</v>
          </cell>
          <cell r="P52">
            <v>0.5</v>
          </cell>
          <cell r="Q52">
            <v>182.4</v>
          </cell>
          <cell r="R52">
            <v>182.5</v>
          </cell>
          <cell r="S52">
            <v>106.3</v>
          </cell>
          <cell r="T52">
            <v>38.1</v>
          </cell>
          <cell r="U52">
            <v>0</v>
          </cell>
          <cell r="V52">
            <v>38.1</v>
          </cell>
          <cell r="W52">
            <v>127</v>
          </cell>
          <cell r="X52">
            <v>95</v>
          </cell>
          <cell r="Y52">
            <v>32</v>
          </cell>
        </row>
        <row r="53">
          <cell r="A53" t="str">
            <v>衡东县</v>
          </cell>
        </row>
        <row r="53">
          <cell r="D53" t="str">
            <v>是</v>
          </cell>
          <cell r="E53" t="str">
            <v>三档</v>
          </cell>
          <cell r="F53">
            <v>10594</v>
          </cell>
          <cell r="G53">
            <v>0.146</v>
          </cell>
          <cell r="H53">
            <v>1547</v>
          </cell>
          <cell r="I53">
            <v>426</v>
          </cell>
          <cell r="J53">
            <v>1121</v>
          </cell>
        </row>
        <row r="53">
          <cell r="L53">
            <v>0.6</v>
          </cell>
          <cell r="M53">
            <v>0.4</v>
          </cell>
          <cell r="N53">
            <v>0.6</v>
          </cell>
          <cell r="O53">
            <v>0</v>
          </cell>
          <cell r="P53">
            <v>0.4</v>
          </cell>
          <cell r="Q53">
            <v>281.8</v>
          </cell>
          <cell r="R53">
            <v>281.8</v>
          </cell>
          <cell r="S53">
            <v>164.3</v>
          </cell>
          <cell r="T53">
            <v>70.5</v>
          </cell>
          <cell r="U53">
            <v>0</v>
          </cell>
          <cell r="V53">
            <v>47</v>
          </cell>
          <cell r="W53">
            <v>207</v>
          </cell>
          <cell r="X53">
            <v>148</v>
          </cell>
          <cell r="Y53">
            <v>59</v>
          </cell>
        </row>
        <row r="54">
          <cell r="A54" t="str">
            <v>常宁市</v>
          </cell>
        </row>
        <row r="54">
          <cell r="D54" t="str">
            <v>是</v>
          </cell>
          <cell r="E54" t="str">
            <v>三档</v>
          </cell>
          <cell r="F54">
            <v>15506</v>
          </cell>
          <cell r="G54">
            <v>0.146</v>
          </cell>
          <cell r="H54">
            <v>2264</v>
          </cell>
          <cell r="I54">
            <v>703</v>
          </cell>
          <cell r="J54">
            <v>1561</v>
          </cell>
        </row>
        <row r="54">
          <cell r="L54">
            <v>0.6</v>
          </cell>
          <cell r="M54">
            <v>0.4</v>
          </cell>
          <cell r="N54">
            <v>0.6</v>
          </cell>
          <cell r="O54">
            <v>0</v>
          </cell>
          <cell r="P54">
            <v>0.4</v>
          </cell>
          <cell r="Q54">
            <v>425.3</v>
          </cell>
          <cell r="R54">
            <v>425.3</v>
          </cell>
          <cell r="S54">
            <v>247.9</v>
          </cell>
          <cell r="T54">
            <v>106.4</v>
          </cell>
          <cell r="U54">
            <v>0</v>
          </cell>
          <cell r="V54">
            <v>71</v>
          </cell>
          <cell r="W54">
            <v>277</v>
          </cell>
          <cell r="X54">
            <v>198</v>
          </cell>
          <cell r="Y54">
            <v>79</v>
          </cell>
        </row>
        <row r="55">
          <cell r="A55" t="str">
            <v>祁东县</v>
          </cell>
          <cell r="B55" t="str">
            <v>是</v>
          </cell>
          <cell r="C55" t="str">
            <v>是</v>
          </cell>
          <cell r="D55" t="str">
            <v>是</v>
          </cell>
          <cell r="E55" t="str">
            <v>四档</v>
          </cell>
          <cell r="F55">
            <v>18334</v>
          </cell>
          <cell r="G55">
            <v>0.2985</v>
          </cell>
          <cell r="H55">
            <v>5473</v>
          </cell>
          <cell r="I55">
            <v>1359</v>
          </cell>
          <cell r="J55">
            <v>4114</v>
          </cell>
        </row>
        <row r="55">
          <cell r="L55">
            <v>0.6</v>
          </cell>
          <cell r="M55">
            <v>0.4</v>
          </cell>
          <cell r="N55">
            <v>0.7</v>
          </cell>
          <cell r="O55">
            <v>0</v>
          </cell>
          <cell r="P55">
            <v>0.3</v>
          </cell>
          <cell r="Q55">
            <v>972.8</v>
          </cell>
          <cell r="R55">
            <v>972.8</v>
          </cell>
          <cell r="S55">
            <v>567</v>
          </cell>
          <cell r="T55">
            <v>284.1</v>
          </cell>
          <cell r="U55">
            <v>0</v>
          </cell>
          <cell r="V55">
            <v>121.7</v>
          </cell>
          <cell r="W55">
            <v>739</v>
          </cell>
          <cell r="X55">
            <v>504</v>
          </cell>
          <cell r="Y55">
            <v>235</v>
          </cell>
        </row>
        <row r="56">
          <cell r="A56" t="str">
            <v>耒阳市</v>
          </cell>
          <cell r="B56" t="str">
            <v>是</v>
          </cell>
        </row>
        <row r="56">
          <cell r="D56" t="str">
            <v>是</v>
          </cell>
          <cell r="E56" t="str">
            <v>三档</v>
          </cell>
          <cell r="F56">
            <v>24942</v>
          </cell>
          <cell r="G56">
            <v>0.146</v>
          </cell>
          <cell r="H56">
            <v>3642</v>
          </cell>
          <cell r="I56">
            <v>972</v>
          </cell>
          <cell r="J56">
            <v>2670</v>
          </cell>
        </row>
        <row r="56">
          <cell r="L56">
            <v>0.6</v>
          </cell>
          <cell r="M56">
            <v>0.4</v>
          </cell>
          <cell r="N56">
            <v>0.6</v>
          </cell>
          <cell r="O56">
            <v>0</v>
          </cell>
          <cell r="P56">
            <v>0.4</v>
          </cell>
          <cell r="Q56">
            <v>658.4</v>
          </cell>
          <cell r="R56">
            <v>658.4</v>
          </cell>
          <cell r="S56">
            <v>383.8</v>
          </cell>
          <cell r="T56">
            <v>164.8</v>
          </cell>
          <cell r="U56">
            <v>0</v>
          </cell>
          <cell r="V56">
            <v>109.8</v>
          </cell>
          <cell r="W56">
            <v>441</v>
          </cell>
          <cell r="X56">
            <v>315</v>
          </cell>
          <cell r="Y56">
            <v>126</v>
          </cell>
        </row>
        <row r="57">
          <cell r="A57" t="str">
            <v>邵阳市小计</v>
          </cell>
        </row>
        <row r="57">
          <cell r="F57">
            <v>131354</v>
          </cell>
        </row>
        <row r="57">
          <cell r="H57">
            <v>33559</v>
          </cell>
          <cell r="I57">
            <v>14627</v>
          </cell>
          <cell r="J57">
            <v>18932</v>
          </cell>
        </row>
        <row r="57">
          <cell r="Q57">
            <v>6988.7</v>
          </cell>
          <cell r="R57">
            <v>6988.7</v>
          </cell>
          <cell r="S57">
            <v>4073.9</v>
          </cell>
          <cell r="T57">
            <v>1917.1</v>
          </cell>
          <cell r="U57">
            <v>175.1</v>
          </cell>
          <cell r="V57">
            <v>822.6</v>
          </cell>
          <cell r="W57">
            <v>4405</v>
          </cell>
          <cell r="X57">
            <v>3071</v>
          </cell>
          <cell r="Y57">
            <v>1334</v>
          </cell>
        </row>
        <row r="58">
          <cell r="A58" t="str">
            <v>市本级及所辖区小计</v>
          </cell>
        </row>
        <row r="58">
          <cell r="F58">
            <v>16134</v>
          </cell>
        </row>
        <row r="58">
          <cell r="H58">
            <v>2355</v>
          </cell>
          <cell r="I58">
            <v>642</v>
          </cell>
          <cell r="J58">
            <v>1713</v>
          </cell>
        </row>
        <row r="58">
          <cell r="Q58">
            <v>428</v>
          </cell>
          <cell r="R58">
            <v>428</v>
          </cell>
          <cell r="S58">
            <v>249.5</v>
          </cell>
          <cell r="T58">
            <v>1.7</v>
          </cell>
          <cell r="U58">
            <v>175.1</v>
          </cell>
          <cell r="V58">
            <v>1.7</v>
          </cell>
          <cell r="W58">
            <v>215</v>
          </cell>
          <cell r="X58">
            <v>214</v>
          </cell>
          <cell r="Y58">
            <v>1</v>
          </cell>
        </row>
        <row r="59">
          <cell r="A59" t="str">
            <v>邵阳市本级</v>
          </cell>
        </row>
        <row r="59">
          <cell r="F59">
            <v>15652</v>
          </cell>
          <cell r="G59">
            <v>0.146</v>
          </cell>
          <cell r="H59">
            <v>2285</v>
          </cell>
          <cell r="I59">
            <v>619</v>
          </cell>
          <cell r="J59">
            <v>1666</v>
          </cell>
        </row>
        <row r="59">
          <cell r="L59">
            <v>0.6</v>
          </cell>
          <cell r="M59">
            <v>0.4</v>
          </cell>
          <cell r="N59">
            <v>0</v>
          </cell>
          <cell r="O59">
            <v>1</v>
          </cell>
          <cell r="P59">
            <v>0</v>
          </cell>
          <cell r="Q59">
            <v>414.6</v>
          </cell>
          <cell r="R59">
            <v>414.6</v>
          </cell>
          <cell r="S59">
            <v>241.7</v>
          </cell>
          <cell r="T59">
            <v>0</v>
          </cell>
          <cell r="U59">
            <v>172.9</v>
          </cell>
          <cell r="V59">
            <v>0</v>
          </cell>
          <cell r="W59">
            <v>208</v>
          </cell>
          <cell r="X59">
            <v>208</v>
          </cell>
          <cell r="Y59">
            <v>0</v>
          </cell>
        </row>
        <row r="60">
          <cell r="A60" t="str">
            <v>双清区</v>
          </cell>
        </row>
        <row r="60">
          <cell r="D60" t="str">
            <v>否</v>
          </cell>
          <cell r="E60" t="str">
            <v>四档</v>
          </cell>
          <cell r="F60">
            <v>482</v>
          </cell>
          <cell r="G60">
            <v>0.146</v>
          </cell>
          <cell r="H60">
            <v>70</v>
          </cell>
          <cell r="I60">
            <v>23</v>
          </cell>
          <cell r="J60">
            <v>47</v>
          </cell>
        </row>
        <row r="60">
          <cell r="L60">
            <v>0.6</v>
          </cell>
          <cell r="M60">
            <v>0.4</v>
          </cell>
          <cell r="N60">
            <v>0.3</v>
          </cell>
          <cell r="O60">
            <v>0.4</v>
          </cell>
          <cell r="P60">
            <v>0.3</v>
          </cell>
          <cell r="Q60">
            <v>13.4</v>
          </cell>
          <cell r="R60">
            <v>13.4</v>
          </cell>
          <cell r="S60">
            <v>7.8</v>
          </cell>
          <cell r="T60">
            <v>1.7</v>
          </cell>
          <cell r="U60">
            <v>2.2</v>
          </cell>
          <cell r="V60">
            <v>1.7</v>
          </cell>
          <cell r="W60">
            <v>7</v>
          </cell>
          <cell r="X60">
            <v>6</v>
          </cell>
          <cell r="Y60">
            <v>1</v>
          </cell>
        </row>
        <row r="61">
          <cell r="A61" t="str">
            <v>邵东县</v>
          </cell>
        </row>
        <row r="61">
          <cell r="D61" t="str">
            <v>是</v>
          </cell>
          <cell r="E61" t="str">
            <v>四档</v>
          </cell>
          <cell r="F61">
            <v>20903</v>
          </cell>
          <cell r="G61">
            <v>0.146</v>
          </cell>
          <cell r="H61">
            <v>3052</v>
          </cell>
          <cell r="I61">
            <v>1117</v>
          </cell>
          <cell r="J61">
            <v>1935</v>
          </cell>
        </row>
        <row r="61">
          <cell r="L61">
            <v>0.6</v>
          </cell>
          <cell r="M61">
            <v>0.4</v>
          </cell>
          <cell r="N61">
            <v>0.7</v>
          </cell>
          <cell r="O61">
            <v>0</v>
          </cell>
          <cell r="P61">
            <v>0.3</v>
          </cell>
          <cell r="Q61">
            <v>600.9</v>
          </cell>
          <cell r="R61">
            <v>600.9</v>
          </cell>
          <cell r="S61">
            <v>350.3</v>
          </cell>
          <cell r="T61">
            <v>175.4</v>
          </cell>
          <cell r="U61">
            <v>0</v>
          </cell>
          <cell r="V61">
            <v>75.2</v>
          </cell>
          <cell r="W61">
            <v>412</v>
          </cell>
          <cell r="X61">
            <v>281</v>
          </cell>
          <cell r="Y61">
            <v>131</v>
          </cell>
        </row>
        <row r="62">
          <cell r="A62" t="str">
            <v>新邵县</v>
          </cell>
          <cell r="B62" t="str">
            <v>是</v>
          </cell>
          <cell r="C62" t="str">
            <v>是</v>
          </cell>
          <cell r="D62" t="str">
            <v>是</v>
          </cell>
          <cell r="E62" t="str">
            <v>四档</v>
          </cell>
          <cell r="F62">
            <v>15412</v>
          </cell>
          <cell r="G62">
            <v>0.2985</v>
          </cell>
          <cell r="H62">
            <v>4600</v>
          </cell>
          <cell r="I62">
            <v>2071</v>
          </cell>
          <cell r="J62">
            <v>2529</v>
          </cell>
        </row>
        <row r="62">
          <cell r="L62">
            <v>0.6</v>
          </cell>
          <cell r="M62">
            <v>0.4</v>
          </cell>
          <cell r="N62">
            <v>0.7</v>
          </cell>
          <cell r="O62">
            <v>0</v>
          </cell>
          <cell r="P62">
            <v>0.3</v>
          </cell>
          <cell r="Q62">
            <v>968.7</v>
          </cell>
          <cell r="R62">
            <v>968.7</v>
          </cell>
          <cell r="S62">
            <v>564.7</v>
          </cell>
          <cell r="T62">
            <v>282.8</v>
          </cell>
          <cell r="U62">
            <v>0</v>
          </cell>
          <cell r="V62">
            <v>121.2</v>
          </cell>
          <cell r="W62">
            <v>606</v>
          </cell>
          <cell r="X62">
            <v>413</v>
          </cell>
          <cell r="Y62">
            <v>193</v>
          </cell>
        </row>
        <row r="63">
          <cell r="A63" t="str">
            <v>隆回县</v>
          </cell>
          <cell r="B63" t="str">
            <v>是</v>
          </cell>
          <cell r="C63" t="str">
            <v>是</v>
          </cell>
          <cell r="D63" t="str">
            <v>是</v>
          </cell>
          <cell r="E63" t="str">
            <v>四档</v>
          </cell>
          <cell r="F63">
            <v>19926</v>
          </cell>
          <cell r="G63">
            <v>0.2985</v>
          </cell>
          <cell r="H63">
            <v>5948</v>
          </cell>
          <cell r="I63">
            <v>2732</v>
          </cell>
          <cell r="J63">
            <v>3216</v>
          </cell>
        </row>
        <row r="63">
          <cell r="L63">
            <v>0.6</v>
          </cell>
          <cell r="M63">
            <v>0.4</v>
          </cell>
          <cell r="N63">
            <v>0.7</v>
          </cell>
          <cell r="O63">
            <v>0</v>
          </cell>
          <cell r="P63">
            <v>0.3</v>
          </cell>
          <cell r="Q63">
            <v>1261.4</v>
          </cell>
          <cell r="R63">
            <v>1261.4</v>
          </cell>
          <cell r="S63">
            <v>735.3</v>
          </cell>
          <cell r="T63">
            <v>368.3</v>
          </cell>
          <cell r="U63">
            <v>0</v>
          </cell>
          <cell r="V63">
            <v>157.8</v>
          </cell>
          <cell r="W63">
            <v>805</v>
          </cell>
          <cell r="X63">
            <v>549</v>
          </cell>
          <cell r="Y63">
            <v>256</v>
          </cell>
        </row>
        <row r="64">
          <cell r="A64" t="str">
            <v>武冈市</v>
          </cell>
        </row>
        <row r="64">
          <cell r="C64" t="str">
            <v>是</v>
          </cell>
          <cell r="D64" t="str">
            <v>是</v>
          </cell>
          <cell r="E64" t="str">
            <v>四档</v>
          </cell>
          <cell r="F64">
            <v>15062</v>
          </cell>
          <cell r="G64">
            <v>0.2985</v>
          </cell>
          <cell r="H64">
            <v>4496</v>
          </cell>
          <cell r="I64">
            <v>1404</v>
          </cell>
          <cell r="J64">
            <v>3092</v>
          </cell>
        </row>
        <row r="64">
          <cell r="L64">
            <v>0.6</v>
          </cell>
          <cell r="M64">
            <v>0.4</v>
          </cell>
          <cell r="N64">
            <v>0.7</v>
          </cell>
          <cell r="O64">
            <v>0</v>
          </cell>
          <cell r="P64">
            <v>0.3</v>
          </cell>
          <cell r="Q64">
            <v>845.9</v>
          </cell>
          <cell r="R64">
            <v>845.9</v>
          </cell>
          <cell r="S64">
            <v>493.1</v>
          </cell>
          <cell r="T64">
            <v>247</v>
          </cell>
          <cell r="U64">
            <v>0</v>
          </cell>
          <cell r="V64">
            <v>105.8</v>
          </cell>
          <cell r="W64">
            <v>585</v>
          </cell>
          <cell r="X64">
            <v>399</v>
          </cell>
          <cell r="Y64">
            <v>186</v>
          </cell>
        </row>
        <row r="65">
          <cell r="A65" t="str">
            <v>洞口县</v>
          </cell>
        </row>
        <row r="65">
          <cell r="C65" t="str">
            <v>是</v>
          </cell>
          <cell r="D65" t="str">
            <v>是</v>
          </cell>
          <cell r="E65" t="str">
            <v>四档</v>
          </cell>
          <cell r="F65">
            <v>16695</v>
          </cell>
          <cell r="G65">
            <v>0.2985</v>
          </cell>
          <cell r="H65">
            <v>4983</v>
          </cell>
          <cell r="I65">
            <v>1520</v>
          </cell>
          <cell r="J65">
            <v>3463</v>
          </cell>
        </row>
        <row r="65">
          <cell r="L65">
            <v>0.6</v>
          </cell>
          <cell r="M65">
            <v>0.4</v>
          </cell>
          <cell r="N65">
            <v>0.7</v>
          </cell>
          <cell r="O65">
            <v>0</v>
          </cell>
          <cell r="P65">
            <v>0.3</v>
          </cell>
          <cell r="Q65">
            <v>931.7</v>
          </cell>
          <cell r="R65">
            <v>931.7</v>
          </cell>
          <cell r="S65">
            <v>543.1</v>
          </cell>
          <cell r="T65">
            <v>272</v>
          </cell>
          <cell r="U65">
            <v>0</v>
          </cell>
          <cell r="V65">
            <v>116.6</v>
          </cell>
          <cell r="W65">
            <v>672</v>
          </cell>
          <cell r="X65">
            <v>458</v>
          </cell>
          <cell r="Y65">
            <v>214</v>
          </cell>
        </row>
        <row r="66">
          <cell r="A66" t="str">
            <v>新宁县</v>
          </cell>
          <cell r="B66" t="str">
            <v>是</v>
          </cell>
          <cell r="C66" t="str">
            <v>是</v>
          </cell>
          <cell r="D66" t="str">
            <v>是</v>
          </cell>
          <cell r="E66" t="str">
            <v>四档</v>
          </cell>
          <cell r="F66">
            <v>7780</v>
          </cell>
          <cell r="G66">
            <v>0.2985</v>
          </cell>
          <cell r="H66">
            <v>2322</v>
          </cell>
          <cell r="I66">
            <v>1403</v>
          </cell>
          <cell r="J66">
            <v>919</v>
          </cell>
        </row>
        <row r="66">
          <cell r="L66">
            <v>0.6</v>
          </cell>
          <cell r="M66">
            <v>0.4</v>
          </cell>
          <cell r="N66">
            <v>0.7</v>
          </cell>
          <cell r="O66">
            <v>0</v>
          </cell>
          <cell r="P66">
            <v>0.3</v>
          </cell>
          <cell r="Q66">
            <v>547.1</v>
          </cell>
          <cell r="R66">
            <v>547.1</v>
          </cell>
          <cell r="S66">
            <v>318.9</v>
          </cell>
          <cell r="T66">
            <v>159.7</v>
          </cell>
          <cell r="U66">
            <v>0</v>
          </cell>
          <cell r="V66">
            <v>68.5</v>
          </cell>
          <cell r="W66">
            <v>312</v>
          </cell>
          <cell r="X66">
            <v>213</v>
          </cell>
          <cell r="Y66">
            <v>99</v>
          </cell>
        </row>
        <row r="67">
          <cell r="A67" t="str">
            <v>邵阳县</v>
          </cell>
          <cell r="B67" t="str">
            <v>是</v>
          </cell>
          <cell r="C67" t="str">
            <v>是</v>
          </cell>
          <cell r="D67" t="str">
            <v>是</v>
          </cell>
          <cell r="E67" t="str">
            <v>四档</v>
          </cell>
          <cell r="F67">
            <v>11729</v>
          </cell>
          <cell r="G67">
            <v>0.2985</v>
          </cell>
          <cell r="H67">
            <v>3501</v>
          </cell>
          <cell r="I67">
            <v>2424</v>
          </cell>
          <cell r="J67">
            <v>1077</v>
          </cell>
        </row>
        <row r="67">
          <cell r="L67">
            <v>0.6</v>
          </cell>
          <cell r="M67">
            <v>0.4</v>
          </cell>
          <cell r="N67">
            <v>0.7</v>
          </cell>
          <cell r="O67">
            <v>0</v>
          </cell>
          <cell r="P67">
            <v>0.3</v>
          </cell>
          <cell r="Q67">
            <v>875.1</v>
          </cell>
          <cell r="R67">
            <v>875.1</v>
          </cell>
          <cell r="S67">
            <v>510.1</v>
          </cell>
          <cell r="T67">
            <v>255.5</v>
          </cell>
          <cell r="U67">
            <v>0</v>
          </cell>
          <cell r="V67">
            <v>109.5</v>
          </cell>
          <cell r="W67">
            <v>480</v>
          </cell>
          <cell r="X67">
            <v>327</v>
          </cell>
          <cell r="Y67">
            <v>153</v>
          </cell>
        </row>
        <row r="68">
          <cell r="A68" t="str">
            <v>城步县</v>
          </cell>
          <cell r="B68" t="str">
            <v>是</v>
          </cell>
          <cell r="C68" t="str">
            <v>是</v>
          </cell>
          <cell r="D68" t="str">
            <v>是</v>
          </cell>
          <cell r="E68" t="str">
            <v>四档</v>
          </cell>
          <cell r="F68">
            <v>2871</v>
          </cell>
          <cell r="G68">
            <v>0.2985</v>
          </cell>
          <cell r="H68">
            <v>857</v>
          </cell>
          <cell r="I68">
            <v>547</v>
          </cell>
          <cell r="J68">
            <v>310</v>
          </cell>
        </row>
        <row r="68">
          <cell r="L68">
            <v>0.6</v>
          </cell>
          <cell r="M68">
            <v>0.4</v>
          </cell>
          <cell r="N68">
            <v>0.7</v>
          </cell>
          <cell r="O68">
            <v>0</v>
          </cell>
          <cell r="P68">
            <v>0.3</v>
          </cell>
          <cell r="Q68">
            <v>206.7</v>
          </cell>
          <cell r="R68">
            <v>206.7</v>
          </cell>
          <cell r="S68">
            <v>120.5</v>
          </cell>
          <cell r="T68">
            <v>60.3</v>
          </cell>
          <cell r="U68">
            <v>0</v>
          </cell>
          <cell r="V68">
            <v>25.9</v>
          </cell>
          <cell r="W68">
            <v>114</v>
          </cell>
          <cell r="X68">
            <v>78</v>
          </cell>
          <cell r="Y68">
            <v>36</v>
          </cell>
        </row>
        <row r="69">
          <cell r="A69" t="str">
            <v>绥宁县</v>
          </cell>
          <cell r="B69" t="str">
            <v>是</v>
          </cell>
          <cell r="C69" t="str">
            <v>是</v>
          </cell>
          <cell r="D69" t="str">
            <v>是</v>
          </cell>
          <cell r="E69" t="str">
            <v>四档</v>
          </cell>
          <cell r="F69">
            <v>4842</v>
          </cell>
          <cell r="G69">
            <v>0.2985</v>
          </cell>
          <cell r="H69">
            <v>1445</v>
          </cell>
          <cell r="I69">
            <v>767</v>
          </cell>
          <cell r="J69">
            <v>678</v>
          </cell>
        </row>
        <row r="69">
          <cell r="L69">
            <v>0.6</v>
          </cell>
          <cell r="M69">
            <v>0.4</v>
          </cell>
          <cell r="N69">
            <v>0.7</v>
          </cell>
          <cell r="O69">
            <v>0</v>
          </cell>
          <cell r="P69">
            <v>0.3</v>
          </cell>
          <cell r="Q69">
            <v>323.2</v>
          </cell>
          <cell r="R69">
            <v>323.2</v>
          </cell>
          <cell r="S69">
            <v>188.4</v>
          </cell>
          <cell r="T69">
            <v>94.4</v>
          </cell>
          <cell r="U69">
            <v>0</v>
          </cell>
          <cell r="V69">
            <v>40.4</v>
          </cell>
          <cell r="W69">
            <v>204</v>
          </cell>
          <cell r="X69">
            <v>139</v>
          </cell>
          <cell r="Y69">
            <v>65</v>
          </cell>
        </row>
        <row r="70">
          <cell r="A70" t="str">
            <v>岳阳市小计</v>
          </cell>
        </row>
        <row r="70">
          <cell r="F70">
            <v>85527</v>
          </cell>
        </row>
        <row r="70">
          <cell r="H70">
            <v>14842</v>
          </cell>
          <cell r="I70">
            <v>4403</v>
          </cell>
          <cell r="J70">
            <v>10439</v>
          </cell>
        </row>
        <row r="70">
          <cell r="Q70">
            <v>2755</v>
          </cell>
          <cell r="R70">
            <v>2755.3</v>
          </cell>
          <cell r="S70">
            <v>1605.8</v>
          </cell>
          <cell r="T70">
            <v>593.2</v>
          </cell>
          <cell r="U70">
            <v>192.4</v>
          </cell>
          <cell r="V70">
            <v>363.9</v>
          </cell>
          <cell r="W70">
            <v>1827</v>
          </cell>
          <cell r="X70">
            <v>1377</v>
          </cell>
          <cell r="Y70">
            <v>450</v>
          </cell>
        </row>
        <row r="71">
          <cell r="A71" t="str">
            <v>市本级及所辖区小计</v>
          </cell>
        </row>
        <row r="71">
          <cell r="F71">
            <v>23297</v>
          </cell>
        </row>
        <row r="71">
          <cell r="H71">
            <v>3402</v>
          </cell>
          <cell r="I71">
            <v>491</v>
          </cell>
          <cell r="J71">
            <v>2911</v>
          </cell>
        </row>
        <row r="71">
          <cell r="Q71">
            <v>547.3</v>
          </cell>
          <cell r="R71">
            <v>547.5</v>
          </cell>
          <cell r="S71">
            <v>319</v>
          </cell>
          <cell r="T71">
            <v>3.6</v>
          </cell>
          <cell r="U71">
            <v>192.4</v>
          </cell>
          <cell r="V71">
            <v>32.5</v>
          </cell>
          <cell r="W71">
            <v>331</v>
          </cell>
          <cell r="X71">
            <v>328</v>
          </cell>
          <cell r="Y71">
            <v>3</v>
          </cell>
        </row>
        <row r="72">
          <cell r="A72" t="str">
            <v>岳阳市本级</v>
          </cell>
        </row>
        <row r="72">
          <cell r="F72">
            <v>18128</v>
          </cell>
          <cell r="G72">
            <v>0.146</v>
          </cell>
          <cell r="H72">
            <v>2647</v>
          </cell>
          <cell r="I72">
            <v>245</v>
          </cell>
          <cell r="J72">
            <v>2402</v>
          </cell>
        </row>
        <row r="72">
          <cell r="L72">
            <v>0.6</v>
          </cell>
          <cell r="M72">
            <v>0.4</v>
          </cell>
          <cell r="N72">
            <v>0</v>
          </cell>
          <cell r="O72">
            <v>1</v>
          </cell>
          <cell r="P72">
            <v>0</v>
          </cell>
          <cell r="Q72">
            <v>403.5</v>
          </cell>
          <cell r="R72">
            <v>403.5</v>
          </cell>
          <cell r="S72">
            <v>235.2</v>
          </cell>
          <cell r="T72">
            <v>0</v>
          </cell>
          <cell r="U72">
            <v>168.3</v>
          </cell>
          <cell r="V72">
            <v>0</v>
          </cell>
          <cell r="W72">
            <v>258</v>
          </cell>
          <cell r="X72">
            <v>258</v>
          </cell>
          <cell r="Y72">
            <v>0</v>
          </cell>
        </row>
        <row r="73">
          <cell r="A73" t="str">
            <v>君山区</v>
          </cell>
        </row>
        <row r="73">
          <cell r="D73" t="str">
            <v>否</v>
          </cell>
          <cell r="E73" t="str">
            <v>二档</v>
          </cell>
          <cell r="F73">
            <v>2216</v>
          </cell>
          <cell r="G73">
            <v>0.146</v>
          </cell>
          <cell r="H73">
            <v>324</v>
          </cell>
          <cell r="I73">
            <v>108</v>
          </cell>
          <cell r="J73">
            <v>216</v>
          </cell>
        </row>
        <row r="73">
          <cell r="L73">
            <v>0.6</v>
          </cell>
          <cell r="M73">
            <v>0.4</v>
          </cell>
          <cell r="N73">
            <v>0.1</v>
          </cell>
          <cell r="O73">
            <v>0.4</v>
          </cell>
          <cell r="P73">
            <v>0.5</v>
          </cell>
          <cell r="Q73">
            <v>62.1</v>
          </cell>
          <cell r="R73">
            <v>62.2</v>
          </cell>
          <cell r="S73">
            <v>36.2</v>
          </cell>
          <cell r="T73">
            <v>2.6</v>
          </cell>
          <cell r="U73">
            <v>10.4</v>
          </cell>
          <cell r="V73">
            <v>13</v>
          </cell>
          <cell r="W73">
            <v>28</v>
          </cell>
          <cell r="X73">
            <v>26</v>
          </cell>
          <cell r="Y73">
            <v>2</v>
          </cell>
        </row>
        <row r="74">
          <cell r="A74" t="str">
            <v>云溪区</v>
          </cell>
        </row>
        <row r="74">
          <cell r="D74" t="str">
            <v>否</v>
          </cell>
          <cell r="E74" t="str">
            <v>一档</v>
          </cell>
          <cell r="F74">
            <v>2217</v>
          </cell>
          <cell r="G74">
            <v>0.146</v>
          </cell>
          <cell r="H74">
            <v>324</v>
          </cell>
          <cell r="I74">
            <v>86</v>
          </cell>
          <cell r="J74">
            <v>238</v>
          </cell>
        </row>
        <row r="74">
          <cell r="L74">
            <v>0.6</v>
          </cell>
          <cell r="M74">
            <v>0.4</v>
          </cell>
          <cell r="N74">
            <v>0</v>
          </cell>
          <cell r="O74">
            <v>0.4</v>
          </cell>
          <cell r="P74">
            <v>0.6</v>
          </cell>
          <cell r="Q74">
            <v>58.5</v>
          </cell>
          <cell r="R74">
            <v>58.5</v>
          </cell>
          <cell r="S74">
            <v>34.1</v>
          </cell>
          <cell r="T74">
            <v>0</v>
          </cell>
          <cell r="U74">
            <v>9.8</v>
          </cell>
          <cell r="V74">
            <v>14.6</v>
          </cell>
          <cell r="W74">
            <v>32</v>
          </cell>
          <cell r="X74">
            <v>32</v>
          </cell>
          <cell r="Y74">
            <v>0</v>
          </cell>
        </row>
        <row r="75">
          <cell r="A75" t="str">
            <v>屈原管理区</v>
          </cell>
        </row>
        <row r="75">
          <cell r="D75" t="str">
            <v>否</v>
          </cell>
          <cell r="E75" t="str">
            <v>二档</v>
          </cell>
          <cell r="F75">
            <v>736</v>
          </cell>
          <cell r="G75">
            <v>0.146</v>
          </cell>
          <cell r="H75">
            <v>107</v>
          </cell>
          <cell r="I75">
            <v>52</v>
          </cell>
          <cell r="J75">
            <v>55</v>
          </cell>
        </row>
        <row r="75">
          <cell r="L75">
            <v>0.6</v>
          </cell>
          <cell r="M75">
            <v>0.4</v>
          </cell>
          <cell r="N75">
            <v>0.1</v>
          </cell>
          <cell r="O75">
            <v>0.4</v>
          </cell>
          <cell r="P75">
            <v>0.5</v>
          </cell>
          <cell r="Q75">
            <v>23.2</v>
          </cell>
          <cell r="R75">
            <v>23.3</v>
          </cell>
          <cell r="S75">
            <v>13.5</v>
          </cell>
          <cell r="T75">
            <v>1</v>
          </cell>
          <cell r="U75">
            <v>3.9</v>
          </cell>
          <cell r="V75">
            <v>4.9</v>
          </cell>
          <cell r="W75">
            <v>13</v>
          </cell>
          <cell r="X75">
            <v>12</v>
          </cell>
          <cell r="Y75">
            <v>1</v>
          </cell>
        </row>
        <row r="76">
          <cell r="A76" t="str">
            <v>汨罗市</v>
          </cell>
        </row>
        <row r="76">
          <cell r="D76" t="str">
            <v>是</v>
          </cell>
          <cell r="E76" t="str">
            <v>二档</v>
          </cell>
          <cell r="F76">
            <v>8899</v>
          </cell>
          <cell r="G76">
            <v>0.146</v>
          </cell>
          <cell r="H76">
            <v>1299</v>
          </cell>
          <cell r="I76">
            <v>378</v>
          </cell>
          <cell r="J76">
            <v>921</v>
          </cell>
        </row>
        <row r="76">
          <cell r="L76">
            <v>0.6</v>
          </cell>
          <cell r="M76">
            <v>0.4</v>
          </cell>
          <cell r="N76">
            <v>0.5</v>
          </cell>
          <cell r="O76">
            <v>0</v>
          </cell>
          <cell r="P76">
            <v>0.5</v>
          </cell>
          <cell r="Q76">
            <v>239.9</v>
          </cell>
          <cell r="R76">
            <v>240</v>
          </cell>
          <cell r="S76">
            <v>139.8</v>
          </cell>
          <cell r="T76">
            <v>50.1</v>
          </cell>
          <cell r="U76">
            <v>0</v>
          </cell>
          <cell r="V76">
            <v>50.1</v>
          </cell>
          <cell r="W76">
            <v>164</v>
          </cell>
          <cell r="X76">
            <v>123</v>
          </cell>
          <cell r="Y76">
            <v>41</v>
          </cell>
        </row>
        <row r="77">
          <cell r="A77" t="str">
            <v>平江县</v>
          </cell>
          <cell r="B77" t="str">
            <v>是</v>
          </cell>
          <cell r="C77" t="str">
            <v>是</v>
          </cell>
          <cell r="D77" t="str">
            <v>是</v>
          </cell>
          <cell r="E77" t="str">
            <v>四档</v>
          </cell>
          <cell r="F77">
            <v>15439</v>
          </cell>
          <cell r="G77">
            <v>0.2985</v>
          </cell>
          <cell r="H77">
            <v>4609</v>
          </cell>
          <cell r="I77">
            <v>1789</v>
          </cell>
          <cell r="J77">
            <v>2820</v>
          </cell>
        </row>
        <row r="77">
          <cell r="L77">
            <v>0.6</v>
          </cell>
          <cell r="M77">
            <v>0.4</v>
          </cell>
          <cell r="N77">
            <v>0.7</v>
          </cell>
          <cell r="O77">
            <v>0</v>
          </cell>
          <cell r="P77">
            <v>0.3</v>
          </cell>
          <cell r="Q77">
            <v>924.1</v>
          </cell>
          <cell r="R77">
            <v>924.1</v>
          </cell>
          <cell r="S77">
            <v>538.7</v>
          </cell>
          <cell r="T77">
            <v>269.8</v>
          </cell>
          <cell r="U77">
            <v>0</v>
          </cell>
          <cell r="V77">
            <v>115.6</v>
          </cell>
          <cell r="W77">
            <v>612</v>
          </cell>
          <cell r="X77">
            <v>417</v>
          </cell>
          <cell r="Y77">
            <v>195</v>
          </cell>
        </row>
        <row r="78">
          <cell r="A78" t="str">
            <v>湘阴县</v>
          </cell>
        </row>
        <row r="78">
          <cell r="D78" t="str">
            <v>是</v>
          </cell>
          <cell r="E78" t="str">
            <v>三档</v>
          </cell>
          <cell r="F78">
            <v>11891</v>
          </cell>
          <cell r="G78">
            <v>0.146</v>
          </cell>
          <cell r="H78">
            <v>1736</v>
          </cell>
          <cell r="I78">
            <v>726</v>
          </cell>
          <cell r="J78">
            <v>1010</v>
          </cell>
        </row>
        <row r="78">
          <cell r="L78">
            <v>0.6</v>
          </cell>
          <cell r="M78">
            <v>0.4</v>
          </cell>
          <cell r="N78">
            <v>0.6</v>
          </cell>
          <cell r="O78">
            <v>0</v>
          </cell>
          <cell r="P78">
            <v>0.4</v>
          </cell>
          <cell r="Q78">
            <v>356.5</v>
          </cell>
          <cell r="R78">
            <v>356.5</v>
          </cell>
          <cell r="S78">
            <v>207.8</v>
          </cell>
          <cell r="T78">
            <v>89.2</v>
          </cell>
          <cell r="U78">
            <v>0</v>
          </cell>
          <cell r="V78">
            <v>59.5</v>
          </cell>
          <cell r="W78">
            <v>211</v>
          </cell>
          <cell r="X78">
            <v>151</v>
          </cell>
          <cell r="Y78">
            <v>60</v>
          </cell>
        </row>
        <row r="79">
          <cell r="A79" t="str">
            <v>临湘市</v>
          </cell>
        </row>
        <row r="79">
          <cell r="D79" t="str">
            <v>是</v>
          </cell>
          <cell r="E79" t="str">
            <v>四档</v>
          </cell>
          <cell r="F79">
            <v>8400</v>
          </cell>
          <cell r="G79">
            <v>0.146</v>
          </cell>
          <cell r="H79">
            <v>1226</v>
          </cell>
          <cell r="I79">
            <v>213</v>
          </cell>
          <cell r="J79">
            <v>1013</v>
          </cell>
        </row>
        <row r="79">
          <cell r="L79">
            <v>0.6</v>
          </cell>
          <cell r="M79">
            <v>0.4</v>
          </cell>
          <cell r="N79">
            <v>0.7</v>
          </cell>
          <cell r="O79">
            <v>0</v>
          </cell>
          <cell r="P79">
            <v>0.3</v>
          </cell>
          <cell r="Q79">
            <v>203.1</v>
          </cell>
          <cell r="R79">
            <v>203.1</v>
          </cell>
          <cell r="S79">
            <v>118.4</v>
          </cell>
          <cell r="T79">
            <v>59.3</v>
          </cell>
          <cell r="U79">
            <v>0</v>
          </cell>
          <cell r="V79">
            <v>25.4</v>
          </cell>
          <cell r="W79">
            <v>167</v>
          </cell>
          <cell r="X79">
            <v>114</v>
          </cell>
          <cell r="Y79">
            <v>53</v>
          </cell>
        </row>
        <row r="80">
          <cell r="A80" t="str">
            <v>华容县</v>
          </cell>
        </row>
        <row r="80">
          <cell r="D80" t="str">
            <v>是</v>
          </cell>
          <cell r="E80" t="str">
            <v>三档</v>
          </cell>
          <cell r="F80">
            <v>8328</v>
          </cell>
          <cell r="G80">
            <v>0.146</v>
          </cell>
          <cell r="H80">
            <v>1216</v>
          </cell>
          <cell r="I80">
            <v>367</v>
          </cell>
          <cell r="J80">
            <v>849</v>
          </cell>
        </row>
        <row r="80">
          <cell r="L80">
            <v>0.6</v>
          </cell>
          <cell r="M80">
            <v>0.4</v>
          </cell>
          <cell r="N80">
            <v>0.6</v>
          </cell>
          <cell r="O80">
            <v>0</v>
          </cell>
          <cell r="P80">
            <v>0.4</v>
          </cell>
          <cell r="Q80">
            <v>226.7</v>
          </cell>
          <cell r="R80">
            <v>226.7</v>
          </cell>
          <cell r="S80">
            <v>132.1</v>
          </cell>
          <cell r="T80">
            <v>56.8</v>
          </cell>
          <cell r="U80">
            <v>0</v>
          </cell>
          <cell r="V80">
            <v>37.8</v>
          </cell>
          <cell r="W80">
            <v>171</v>
          </cell>
          <cell r="X80">
            <v>122</v>
          </cell>
          <cell r="Y80">
            <v>49</v>
          </cell>
        </row>
        <row r="81">
          <cell r="A81" t="str">
            <v>岳阳县</v>
          </cell>
        </row>
        <row r="81">
          <cell r="D81" t="str">
            <v>是</v>
          </cell>
          <cell r="E81" t="str">
            <v>三档</v>
          </cell>
          <cell r="F81">
            <v>9273</v>
          </cell>
          <cell r="G81">
            <v>0.146</v>
          </cell>
          <cell r="H81">
            <v>1354</v>
          </cell>
          <cell r="I81">
            <v>439</v>
          </cell>
          <cell r="J81">
            <v>915</v>
          </cell>
        </row>
        <row r="81">
          <cell r="L81">
            <v>0.6</v>
          </cell>
          <cell r="M81">
            <v>0.4</v>
          </cell>
          <cell r="N81">
            <v>0.6</v>
          </cell>
          <cell r="O81">
            <v>0</v>
          </cell>
          <cell r="P81">
            <v>0.4</v>
          </cell>
          <cell r="Q81">
            <v>257.4</v>
          </cell>
          <cell r="R81">
            <v>257.4</v>
          </cell>
          <cell r="S81">
            <v>150</v>
          </cell>
          <cell r="T81">
            <v>64.4</v>
          </cell>
          <cell r="U81">
            <v>0</v>
          </cell>
          <cell r="V81">
            <v>43</v>
          </cell>
          <cell r="W81">
            <v>171</v>
          </cell>
          <cell r="X81">
            <v>122</v>
          </cell>
          <cell r="Y81">
            <v>49</v>
          </cell>
        </row>
        <row r="82">
          <cell r="A82" t="str">
            <v>常德市小计</v>
          </cell>
        </row>
        <row r="82">
          <cell r="F82">
            <v>78339</v>
          </cell>
        </row>
        <row r="82">
          <cell r="H82">
            <v>12897</v>
          </cell>
          <cell r="I82">
            <v>4215</v>
          </cell>
          <cell r="J82">
            <v>8682</v>
          </cell>
        </row>
        <row r="82">
          <cell r="Q82">
            <v>2457</v>
          </cell>
          <cell r="R82">
            <v>2456.9</v>
          </cell>
          <cell r="S82">
            <v>1432</v>
          </cell>
          <cell r="T82">
            <v>517</v>
          </cell>
          <cell r="U82">
            <v>164.4</v>
          </cell>
          <cell r="V82">
            <v>343.5</v>
          </cell>
          <cell r="W82">
            <v>1682</v>
          </cell>
          <cell r="X82">
            <v>1268</v>
          </cell>
          <cell r="Y82">
            <v>414</v>
          </cell>
        </row>
        <row r="83">
          <cell r="A83" t="str">
            <v>市本级及所辖区小计</v>
          </cell>
        </row>
        <row r="83">
          <cell r="F83">
            <v>22312</v>
          </cell>
        </row>
        <row r="83">
          <cell r="H83">
            <v>3257</v>
          </cell>
          <cell r="I83">
            <v>853</v>
          </cell>
          <cell r="J83">
            <v>2404</v>
          </cell>
        </row>
        <row r="83">
          <cell r="Q83">
            <v>586</v>
          </cell>
          <cell r="R83">
            <v>585.9</v>
          </cell>
          <cell r="S83">
            <v>341.6</v>
          </cell>
          <cell r="T83">
            <v>26.6</v>
          </cell>
          <cell r="U83">
            <v>164.4</v>
          </cell>
          <cell r="V83">
            <v>53.3</v>
          </cell>
          <cell r="W83">
            <v>349</v>
          </cell>
          <cell r="X83">
            <v>328</v>
          </cell>
          <cell r="Y83">
            <v>21</v>
          </cell>
        </row>
        <row r="84">
          <cell r="A84" t="str">
            <v>常德市本级</v>
          </cell>
        </row>
        <row r="84">
          <cell r="F84">
            <v>11941</v>
          </cell>
          <cell r="G84">
            <v>0.146</v>
          </cell>
          <cell r="H84">
            <v>1743</v>
          </cell>
          <cell r="I84">
            <v>166</v>
          </cell>
          <cell r="J84">
            <v>1577</v>
          </cell>
        </row>
        <row r="84">
          <cell r="L84">
            <v>0.6</v>
          </cell>
          <cell r="M84">
            <v>0.4</v>
          </cell>
          <cell r="N84">
            <v>0</v>
          </cell>
          <cell r="O84">
            <v>1</v>
          </cell>
          <cell r="P84">
            <v>0</v>
          </cell>
          <cell r="Q84">
            <v>266.4</v>
          </cell>
          <cell r="R84">
            <v>266.4</v>
          </cell>
          <cell r="S84">
            <v>155.3</v>
          </cell>
          <cell r="T84">
            <v>0</v>
          </cell>
          <cell r="U84">
            <v>111.1</v>
          </cell>
          <cell r="V84">
            <v>0</v>
          </cell>
          <cell r="W84">
            <v>172</v>
          </cell>
          <cell r="X84">
            <v>172</v>
          </cell>
          <cell r="Y84">
            <v>0</v>
          </cell>
        </row>
        <row r="85">
          <cell r="A85" t="str">
            <v>鼎城区</v>
          </cell>
        </row>
        <row r="85">
          <cell r="D85" t="str">
            <v>否</v>
          </cell>
          <cell r="E85" t="str">
            <v>三档</v>
          </cell>
          <cell r="F85">
            <v>7675</v>
          </cell>
          <cell r="G85">
            <v>0.146</v>
          </cell>
          <cell r="H85">
            <v>1121</v>
          </cell>
          <cell r="I85">
            <v>470</v>
          </cell>
          <cell r="J85">
            <v>651</v>
          </cell>
        </row>
        <row r="85">
          <cell r="L85">
            <v>0.6</v>
          </cell>
          <cell r="M85">
            <v>0.4</v>
          </cell>
          <cell r="N85">
            <v>0.2</v>
          </cell>
          <cell r="O85">
            <v>0.4</v>
          </cell>
          <cell r="P85">
            <v>0.4</v>
          </cell>
          <cell r="Q85">
            <v>230.4</v>
          </cell>
          <cell r="R85">
            <v>230.3</v>
          </cell>
          <cell r="S85">
            <v>134.3</v>
          </cell>
          <cell r="T85">
            <v>19.2</v>
          </cell>
          <cell r="U85">
            <v>38.4</v>
          </cell>
          <cell r="V85">
            <v>38.4</v>
          </cell>
          <cell r="W85">
            <v>135</v>
          </cell>
          <cell r="X85">
            <v>119</v>
          </cell>
          <cell r="Y85">
            <v>16</v>
          </cell>
        </row>
        <row r="86">
          <cell r="A86" t="str">
            <v>西洞庭管理区</v>
          </cell>
        </row>
        <row r="86">
          <cell r="D86" t="str">
            <v>否</v>
          </cell>
          <cell r="E86" t="str">
            <v>三档</v>
          </cell>
          <cell r="F86">
            <v>1242</v>
          </cell>
          <cell r="G86">
            <v>0.146</v>
          </cell>
          <cell r="H86">
            <v>181</v>
          </cell>
          <cell r="I86">
            <v>93</v>
          </cell>
          <cell r="J86">
            <v>88</v>
          </cell>
        </row>
        <row r="86">
          <cell r="L86">
            <v>0.6</v>
          </cell>
          <cell r="M86">
            <v>0.4</v>
          </cell>
          <cell r="N86">
            <v>0.2</v>
          </cell>
          <cell r="O86">
            <v>0.4</v>
          </cell>
          <cell r="P86">
            <v>0.4</v>
          </cell>
          <cell r="Q86">
            <v>40</v>
          </cell>
          <cell r="R86">
            <v>40</v>
          </cell>
          <cell r="S86">
            <v>23.3</v>
          </cell>
          <cell r="T86">
            <v>3.3</v>
          </cell>
          <cell r="U86">
            <v>6.7</v>
          </cell>
          <cell r="V86">
            <v>6.7</v>
          </cell>
          <cell r="W86">
            <v>19</v>
          </cell>
          <cell r="X86">
            <v>17</v>
          </cell>
          <cell r="Y86">
            <v>2</v>
          </cell>
        </row>
        <row r="87">
          <cell r="A87" t="str">
            <v>西湖管理区</v>
          </cell>
        </row>
        <row r="87">
          <cell r="D87" t="str">
            <v>否</v>
          </cell>
          <cell r="E87" t="str">
            <v>三档</v>
          </cell>
          <cell r="F87">
            <v>536</v>
          </cell>
          <cell r="G87">
            <v>0.146</v>
          </cell>
          <cell r="H87">
            <v>78</v>
          </cell>
          <cell r="I87">
            <v>42</v>
          </cell>
          <cell r="J87">
            <v>36</v>
          </cell>
        </row>
        <row r="87">
          <cell r="L87">
            <v>0.6</v>
          </cell>
          <cell r="M87">
            <v>0.4</v>
          </cell>
          <cell r="N87">
            <v>0.2</v>
          </cell>
          <cell r="O87">
            <v>0.4</v>
          </cell>
          <cell r="P87">
            <v>0.4</v>
          </cell>
          <cell r="Q87">
            <v>17.5</v>
          </cell>
          <cell r="R87">
            <v>17.5</v>
          </cell>
          <cell r="S87">
            <v>10.2</v>
          </cell>
          <cell r="T87">
            <v>1.5</v>
          </cell>
          <cell r="U87">
            <v>2.9</v>
          </cell>
          <cell r="V87">
            <v>2.9</v>
          </cell>
          <cell r="W87">
            <v>8</v>
          </cell>
          <cell r="X87">
            <v>7</v>
          </cell>
          <cell r="Y87">
            <v>1</v>
          </cell>
        </row>
        <row r="88">
          <cell r="A88" t="str">
            <v>桃花源管理区</v>
          </cell>
        </row>
        <row r="88">
          <cell r="E88" t="str">
            <v>三档</v>
          </cell>
          <cell r="F88">
            <v>918</v>
          </cell>
          <cell r="G88">
            <v>0.146</v>
          </cell>
          <cell r="H88">
            <v>134</v>
          </cell>
          <cell r="I88">
            <v>82</v>
          </cell>
          <cell r="J88">
            <v>52</v>
          </cell>
        </row>
        <row r="88">
          <cell r="L88">
            <v>0.6</v>
          </cell>
          <cell r="M88">
            <v>0.4</v>
          </cell>
          <cell r="N88">
            <v>0.2</v>
          </cell>
          <cell r="O88">
            <v>0.4</v>
          </cell>
          <cell r="P88">
            <v>0.4</v>
          </cell>
          <cell r="Q88">
            <v>31.7</v>
          </cell>
          <cell r="R88">
            <v>31.7</v>
          </cell>
          <cell r="S88">
            <v>18.5</v>
          </cell>
          <cell r="T88">
            <v>2.6</v>
          </cell>
          <cell r="U88">
            <v>5.3</v>
          </cell>
          <cell r="V88">
            <v>5.3</v>
          </cell>
          <cell r="W88">
            <v>15</v>
          </cell>
          <cell r="X88">
            <v>13</v>
          </cell>
          <cell r="Y88">
            <v>2</v>
          </cell>
        </row>
        <row r="89">
          <cell r="A89" t="str">
            <v>津市市</v>
          </cell>
          <cell r="B89" t="str">
            <v>是</v>
          </cell>
        </row>
        <row r="89">
          <cell r="D89" t="str">
            <v>是</v>
          </cell>
          <cell r="E89" t="str">
            <v>参三档</v>
          </cell>
          <cell r="F89">
            <v>2511</v>
          </cell>
          <cell r="G89">
            <v>0.146</v>
          </cell>
          <cell r="H89">
            <v>367</v>
          </cell>
          <cell r="I89">
            <v>182</v>
          </cell>
          <cell r="J89">
            <v>185</v>
          </cell>
        </row>
        <row r="89">
          <cell r="L89">
            <v>0.6</v>
          </cell>
          <cell r="M89">
            <v>0.4</v>
          </cell>
          <cell r="N89">
            <v>0.6</v>
          </cell>
          <cell r="O89">
            <v>0</v>
          </cell>
          <cell r="P89">
            <v>0.4</v>
          </cell>
          <cell r="Q89">
            <v>80</v>
          </cell>
          <cell r="R89">
            <v>80</v>
          </cell>
          <cell r="S89">
            <v>46.6</v>
          </cell>
          <cell r="T89">
            <v>20</v>
          </cell>
          <cell r="U89">
            <v>0</v>
          </cell>
          <cell r="V89">
            <v>13.4</v>
          </cell>
          <cell r="W89">
            <v>52</v>
          </cell>
          <cell r="X89">
            <v>37</v>
          </cell>
          <cell r="Y89">
            <v>15</v>
          </cell>
        </row>
        <row r="90">
          <cell r="A90" t="str">
            <v>安乡县</v>
          </cell>
        </row>
        <row r="90">
          <cell r="D90" t="str">
            <v>是</v>
          </cell>
          <cell r="E90" t="str">
            <v>三档</v>
          </cell>
          <cell r="F90">
            <v>5379</v>
          </cell>
          <cell r="G90">
            <v>0.146</v>
          </cell>
          <cell r="H90">
            <v>785</v>
          </cell>
          <cell r="I90">
            <v>375</v>
          </cell>
          <cell r="J90">
            <v>410</v>
          </cell>
        </row>
        <row r="90">
          <cell r="L90">
            <v>0.6</v>
          </cell>
          <cell r="M90">
            <v>0.4</v>
          </cell>
          <cell r="N90">
            <v>0.6</v>
          </cell>
          <cell r="O90">
            <v>0</v>
          </cell>
          <cell r="P90">
            <v>0.4</v>
          </cell>
          <cell r="Q90">
            <v>168.8</v>
          </cell>
          <cell r="R90">
            <v>168.8</v>
          </cell>
          <cell r="S90">
            <v>98.4</v>
          </cell>
          <cell r="T90">
            <v>42.2</v>
          </cell>
          <cell r="U90">
            <v>0</v>
          </cell>
          <cell r="V90">
            <v>28.2</v>
          </cell>
          <cell r="W90">
            <v>109</v>
          </cell>
          <cell r="X90">
            <v>78</v>
          </cell>
          <cell r="Y90">
            <v>31</v>
          </cell>
        </row>
        <row r="91">
          <cell r="A91" t="str">
            <v>汉寿县</v>
          </cell>
        </row>
        <row r="91">
          <cell r="D91" t="str">
            <v>是</v>
          </cell>
          <cell r="E91" t="str">
            <v>三档</v>
          </cell>
          <cell r="F91">
            <v>9726</v>
          </cell>
          <cell r="G91">
            <v>0.146</v>
          </cell>
          <cell r="H91">
            <v>1420</v>
          </cell>
          <cell r="I91">
            <v>578</v>
          </cell>
          <cell r="J91">
            <v>842</v>
          </cell>
        </row>
        <row r="91">
          <cell r="L91">
            <v>0.6</v>
          </cell>
          <cell r="M91">
            <v>0.4</v>
          </cell>
          <cell r="N91">
            <v>0.6</v>
          </cell>
          <cell r="O91">
            <v>0</v>
          </cell>
          <cell r="P91">
            <v>0.4</v>
          </cell>
          <cell r="Q91">
            <v>289.1</v>
          </cell>
          <cell r="R91">
            <v>289.1</v>
          </cell>
          <cell r="S91">
            <v>168.5</v>
          </cell>
          <cell r="T91">
            <v>72.4</v>
          </cell>
          <cell r="U91">
            <v>0</v>
          </cell>
          <cell r="V91">
            <v>48.2</v>
          </cell>
          <cell r="W91">
            <v>201</v>
          </cell>
          <cell r="X91">
            <v>144</v>
          </cell>
          <cell r="Y91">
            <v>57</v>
          </cell>
        </row>
        <row r="92">
          <cell r="A92" t="str">
            <v>澧县</v>
          </cell>
          <cell r="B92" t="str">
            <v>是</v>
          </cell>
        </row>
        <row r="92">
          <cell r="D92" t="str">
            <v>是</v>
          </cell>
          <cell r="E92" t="str">
            <v>三档</v>
          </cell>
          <cell r="F92">
            <v>10940</v>
          </cell>
          <cell r="G92">
            <v>0.146</v>
          </cell>
          <cell r="H92">
            <v>1597</v>
          </cell>
          <cell r="I92">
            <v>446</v>
          </cell>
          <cell r="J92">
            <v>1151</v>
          </cell>
        </row>
        <row r="92">
          <cell r="L92">
            <v>0.6</v>
          </cell>
          <cell r="M92">
            <v>0.4</v>
          </cell>
          <cell r="N92">
            <v>0.6</v>
          </cell>
          <cell r="O92">
            <v>0</v>
          </cell>
          <cell r="P92">
            <v>0.4</v>
          </cell>
          <cell r="Q92">
            <v>291.9</v>
          </cell>
          <cell r="R92">
            <v>291.9</v>
          </cell>
          <cell r="S92">
            <v>170.1</v>
          </cell>
          <cell r="T92">
            <v>73.1</v>
          </cell>
          <cell r="U92">
            <v>0</v>
          </cell>
          <cell r="V92">
            <v>48.7</v>
          </cell>
          <cell r="W92">
            <v>217</v>
          </cell>
          <cell r="X92">
            <v>155</v>
          </cell>
          <cell r="Y92">
            <v>62</v>
          </cell>
        </row>
        <row r="93">
          <cell r="A93" t="str">
            <v>临澧县</v>
          </cell>
        </row>
        <row r="93">
          <cell r="D93" t="str">
            <v>是</v>
          </cell>
          <cell r="E93" t="str">
            <v>三档</v>
          </cell>
          <cell r="F93">
            <v>6768</v>
          </cell>
          <cell r="G93">
            <v>0.146</v>
          </cell>
          <cell r="H93">
            <v>988</v>
          </cell>
          <cell r="I93">
            <v>400</v>
          </cell>
          <cell r="J93">
            <v>588</v>
          </cell>
        </row>
        <row r="93">
          <cell r="L93">
            <v>0.6</v>
          </cell>
          <cell r="M93">
            <v>0.4</v>
          </cell>
          <cell r="N93">
            <v>0.6</v>
          </cell>
          <cell r="O93">
            <v>0</v>
          </cell>
          <cell r="P93">
            <v>0.4</v>
          </cell>
          <cell r="Q93">
            <v>200.8</v>
          </cell>
          <cell r="R93">
            <v>200.8</v>
          </cell>
          <cell r="S93">
            <v>117</v>
          </cell>
          <cell r="T93">
            <v>50.3</v>
          </cell>
          <cell r="U93">
            <v>0</v>
          </cell>
          <cell r="V93">
            <v>33.5</v>
          </cell>
          <cell r="W93">
            <v>134</v>
          </cell>
          <cell r="X93">
            <v>96</v>
          </cell>
          <cell r="Y93">
            <v>38</v>
          </cell>
        </row>
        <row r="94">
          <cell r="A94" t="str">
            <v>桃源县</v>
          </cell>
        </row>
        <row r="94">
          <cell r="D94" t="str">
            <v>是</v>
          </cell>
          <cell r="E94" t="str">
            <v>三档</v>
          </cell>
          <cell r="F94">
            <v>11126</v>
          </cell>
          <cell r="G94">
            <v>0.146</v>
          </cell>
          <cell r="H94">
            <v>1624</v>
          </cell>
          <cell r="I94">
            <v>553</v>
          </cell>
          <cell r="J94">
            <v>1071</v>
          </cell>
        </row>
        <row r="94">
          <cell r="L94">
            <v>0.6</v>
          </cell>
          <cell r="M94">
            <v>0.4</v>
          </cell>
          <cell r="N94">
            <v>0.6</v>
          </cell>
          <cell r="O94">
            <v>0</v>
          </cell>
          <cell r="P94">
            <v>0.4</v>
          </cell>
          <cell r="Q94">
            <v>313</v>
          </cell>
          <cell r="R94">
            <v>313</v>
          </cell>
          <cell r="S94">
            <v>182.4</v>
          </cell>
          <cell r="T94">
            <v>78.4</v>
          </cell>
          <cell r="U94">
            <v>0</v>
          </cell>
          <cell r="V94">
            <v>52.2</v>
          </cell>
          <cell r="W94">
            <v>218</v>
          </cell>
          <cell r="X94">
            <v>156</v>
          </cell>
          <cell r="Y94">
            <v>62</v>
          </cell>
        </row>
        <row r="95">
          <cell r="A95" t="str">
            <v>石门县</v>
          </cell>
        </row>
        <row r="95">
          <cell r="C95" t="str">
            <v>是</v>
          </cell>
          <cell r="D95" t="str">
            <v>是</v>
          </cell>
          <cell r="E95" t="str">
            <v>四档</v>
          </cell>
          <cell r="F95">
            <v>9577</v>
          </cell>
          <cell r="G95">
            <v>0.2985</v>
          </cell>
          <cell r="H95">
            <v>2859</v>
          </cell>
          <cell r="I95">
            <v>828</v>
          </cell>
          <cell r="J95">
            <v>2031</v>
          </cell>
        </row>
        <row r="95">
          <cell r="L95">
            <v>0.6</v>
          </cell>
          <cell r="M95">
            <v>0.4</v>
          </cell>
          <cell r="N95">
            <v>0.7</v>
          </cell>
          <cell r="O95">
            <v>0</v>
          </cell>
          <cell r="P95">
            <v>0.3</v>
          </cell>
          <cell r="Q95">
            <v>527.4</v>
          </cell>
          <cell r="R95">
            <v>527.4</v>
          </cell>
          <cell r="S95">
            <v>307.4</v>
          </cell>
          <cell r="T95">
            <v>154</v>
          </cell>
          <cell r="U95">
            <v>0</v>
          </cell>
          <cell r="V95">
            <v>66</v>
          </cell>
          <cell r="W95">
            <v>402</v>
          </cell>
          <cell r="X95">
            <v>274</v>
          </cell>
          <cell r="Y95">
            <v>128</v>
          </cell>
        </row>
        <row r="96">
          <cell r="A96" t="str">
            <v>张家界市小计</v>
          </cell>
        </row>
        <row r="96">
          <cell r="F96">
            <v>25038</v>
          </cell>
        </row>
        <row r="96">
          <cell r="H96">
            <v>7476</v>
          </cell>
          <cell r="I96">
            <v>3570</v>
          </cell>
          <cell r="J96">
            <v>3906</v>
          </cell>
        </row>
        <row r="96">
          <cell r="Q96">
            <v>1607.5</v>
          </cell>
          <cell r="R96">
            <v>1607.5</v>
          </cell>
          <cell r="S96">
            <v>937</v>
          </cell>
          <cell r="T96">
            <v>441.7</v>
          </cell>
          <cell r="U96">
            <v>39.4</v>
          </cell>
          <cell r="V96">
            <v>189.4</v>
          </cell>
          <cell r="W96">
            <v>997</v>
          </cell>
          <cell r="X96">
            <v>696</v>
          </cell>
          <cell r="Y96">
            <v>301</v>
          </cell>
        </row>
        <row r="97">
          <cell r="A97" t="str">
            <v>市本级及所辖区小计</v>
          </cell>
        </row>
        <row r="97">
          <cell r="F97">
            <v>8580</v>
          </cell>
        </row>
        <row r="97">
          <cell r="H97">
            <v>2561</v>
          </cell>
          <cell r="I97">
            <v>848</v>
          </cell>
          <cell r="J97">
            <v>1713</v>
          </cell>
        </row>
        <row r="97">
          <cell r="Q97">
            <v>489.7</v>
          </cell>
          <cell r="R97">
            <v>489.7</v>
          </cell>
          <cell r="S97">
            <v>285.4</v>
          </cell>
          <cell r="T97">
            <v>115.4</v>
          </cell>
          <cell r="U97">
            <v>39.4</v>
          </cell>
          <cell r="V97">
            <v>49.5</v>
          </cell>
          <cell r="W97">
            <v>331</v>
          </cell>
          <cell r="X97">
            <v>242</v>
          </cell>
          <cell r="Y97">
            <v>89</v>
          </cell>
        </row>
        <row r="98">
          <cell r="A98" t="str">
            <v>张家界市本级</v>
          </cell>
        </row>
        <row r="98">
          <cell r="C98" t="str">
            <v>是</v>
          </cell>
        </row>
        <row r="98">
          <cell r="F98">
            <v>1697</v>
          </cell>
          <cell r="G98">
            <v>0.2985</v>
          </cell>
          <cell r="H98">
            <v>507</v>
          </cell>
          <cell r="I98">
            <v>152</v>
          </cell>
          <cell r="J98">
            <v>355</v>
          </cell>
        </row>
        <row r="98">
          <cell r="L98">
            <v>0.6</v>
          </cell>
          <cell r="M98">
            <v>0.4</v>
          </cell>
          <cell r="N98">
            <v>0</v>
          </cell>
          <cell r="O98">
            <v>1</v>
          </cell>
          <cell r="P98">
            <v>0</v>
          </cell>
          <cell r="Q98">
            <v>94.4</v>
          </cell>
          <cell r="R98">
            <v>94.4</v>
          </cell>
          <cell r="S98">
            <v>55</v>
          </cell>
          <cell r="T98">
            <v>0</v>
          </cell>
          <cell r="U98">
            <v>39.4</v>
          </cell>
          <cell r="V98">
            <v>0</v>
          </cell>
          <cell r="W98">
            <v>51</v>
          </cell>
          <cell r="X98">
            <v>51</v>
          </cell>
          <cell r="Y98">
            <v>0</v>
          </cell>
        </row>
        <row r="99">
          <cell r="A99" t="str">
            <v>永定区</v>
          </cell>
        </row>
        <row r="99">
          <cell r="C99" t="str">
            <v>是</v>
          </cell>
          <cell r="D99" t="str">
            <v>否</v>
          </cell>
          <cell r="E99" t="str">
            <v>四档</v>
          </cell>
          <cell r="F99">
            <v>5940</v>
          </cell>
          <cell r="G99">
            <v>0.2985</v>
          </cell>
          <cell r="H99">
            <v>1773</v>
          </cell>
          <cell r="I99">
            <v>625</v>
          </cell>
          <cell r="J99">
            <v>1148</v>
          </cell>
        </row>
        <row r="99">
          <cell r="L99">
            <v>0.6</v>
          </cell>
          <cell r="M99">
            <v>0.4</v>
          </cell>
          <cell r="N99">
            <v>0.7</v>
          </cell>
          <cell r="O99">
            <v>0</v>
          </cell>
          <cell r="P99">
            <v>0.3</v>
          </cell>
          <cell r="Q99">
            <v>345.2</v>
          </cell>
          <cell r="R99">
            <v>345.2</v>
          </cell>
          <cell r="S99">
            <v>201.2</v>
          </cell>
          <cell r="T99">
            <v>100.8</v>
          </cell>
          <cell r="U99">
            <v>0</v>
          </cell>
          <cell r="V99">
            <v>43.2</v>
          </cell>
          <cell r="W99">
            <v>241</v>
          </cell>
          <cell r="X99">
            <v>164</v>
          </cell>
          <cell r="Y99">
            <v>77</v>
          </cell>
        </row>
        <row r="100">
          <cell r="A100" t="str">
            <v>武陵源区</v>
          </cell>
        </row>
        <row r="100">
          <cell r="C100" t="str">
            <v>是</v>
          </cell>
          <cell r="D100" t="str">
            <v>否</v>
          </cell>
          <cell r="E100" t="str">
            <v>四档</v>
          </cell>
          <cell r="F100">
            <v>943</v>
          </cell>
          <cell r="G100">
            <v>0.2985</v>
          </cell>
          <cell r="H100">
            <v>281</v>
          </cell>
          <cell r="I100">
            <v>71</v>
          </cell>
          <cell r="J100">
            <v>210</v>
          </cell>
        </row>
        <row r="100">
          <cell r="L100">
            <v>0.6</v>
          </cell>
          <cell r="M100">
            <v>0.4</v>
          </cell>
          <cell r="N100">
            <v>0.7</v>
          </cell>
          <cell r="O100">
            <v>0</v>
          </cell>
          <cell r="P100">
            <v>0.3</v>
          </cell>
          <cell r="Q100">
            <v>50.1</v>
          </cell>
          <cell r="R100">
            <v>50.1</v>
          </cell>
          <cell r="S100">
            <v>29.2</v>
          </cell>
          <cell r="T100">
            <v>14.6</v>
          </cell>
          <cell r="U100">
            <v>0</v>
          </cell>
          <cell r="V100">
            <v>6.3</v>
          </cell>
          <cell r="W100">
            <v>39</v>
          </cell>
          <cell r="X100">
            <v>27</v>
          </cell>
          <cell r="Y100">
            <v>12</v>
          </cell>
        </row>
        <row r="101">
          <cell r="A101" t="str">
            <v>慈利县</v>
          </cell>
          <cell r="B101" t="str">
            <v>是</v>
          </cell>
          <cell r="C101" t="str">
            <v>是</v>
          </cell>
          <cell r="D101" t="str">
            <v>是</v>
          </cell>
          <cell r="E101" t="str">
            <v>四档</v>
          </cell>
          <cell r="F101">
            <v>9384</v>
          </cell>
          <cell r="G101">
            <v>0.2985</v>
          </cell>
          <cell r="H101">
            <v>2801</v>
          </cell>
          <cell r="I101">
            <v>1173</v>
          </cell>
          <cell r="J101">
            <v>1628</v>
          </cell>
        </row>
        <row r="101">
          <cell r="L101">
            <v>0.6</v>
          </cell>
          <cell r="M101">
            <v>0.4</v>
          </cell>
          <cell r="N101">
            <v>0.7</v>
          </cell>
          <cell r="O101">
            <v>0</v>
          </cell>
          <cell r="P101">
            <v>0.3</v>
          </cell>
          <cell r="Q101">
            <v>575.5</v>
          </cell>
          <cell r="R101">
            <v>575.5</v>
          </cell>
          <cell r="S101">
            <v>335.5</v>
          </cell>
          <cell r="T101">
            <v>168</v>
          </cell>
          <cell r="U101">
            <v>0</v>
          </cell>
          <cell r="V101">
            <v>72</v>
          </cell>
          <cell r="W101">
            <v>392</v>
          </cell>
          <cell r="X101">
            <v>267</v>
          </cell>
          <cell r="Y101">
            <v>125</v>
          </cell>
        </row>
        <row r="102">
          <cell r="A102" t="str">
            <v>桑植县</v>
          </cell>
          <cell r="B102" t="str">
            <v>是</v>
          </cell>
          <cell r="C102" t="str">
            <v>是</v>
          </cell>
          <cell r="D102" t="str">
            <v>是</v>
          </cell>
          <cell r="E102" t="str">
            <v>四档</v>
          </cell>
          <cell r="F102">
            <v>7074</v>
          </cell>
          <cell r="G102">
            <v>0.2989</v>
          </cell>
          <cell r="H102">
            <v>2114</v>
          </cell>
          <cell r="I102">
            <v>1549</v>
          </cell>
          <cell r="J102">
            <v>565</v>
          </cell>
        </row>
        <row r="102">
          <cell r="L102">
            <v>0.6</v>
          </cell>
          <cell r="M102">
            <v>0.4</v>
          </cell>
          <cell r="N102">
            <v>0.7</v>
          </cell>
          <cell r="O102">
            <v>0</v>
          </cell>
          <cell r="P102">
            <v>0.3</v>
          </cell>
          <cell r="Q102">
            <v>542.3</v>
          </cell>
          <cell r="R102">
            <v>542.3</v>
          </cell>
          <cell r="S102">
            <v>316.1</v>
          </cell>
          <cell r="T102">
            <v>158.3</v>
          </cell>
          <cell r="U102">
            <v>0</v>
          </cell>
          <cell r="V102">
            <v>67.9</v>
          </cell>
          <cell r="W102">
            <v>274</v>
          </cell>
          <cell r="X102">
            <v>187</v>
          </cell>
          <cell r="Y102">
            <v>87</v>
          </cell>
        </row>
        <row r="103">
          <cell r="A103" t="str">
            <v>益阳市小计</v>
          </cell>
        </row>
        <row r="103">
          <cell r="F103">
            <v>62726</v>
          </cell>
        </row>
        <row r="103">
          <cell r="H103">
            <v>10775</v>
          </cell>
          <cell r="I103">
            <v>3942</v>
          </cell>
          <cell r="J103">
            <v>6833</v>
          </cell>
        </row>
        <row r="103">
          <cell r="Q103">
            <v>2121.2</v>
          </cell>
          <cell r="R103">
            <v>2121.4</v>
          </cell>
          <cell r="S103">
            <v>1236.5</v>
          </cell>
          <cell r="T103">
            <v>465.6</v>
          </cell>
          <cell r="U103">
            <v>132.6</v>
          </cell>
          <cell r="V103">
            <v>286.7</v>
          </cell>
          <cell r="W103">
            <v>1397</v>
          </cell>
          <cell r="X103">
            <v>1043</v>
          </cell>
          <cell r="Y103">
            <v>354</v>
          </cell>
        </row>
        <row r="104">
          <cell r="A104" t="str">
            <v>市本级及所辖区小计</v>
          </cell>
        </row>
        <row r="104">
          <cell r="F104">
            <v>25337</v>
          </cell>
        </row>
        <row r="104">
          <cell r="H104">
            <v>3699</v>
          </cell>
          <cell r="I104">
            <v>958</v>
          </cell>
          <cell r="J104">
            <v>2741</v>
          </cell>
        </row>
        <row r="104">
          <cell r="Q104">
            <v>664</v>
          </cell>
          <cell r="R104">
            <v>664.2</v>
          </cell>
          <cell r="S104">
            <v>387.1</v>
          </cell>
          <cell r="T104">
            <v>57.2</v>
          </cell>
          <cell r="U104">
            <v>132.6</v>
          </cell>
          <cell r="V104">
            <v>87.3</v>
          </cell>
          <cell r="W104">
            <v>394</v>
          </cell>
          <cell r="X104">
            <v>348</v>
          </cell>
          <cell r="Y104">
            <v>46</v>
          </cell>
        </row>
        <row r="105">
          <cell r="A105" t="str">
            <v>益阳市本级</v>
          </cell>
        </row>
        <row r="105">
          <cell r="F105">
            <v>3554</v>
          </cell>
          <cell r="G105">
            <v>0.146</v>
          </cell>
          <cell r="H105">
            <v>519</v>
          </cell>
          <cell r="I105">
            <v>97</v>
          </cell>
          <cell r="J105">
            <v>422</v>
          </cell>
        </row>
        <row r="105">
          <cell r="L105">
            <v>0.6</v>
          </cell>
          <cell r="M105">
            <v>0.4</v>
          </cell>
          <cell r="N105">
            <v>0</v>
          </cell>
          <cell r="O105">
            <v>1</v>
          </cell>
          <cell r="P105">
            <v>0</v>
          </cell>
          <cell r="Q105">
            <v>87.1</v>
          </cell>
          <cell r="R105">
            <v>87.1</v>
          </cell>
          <cell r="S105">
            <v>50.8</v>
          </cell>
          <cell r="T105">
            <v>0</v>
          </cell>
          <cell r="U105">
            <v>36.3</v>
          </cell>
          <cell r="V105">
            <v>0</v>
          </cell>
          <cell r="W105">
            <v>49</v>
          </cell>
          <cell r="X105">
            <v>49</v>
          </cell>
          <cell r="Y105">
            <v>0</v>
          </cell>
        </row>
        <row r="106">
          <cell r="A106" t="str">
            <v>资阳区</v>
          </cell>
        </row>
        <row r="106">
          <cell r="D106" t="str">
            <v>否</v>
          </cell>
          <cell r="E106" t="str">
            <v>二档</v>
          </cell>
          <cell r="F106">
            <v>6343</v>
          </cell>
          <cell r="G106">
            <v>0.146</v>
          </cell>
          <cell r="H106">
            <v>926</v>
          </cell>
          <cell r="I106">
            <v>225</v>
          </cell>
          <cell r="J106">
            <v>701</v>
          </cell>
        </row>
        <row r="106">
          <cell r="L106">
            <v>0.6</v>
          </cell>
          <cell r="M106">
            <v>0.4</v>
          </cell>
          <cell r="N106">
            <v>0.1</v>
          </cell>
          <cell r="O106">
            <v>0.4</v>
          </cell>
          <cell r="P106">
            <v>0.5</v>
          </cell>
          <cell r="Q106">
            <v>163.8</v>
          </cell>
          <cell r="R106">
            <v>163.8</v>
          </cell>
          <cell r="S106">
            <v>95.5</v>
          </cell>
          <cell r="T106">
            <v>6.8</v>
          </cell>
          <cell r="U106">
            <v>27.3</v>
          </cell>
          <cell r="V106">
            <v>34.2</v>
          </cell>
          <cell r="W106">
            <v>97</v>
          </cell>
          <cell r="X106">
            <v>91</v>
          </cell>
          <cell r="Y106">
            <v>6</v>
          </cell>
        </row>
        <row r="107">
          <cell r="A107" t="str">
            <v>赫山区</v>
          </cell>
        </row>
        <row r="107">
          <cell r="D107" t="str">
            <v>否</v>
          </cell>
          <cell r="E107" t="str">
            <v>四档</v>
          </cell>
          <cell r="F107">
            <v>14339</v>
          </cell>
          <cell r="G107">
            <v>0.146</v>
          </cell>
          <cell r="H107">
            <v>2093</v>
          </cell>
          <cell r="I107">
            <v>574</v>
          </cell>
          <cell r="J107">
            <v>1519</v>
          </cell>
        </row>
        <row r="107">
          <cell r="L107">
            <v>0.6</v>
          </cell>
          <cell r="M107">
            <v>0.4</v>
          </cell>
          <cell r="N107">
            <v>0.3</v>
          </cell>
          <cell r="O107">
            <v>0.4</v>
          </cell>
          <cell r="P107">
            <v>0.3</v>
          </cell>
          <cell r="Q107">
            <v>380.9</v>
          </cell>
          <cell r="R107">
            <v>381</v>
          </cell>
          <cell r="S107">
            <v>222</v>
          </cell>
          <cell r="T107">
            <v>47.7</v>
          </cell>
          <cell r="U107">
            <v>63.6</v>
          </cell>
          <cell r="V107">
            <v>47.7</v>
          </cell>
          <cell r="W107">
            <v>229</v>
          </cell>
          <cell r="X107">
            <v>191</v>
          </cell>
          <cell r="Y107">
            <v>38</v>
          </cell>
        </row>
        <row r="108">
          <cell r="A108" t="str">
            <v>大通湖管理区</v>
          </cell>
          <cell r="B108" t="str">
            <v>是</v>
          </cell>
        </row>
        <row r="108">
          <cell r="D108" t="str">
            <v>否</v>
          </cell>
          <cell r="E108" t="str">
            <v>三档</v>
          </cell>
          <cell r="F108">
            <v>1101</v>
          </cell>
          <cell r="G108">
            <v>0.146</v>
          </cell>
          <cell r="H108">
            <v>161</v>
          </cell>
          <cell r="I108">
            <v>62</v>
          </cell>
          <cell r="J108">
            <v>99</v>
          </cell>
        </row>
        <row r="108">
          <cell r="L108">
            <v>0.6</v>
          </cell>
          <cell r="M108">
            <v>0.4</v>
          </cell>
          <cell r="N108">
            <v>0.2</v>
          </cell>
          <cell r="O108">
            <v>0.4</v>
          </cell>
          <cell r="P108">
            <v>0.4</v>
          </cell>
          <cell r="Q108">
            <v>32.2</v>
          </cell>
          <cell r="R108">
            <v>32.3</v>
          </cell>
          <cell r="S108">
            <v>18.8</v>
          </cell>
          <cell r="T108">
            <v>2.7</v>
          </cell>
          <cell r="U108">
            <v>5.4</v>
          </cell>
          <cell r="V108">
            <v>5.4</v>
          </cell>
          <cell r="W108">
            <v>19</v>
          </cell>
          <cell r="X108">
            <v>17</v>
          </cell>
          <cell r="Y108">
            <v>2</v>
          </cell>
        </row>
        <row r="109">
          <cell r="A109" t="str">
            <v>沅江市</v>
          </cell>
          <cell r="B109" t="str">
            <v>是</v>
          </cell>
        </row>
        <row r="109">
          <cell r="D109" t="str">
            <v>是</v>
          </cell>
          <cell r="E109" t="str">
            <v>三档</v>
          </cell>
          <cell r="F109">
            <v>7854</v>
          </cell>
          <cell r="G109">
            <v>0.146</v>
          </cell>
          <cell r="H109">
            <v>1147</v>
          </cell>
          <cell r="I109">
            <v>351</v>
          </cell>
          <cell r="J109">
            <v>796</v>
          </cell>
        </row>
        <row r="109">
          <cell r="L109">
            <v>0.6</v>
          </cell>
          <cell r="M109">
            <v>0.4</v>
          </cell>
          <cell r="N109">
            <v>0.6</v>
          </cell>
          <cell r="O109">
            <v>0</v>
          </cell>
          <cell r="P109">
            <v>0.4</v>
          </cell>
          <cell r="Q109">
            <v>214.6</v>
          </cell>
          <cell r="R109">
            <v>214.6</v>
          </cell>
          <cell r="S109">
            <v>125.1</v>
          </cell>
          <cell r="T109">
            <v>53.7</v>
          </cell>
          <cell r="U109">
            <v>0</v>
          </cell>
          <cell r="V109">
            <v>35.8</v>
          </cell>
          <cell r="W109">
            <v>155</v>
          </cell>
          <cell r="X109">
            <v>111</v>
          </cell>
          <cell r="Y109">
            <v>44</v>
          </cell>
        </row>
        <row r="110">
          <cell r="A110" t="str">
            <v>南县</v>
          </cell>
          <cell r="B110" t="str">
            <v>是</v>
          </cell>
        </row>
        <row r="110">
          <cell r="D110" t="str">
            <v>是</v>
          </cell>
          <cell r="E110" t="str">
            <v>三档</v>
          </cell>
          <cell r="F110">
            <v>6639</v>
          </cell>
          <cell r="G110">
            <v>0.146</v>
          </cell>
          <cell r="H110">
            <v>969</v>
          </cell>
          <cell r="I110">
            <v>375</v>
          </cell>
          <cell r="J110">
            <v>594</v>
          </cell>
        </row>
        <row r="110">
          <cell r="L110">
            <v>0.6</v>
          </cell>
          <cell r="M110">
            <v>0.4</v>
          </cell>
          <cell r="N110">
            <v>0.6</v>
          </cell>
          <cell r="O110">
            <v>0</v>
          </cell>
          <cell r="P110">
            <v>0.4</v>
          </cell>
          <cell r="Q110">
            <v>194.1</v>
          </cell>
          <cell r="R110">
            <v>194.1</v>
          </cell>
          <cell r="S110">
            <v>113.1</v>
          </cell>
          <cell r="T110">
            <v>48.6</v>
          </cell>
          <cell r="U110">
            <v>0</v>
          </cell>
          <cell r="V110">
            <v>32.4</v>
          </cell>
          <cell r="W110">
            <v>171</v>
          </cell>
          <cell r="X110">
            <v>122</v>
          </cell>
          <cell r="Y110">
            <v>49</v>
          </cell>
        </row>
        <row r="111">
          <cell r="A111" t="str">
            <v>桃江县</v>
          </cell>
        </row>
        <row r="111">
          <cell r="D111" t="str">
            <v>是</v>
          </cell>
          <cell r="E111" t="str">
            <v>四档</v>
          </cell>
          <cell r="F111">
            <v>12290</v>
          </cell>
          <cell r="G111">
            <v>0.146</v>
          </cell>
          <cell r="H111">
            <v>1794</v>
          </cell>
          <cell r="I111">
            <v>565</v>
          </cell>
          <cell r="J111">
            <v>1229</v>
          </cell>
        </row>
        <row r="111">
          <cell r="L111">
            <v>0.6</v>
          </cell>
          <cell r="M111">
            <v>0.4</v>
          </cell>
          <cell r="N111">
            <v>0.7</v>
          </cell>
          <cell r="O111">
            <v>0</v>
          </cell>
          <cell r="P111">
            <v>0.3</v>
          </cell>
          <cell r="Q111">
            <v>338.3</v>
          </cell>
          <cell r="R111">
            <v>338.3</v>
          </cell>
          <cell r="S111">
            <v>197.2</v>
          </cell>
          <cell r="T111">
            <v>98.8</v>
          </cell>
          <cell r="U111">
            <v>0</v>
          </cell>
          <cell r="V111">
            <v>42.3</v>
          </cell>
          <cell r="W111">
            <v>239</v>
          </cell>
          <cell r="X111">
            <v>163</v>
          </cell>
          <cell r="Y111">
            <v>76</v>
          </cell>
        </row>
        <row r="112">
          <cell r="A112" t="str">
            <v>安化县</v>
          </cell>
          <cell r="B112" t="str">
            <v>是</v>
          </cell>
          <cell r="C112" t="str">
            <v>是</v>
          </cell>
          <cell r="D112" t="str">
            <v>是</v>
          </cell>
          <cell r="E112" t="str">
            <v>四档</v>
          </cell>
          <cell r="F112">
            <v>10606</v>
          </cell>
          <cell r="G112">
            <v>0.2985</v>
          </cell>
          <cell r="H112">
            <v>3166</v>
          </cell>
          <cell r="I112">
            <v>1693</v>
          </cell>
          <cell r="J112">
            <v>1473</v>
          </cell>
        </row>
        <row r="112">
          <cell r="L112">
            <v>0.6</v>
          </cell>
          <cell r="M112">
            <v>0.4</v>
          </cell>
          <cell r="N112">
            <v>0.7</v>
          </cell>
          <cell r="O112">
            <v>0</v>
          </cell>
          <cell r="P112">
            <v>0.3</v>
          </cell>
          <cell r="Q112">
            <v>710.2</v>
          </cell>
          <cell r="R112">
            <v>710.2</v>
          </cell>
          <cell r="S112">
            <v>414</v>
          </cell>
          <cell r="T112">
            <v>207.3</v>
          </cell>
          <cell r="U112">
            <v>0</v>
          </cell>
          <cell r="V112">
            <v>88.9</v>
          </cell>
          <cell r="W112">
            <v>438</v>
          </cell>
          <cell r="X112">
            <v>299</v>
          </cell>
          <cell r="Y112">
            <v>139</v>
          </cell>
        </row>
        <row r="113">
          <cell r="A113" t="str">
            <v>永州市小计</v>
          </cell>
        </row>
        <row r="113">
          <cell r="F113">
            <v>91257</v>
          </cell>
        </row>
        <row r="113">
          <cell r="H113">
            <v>18079</v>
          </cell>
          <cell r="I113">
            <v>8707</v>
          </cell>
          <cell r="J113">
            <v>9372</v>
          </cell>
        </row>
        <row r="113">
          <cell r="Q113">
            <v>3899.5</v>
          </cell>
          <cell r="R113">
            <v>3899.6</v>
          </cell>
          <cell r="S113">
            <v>2273</v>
          </cell>
          <cell r="T113">
            <v>947</v>
          </cell>
          <cell r="U113">
            <v>175.8</v>
          </cell>
          <cell r="V113">
            <v>503.8</v>
          </cell>
          <cell r="W113">
            <v>2209</v>
          </cell>
          <cell r="X113">
            <v>1606</v>
          </cell>
          <cell r="Y113">
            <v>603</v>
          </cell>
        </row>
        <row r="114">
          <cell r="A114" t="str">
            <v>市本级及所辖区小计</v>
          </cell>
        </row>
        <row r="114">
          <cell r="F114">
            <v>22336</v>
          </cell>
        </row>
        <row r="114">
          <cell r="H114">
            <v>3261</v>
          </cell>
          <cell r="I114">
            <v>1081</v>
          </cell>
          <cell r="J114">
            <v>2180</v>
          </cell>
        </row>
        <row r="114">
          <cell r="Q114">
            <v>623.7</v>
          </cell>
          <cell r="R114">
            <v>623.7</v>
          </cell>
          <cell r="S114">
            <v>363.6</v>
          </cell>
          <cell r="T114">
            <v>21.7</v>
          </cell>
          <cell r="U114">
            <v>175.8</v>
          </cell>
          <cell r="V114">
            <v>62.6</v>
          </cell>
          <cell r="W114">
            <v>327</v>
          </cell>
          <cell r="X114">
            <v>311</v>
          </cell>
          <cell r="Y114">
            <v>16</v>
          </cell>
        </row>
        <row r="115">
          <cell r="A115" t="str">
            <v>永州市本级</v>
          </cell>
        </row>
        <row r="115">
          <cell r="F115">
            <v>10974</v>
          </cell>
          <cell r="G115">
            <v>0.146</v>
          </cell>
          <cell r="H115">
            <v>1602</v>
          </cell>
          <cell r="I115">
            <v>410</v>
          </cell>
          <cell r="J115">
            <v>1192</v>
          </cell>
        </row>
        <row r="115">
          <cell r="L115">
            <v>0.6</v>
          </cell>
          <cell r="M115">
            <v>0.4</v>
          </cell>
          <cell r="N115">
            <v>0</v>
          </cell>
          <cell r="O115">
            <v>1</v>
          </cell>
          <cell r="P115">
            <v>0</v>
          </cell>
          <cell r="Q115">
            <v>286.7</v>
          </cell>
          <cell r="R115">
            <v>286.7</v>
          </cell>
          <cell r="S115">
            <v>167.1</v>
          </cell>
          <cell r="T115">
            <v>0</v>
          </cell>
          <cell r="U115">
            <v>119.6</v>
          </cell>
          <cell r="V115">
            <v>0</v>
          </cell>
          <cell r="W115">
            <v>156</v>
          </cell>
          <cell r="X115">
            <v>156</v>
          </cell>
          <cell r="Y115">
            <v>0</v>
          </cell>
        </row>
        <row r="116">
          <cell r="A116" t="str">
            <v>零陵区</v>
          </cell>
        </row>
        <row r="116">
          <cell r="D116" t="str">
            <v>否</v>
          </cell>
          <cell r="E116" t="str">
            <v>三档</v>
          </cell>
          <cell r="F116">
            <v>5576</v>
          </cell>
          <cell r="G116">
            <v>0.146</v>
          </cell>
          <cell r="H116">
            <v>814</v>
          </cell>
          <cell r="I116">
            <v>442</v>
          </cell>
          <cell r="J116">
            <v>372</v>
          </cell>
        </row>
        <row r="116">
          <cell r="L116">
            <v>0.6</v>
          </cell>
          <cell r="M116">
            <v>0.4</v>
          </cell>
          <cell r="N116">
            <v>0.2</v>
          </cell>
          <cell r="O116">
            <v>0.4</v>
          </cell>
          <cell r="P116">
            <v>0.4</v>
          </cell>
          <cell r="Q116">
            <v>183.7</v>
          </cell>
          <cell r="R116">
            <v>183.6</v>
          </cell>
          <cell r="S116">
            <v>107.1</v>
          </cell>
          <cell r="T116">
            <v>15.3</v>
          </cell>
          <cell r="U116">
            <v>30.6</v>
          </cell>
          <cell r="V116">
            <v>30.6</v>
          </cell>
          <cell r="W116">
            <v>90</v>
          </cell>
          <cell r="X116">
            <v>79</v>
          </cell>
          <cell r="Y116">
            <v>11</v>
          </cell>
        </row>
        <row r="117">
          <cell r="A117" t="str">
            <v>冷水滩区</v>
          </cell>
        </row>
        <row r="117">
          <cell r="D117" t="str">
            <v>否</v>
          </cell>
          <cell r="E117" t="str">
            <v>二档</v>
          </cell>
          <cell r="F117">
            <v>5786</v>
          </cell>
          <cell r="G117">
            <v>0.146</v>
          </cell>
          <cell r="H117">
            <v>845</v>
          </cell>
          <cell r="I117">
            <v>229</v>
          </cell>
          <cell r="J117">
            <v>616</v>
          </cell>
        </row>
        <row r="117">
          <cell r="L117">
            <v>0.6</v>
          </cell>
          <cell r="M117">
            <v>0.4</v>
          </cell>
          <cell r="N117">
            <v>0.1</v>
          </cell>
          <cell r="O117">
            <v>0.4</v>
          </cell>
          <cell r="P117">
            <v>0.5</v>
          </cell>
          <cell r="Q117">
            <v>153.3</v>
          </cell>
          <cell r="R117">
            <v>153.4</v>
          </cell>
          <cell r="S117">
            <v>89.4</v>
          </cell>
          <cell r="T117">
            <v>6.4</v>
          </cell>
          <cell r="U117">
            <v>25.6</v>
          </cell>
          <cell r="V117">
            <v>32</v>
          </cell>
          <cell r="W117">
            <v>81</v>
          </cell>
          <cell r="X117">
            <v>76</v>
          </cell>
          <cell r="Y117">
            <v>5</v>
          </cell>
        </row>
        <row r="118">
          <cell r="A118" t="str">
            <v>东安县</v>
          </cell>
        </row>
        <row r="118">
          <cell r="D118" t="str">
            <v>是</v>
          </cell>
          <cell r="E118" t="str">
            <v>三档</v>
          </cell>
          <cell r="F118">
            <v>8693</v>
          </cell>
          <cell r="G118">
            <v>0.146</v>
          </cell>
          <cell r="H118">
            <v>1269</v>
          </cell>
          <cell r="I118">
            <v>631</v>
          </cell>
          <cell r="J118">
            <v>638</v>
          </cell>
        </row>
        <row r="118">
          <cell r="L118">
            <v>0.6</v>
          </cell>
          <cell r="M118">
            <v>0.4</v>
          </cell>
          <cell r="N118">
            <v>0.6</v>
          </cell>
          <cell r="O118">
            <v>0</v>
          </cell>
          <cell r="P118">
            <v>0.4</v>
          </cell>
          <cell r="Q118">
            <v>276.9</v>
          </cell>
          <cell r="R118">
            <v>276.9</v>
          </cell>
          <cell r="S118">
            <v>161.4</v>
          </cell>
          <cell r="T118">
            <v>69.3</v>
          </cell>
          <cell r="U118">
            <v>0</v>
          </cell>
          <cell r="V118">
            <v>46.2</v>
          </cell>
          <cell r="W118">
            <v>160</v>
          </cell>
          <cell r="X118">
            <v>114</v>
          </cell>
          <cell r="Y118">
            <v>46</v>
          </cell>
        </row>
        <row r="119">
          <cell r="A119" t="str">
            <v>道县</v>
          </cell>
        </row>
        <row r="119">
          <cell r="D119" t="str">
            <v>是</v>
          </cell>
          <cell r="E119" t="str">
            <v>三档</v>
          </cell>
          <cell r="F119">
            <v>10198</v>
          </cell>
          <cell r="G119">
            <v>0.146</v>
          </cell>
          <cell r="H119">
            <v>1489</v>
          </cell>
          <cell r="I119">
            <v>818</v>
          </cell>
          <cell r="J119">
            <v>671</v>
          </cell>
        </row>
        <row r="119">
          <cell r="L119">
            <v>0.6</v>
          </cell>
          <cell r="M119">
            <v>0.4</v>
          </cell>
          <cell r="N119">
            <v>0.6</v>
          </cell>
          <cell r="O119">
            <v>0</v>
          </cell>
          <cell r="P119">
            <v>0.4</v>
          </cell>
          <cell r="Q119">
            <v>337.6</v>
          </cell>
          <cell r="R119">
            <v>337.6</v>
          </cell>
          <cell r="S119">
            <v>196.8</v>
          </cell>
          <cell r="T119">
            <v>84.5</v>
          </cell>
          <cell r="U119">
            <v>0</v>
          </cell>
          <cell r="V119">
            <v>56.3</v>
          </cell>
          <cell r="W119">
            <v>170</v>
          </cell>
          <cell r="X119">
            <v>121</v>
          </cell>
          <cell r="Y119">
            <v>49</v>
          </cell>
        </row>
        <row r="120">
          <cell r="A120" t="str">
            <v>宁远县</v>
          </cell>
          <cell r="B120" t="str">
            <v>是</v>
          </cell>
          <cell r="C120" t="str">
            <v>是</v>
          </cell>
          <cell r="D120" t="str">
            <v>是</v>
          </cell>
          <cell r="E120" t="str">
            <v>四档</v>
          </cell>
          <cell r="F120">
            <v>10799</v>
          </cell>
          <cell r="G120">
            <v>0.2985</v>
          </cell>
          <cell r="H120">
            <v>3224</v>
          </cell>
          <cell r="I120">
            <v>1216</v>
          </cell>
          <cell r="J120">
            <v>2008</v>
          </cell>
        </row>
        <row r="120">
          <cell r="L120">
            <v>0.6</v>
          </cell>
          <cell r="M120">
            <v>0.4</v>
          </cell>
          <cell r="N120">
            <v>0.7</v>
          </cell>
          <cell r="O120">
            <v>0</v>
          </cell>
          <cell r="P120">
            <v>0.3</v>
          </cell>
          <cell r="Q120">
            <v>640.6</v>
          </cell>
          <cell r="R120">
            <v>640.6</v>
          </cell>
          <cell r="S120">
            <v>373.4</v>
          </cell>
          <cell r="T120">
            <v>187</v>
          </cell>
          <cell r="U120">
            <v>0</v>
          </cell>
          <cell r="V120">
            <v>80.2</v>
          </cell>
          <cell r="W120">
            <v>417</v>
          </cell>
          <cell r="X120">
            <v>284</v>
          </cell>
          <cell r="Y120">
            <v>133</v>
          </cell>
        </row>
        <row r="121">
          <cell r="A121" t="str">
            <v>江永县</v>
          </cell>
          <cell r="B121" t="str">
            <v>是</v>
          </cell>
          <cell r="C121" t="str">
            <v>是</v>
          </cell>
          <cell r="D121" t="str">
            <v>是</v>
          </cell>
          <cell r="E121" t="str">
            <v>四档</v>
          </cell>
          <cell r="F121">
            <v>3941</v>
          </cell>
          <cell r="G121">
            <v>0.299</v>
          </cell>
          <cell r="H121">
            <v>1178</v>
          </cell>
          <cell r="I121">
            <v>817</v>
          </cell>
          <cell r="J121">
            <v>361</v>
          </cell>
        </row>
        <row r="121">
          <cell r="L121">
            <v>0.6</v>
          </cell>
          <cell r="M121">
            <v>0.4</v>
          </cell>
          <cell r="N121">
            <v>0.7</v>
          </cell>
          <cell r="O121">
            <v>0</v>
          </cell>
          <cell r="P121">
            <v>0.3</v>
          </cell>
          <cell r="Q121">
            <v>294.7</v>
          </cell>
          <cell r="R121">
            <v>294.7</v>
          </cell>
          <cell r="S121">
            <v>171.8</v>
          </cell>
          <cell r="T121">
            <v>86</v>
          </cell>
          <cell r="U121">
            <v>0</v>
          </cell>
          <cell r="V121">
            <v>36.9</v>
          </cell>
          <cell r="W121">
            <v>150</v>
          </cell>
          <cell r="X121">
            <v>102</v>
          </cell>
          <cell r="Y121">
            <v>48</v>
          </cell>
        </row>
        <row r="122">
          <cell r="A122" t="str">
            <v>江华县</v>
          </cell>
          <cell r="B122" t="str">
            <v>是</v>
          </cell>
          <cell r="C122" t="str">
            <v>是</v>
          </cell>
          <cell r="D122" t="str">
            <v>是</v>
          </cell>
          <cell r="E122" t="str">
            <v>四档</v>
          </cell>
          <cell r="F122">
            <v>6721</v>
          </cell>
          <cell r="G122">
            <v>0.2985</v>
          </cell>
          <cell r="H122">
            <v>2006</v>
          </cell>
          <cell r="I122">
            <v>1260</v>
          </cell>
          <cell r="J122">
            <v>746</v>
          </cell>
        </row>
        <row r="122">
          <cell r="L122">
            <v>0.6</v>
          </cell>
          <cell r="M122">
            <v>0.4</v>
          </cell>
          <cell r="N122">
            <v>0.7</v>
          </cell>
          <cell r="O122">
            <v>0</v>
          </cell>
          <cell r="P122">
            <v>0.3</v>
          </cell>
          <cell r="Q122">
            <v>480.5</v>
          </cell>
          <cell r="R122">
            <v>480.5</v>
          </cell>
          <cell r="S122">
            <v>280.1</v>
          </cell>
          <cell r="T122">
            <v>140.3</v>
          </cell>
          <cell r="U122">
            <v>0</v>
          </cell>
          <cell r="V122">
            <v>60.1</v>
          </cell>
          <cell r="W122">
            <v>263</v>
          </cell>
          <cell r="X122">
            <v>179</v>
          </cell>
          <cell r="Y122">
            <v>84</v>
          </cell>
        </row>
        <row r="123">
          <cell r="A123" t="str">
            <v>蓝山县</v>
          </cell>
          <cell r="B123" t="str">
            <v>是</v>
          </cell>
        </row>
        <row r="123">
          <cell r="D123" t="str">
            <v>是</v>
          </cell>
          <cell r="E123" t="str">
            <v>三档</v>
          </cell>
          <cell r="F123">
            <v>4339</v>
          </cell>
          <cell r="G123">
            <v>0.146</v>
          </cell>
          <cell r="H123">
            <v>633</v>
          </cell>
          <cell r="I123">
            <v>286</v>
          </cell>
          <cell r="J123">
            <v>347</v>
          </cell>
        </row>
        <row r="123">
          <cell r="L123">
            <v>0.6</v>
          </cell>
          <cell r="M123">
            <v>0.4</v>
          </cell>
          <cell r="N123">
            <v>0.6</v>
          </cell>
          <cell r="O123">
            <v>0</v>
          </cell>
          <cell r="P123">
            <v>0.4</v>
          </cell>
          <cell r="Q123">
            <v>133.5</v>
          </cell>
          <cell r="R123">
            <v>133.5</v>
          </cell>
          <cell r="S123">
            <v>77.8</v>
          </cell>
          <cell r="T123">
            <v>33.4</v>
          </cell>
          <cell r="U123">
            <v>0</v>
          </cell>
          <cell r="V123">
            <v>22.3</v>
          </cell>
          <cell r="W123">
            <v>78</v>
          </cell>
          <cell r="X123">
            <v>56</v>
          </cell>
          <cell r="Y123">
            <v>22</v>
          </cell>
        </row>
        <row r="124">
          <cell r="A124" t="str">
            <v>新田县</v>
          </cell>
          <cell r="B124" t="str">
            <v>是</v>
          </cell>
          <cell r="C124" t="str">
            <v>是</v>
          </cell>
          <cell r="D124" t="str">
            <v>是</v>
          </cell>
          <cell r="E124" t="str">
            <v>四档</v>
          </cell>
          <cell r="F124">
            <v>7615</v>
          </cell>
          <cell r="G124">
            <v>0.2985</v>
          </cell>
          <cell r="H124">
            <v>2273</v>
          </cell>
          <cell r="I124">
            <v>1206</v>
          </cell>
          <cell r="J124">
            <v>1067</v>
          </cell>
        </row>
        <row r="124">
          <cell r="L124">
            <v>0.6</v>
          </cell>
          <cell r="M124">
            <v>0.4</v>
          </cell>
          <cell r="N124">
            <v>0.7</v>
          </cell>
          <cell r="O124">
            <v>0</v>
          </cell>
          <cell r="P124">
            <v>0.3</v>
          </cell>
          <cell r="Q124">
            <v>508.4</v>
          </cell>
          <cell r="R124">
            <v>508.4</v>
          </cell>
          <cell r="S124">
            <v>296.3</v>
          </cell>
          <cell r="T124">
            <v>148.5</v>
          </cell>
          <cell r="U124">
            <v>0</v>
          </cell>
          <cell r="V124">
            <v>63.6</v>
          </cell>
          <cell r="W124">
            <v>260</v>
          </cell>
          <cell r="X124">
            <v>177</v>
          </cell>
          <cell r="Y124">
            <v>83</v>
          </cell>
        </row>
        <row r="125">
          <cell r="A125" t="str">
            <v>双牌县</v>
          </cell>
        </row>
        <row r="125">
          <cell r="C125" t="str">
            <v>是</v>
          </cell>
          <cell r="D125" t="str">
            <v>是</v>
          </cell>
          <cell r="E125" t="str">
            <v>四档</v>
          </cell>
          <cell r="F125">
            <v>2100</v>
          </cell>
          <cell r="G125">
            <v>0.2985</v>
          </cell>
          <cell r="H125">
            <v>627</v>
          </cell>
          <cell r="I125">
            <v>330</v>
          </cell>
          <cell r="J125">
            <v>297</v>
          </cell>
        </row>
        <row r="125">
          <cell r="L125">
            <v>0.6</v>
          </cell>
          <cell r="M125">
            <v>0.4</v>
          </cell>
          <cell r="N125">
            <v>0.7</v>
          </cell>
          <cell r="O125">
            <v>0</v>
          </cell>
          <cell r="P125">
            <v>0.3</v>
          </cell>
          <cell r="Q125">
            <v>139.8</v>
          </cell>
          <cell r="R125">
            <v>139.8</v>
          </cell>
          <cell r="S125">
            <v>81.5</v>
          </cell>
          <cell r="T125">
            <v>40.8</v>
          </cell>
          <cell r="U125">
            <v>0</v>
          </cell>
          <cell r="V125">
            <v>17.5</v>
          </cell>
          <cell r="W125">
            <v>89</v>
          </cell>
          <cell r="X125">
            <v>61</v>
          </cell>
          <cell r="Y125">
            <v>28</v>
          </cell>
        </row>
        <row r="126">
          <cell r="A126" t="str">
            <v>祁阳县</v>
          </cell>
          <cell r="B126" t="str">
            <v>是</v>
          </cell>
        </row>
        <row r="126">
          <cell r="D126" t="str">
            <v>是</v>
          </cell>
          <cell r="E126" t="str">
            <v>四档</v>
          </cell>
          <cell r="F126">
            <v>14515</v>
          </cell>
          <cell r="G126">
            <v>0.146</v>
          </cell>
          <cell r="H126">
            <v>2119</v>
          </cell>
          <cell r="I126">
            <v>1062</v>
          </cell>
          <cell r="J126">
            <v>1057</v>
          </cell>
        </row>
        <row r="126">
          <cell r="L126">
            <v>0.6</v>
          </cell>
          <cell r="M126">
            <v>0.4</v>
          </cell>
          <cell r="N126">
            <v>0.7</v>
          </cell>
          <cell r="O126">
            <v>0</v>
          </cell>
          <cell r="P126">
            <v>0.3</v>
          </cell>
          <cell r="Q126">
            <v>463.8</v>
          </cell>
          <cell r="R126">
            <v>463.9</v>
          </cell>
          <cell r="S126">
            <v>270.3</v>
          </cell>
          <cell r="T126">
            <v>135.5</v>
          </cell>
          <cell r="U126">
            <v>0</v>
          </cell>
          <cell r="V126">
            <v>58.1</v>
          </cell>
          <cell r="W126">
            <v>295</v>
          </cell>
          <cell r="X126">
            <v>201</v>
          </cell>
          <cell r="Y126">
            <v>94</v>
          </cell>
        </row>
        <row r="127">
          <cell r="A127" t="str">
            <v>郴州市小计</v>
          </cell>
        </row>
        <row r="127">
          <cell r="F127">
            <v>86909</v>
          </cell>
        </row>
        <row r="127">
          <cell r="H127">
            <v>16594</v>
          </cell>
          <cell r="I127">
            <v>6429</v>
          </cell>
          <cell r="J127">
            <v>10165</v>
          </cell>
        </row>
        <row r="127">
          <cell r="Q127">
            <v>3325.2</v>
          </cell>
          <cell r="R127">
            <v>3325.3</v>
          </cell>
          <cell r="S127">
            <v>1938.2</v>
          </cell>
          <cell r="T127">
            <v>755.4</v>
          </cell>
          <cell r="U127">
            <v>108.5</v>
          </cell>
          <cell r="V127">
            <v>523.2</v>
          </cell>
          <cell r="W127">
            <v>1910</v>
          </cell>
          <cell r="X127">
            <v>1421</v>
          </cell>
          <cell r="Y127">
            <v>489</v>
          </cell>
        </row>
        <row r="128">
          <cell r="A128" t="str">
            <v>市本级及所辖区小计</v>
          </cell>
        </row>
        <row r="128">
          <cell r="F128">
            <v>20742</v>
          </cell>
        </row>
        <row r="128">
          <cell r="H128">
            <v>3028</v>
          </cell>
          <cell r="I128">
            <v>389</v>
          </cell>
          <cell r="J128">
            <v>2639</v>
          </cell>
        </row>
        <row r="128">
          <cell r="Q128">
            <v>479.3</v>
          </cell>
          <cell r="R128">
            <v>479.3</v>
          </cell>
          <cell r="S128">
            <v>279.4</v>
          </cell>
          <cell r="T128">
            <v>0</v>
          </cell>
          <cell r="U128">
            <v>108.5</v>
          </cell>
          <cell r="V128">
            <v>91.4</v>
          </cell>
          <cell r="W128">
            <v>259</v>
          </cell>
          <cell r="X128">
            <v>259</v>
          </cell>
          <cell r="Y128">
            <v>0</v>
          </cell>
        </row>
        <row r="129">
          <cell r="A129" t="str">
            <v>郴州市本级</v>
          </cell>
        </row>
        <row r="129">
          <cell r="F129">
            <v>5058</v>
          </cell>
          <cell r="G129">
            <v>0.146</v>
          </cell>
          <cell r="H129">
            <v>738</v>
          </cell>
          <cell r="I129">
            <v>78</v>
          </cell>
          <cell r="J129">
            <v>660</v>
          </cell>
        </row>
        <row r="129">
          <cell r="L129">
            <v>0.6</v>
          </cell>
          <cell r="M129">
            <v>0.4</v>
          </cell>
          <cell r="N129">
            <v>0</v>
          </cell>
          <cell r="O129">
            <v>1</v>
          </cell>
          <cell r="P129">
            <v>0</v>
          </cell>
          <cell r="Q129">
            <v>114.1</v>
          </cell>
          <cell r="R129">
            <v>114.1</v>
          </cell>
          <cell r="S129">
            <v>66.5</v>
          </cell>
          <cell r="T129">
            <v>0</v>
          </cell>
          <cell r="U129">
            <v>47.6</v>
          </cell>
          <cell r="V129">
            <v>0</v>
          </cell>
          <cell r="W129">
            <v>64</v>
          </cell>
          <cell r="X129">
            <v>64</v>
          </cell>
          <cell r="Y129">
            <v>0</v>
          </cell>
        </row>
        <row r="130">
          <cell r="A130" t="str">
            <v>北湖区</v>
          </cell>
        </row>
        <row r="130">
          <cell r="D130" t="str">
            <v>否</v>
          </cell>
          <cell r="E130" t="str">
            <v>一档</v>
          </cell>
          <cell r="F130">
            <v>7005</v>
          </cell>
          <cell r="G130">
            <v>0.146</v>
          </cell>
          <cell r="H130">
            <v>1023</v>
          </cell>
          <cell r="I130">
            <v>180</v>
          </cell>
          <cell r="J130">
            <v>843</v>
          </cell>
        </row>
        <row r="130">
          <cell r="L130">
            <v>0.6</v>
          </cell>
          <cell r="M130">
            <v>0.4</v>
          </cell>
          <cell r="N130">
            <v>0</v>
          </cell>
          <cell r="O130">
            <v>0.4</v>
          </cell>
          <cell r="P130">
            <v>0.6</v>
          </cell>
          <cell r="Q130">
            <v>169.8</v>
          </cell>
          <cell r="R130">
            <v>169.8</v>
          </cell>
          <cell r="S130">
            <v>99</v>
          </cell>
          <cell r="T130">
            <v>0</v>
          </cell>
          <cell r="U130">
            <v>28.3</v>
          </cell>
          <cell r="V130">
            <v>42.5</v>
          </cell>
          <cell r="W130">
            <v>84</v>
          </cell>
          <cell r="X130">
            <v>84</v>
          </cell>
          <cell r="Y130">
            <v>0</v>
          </cell>
        </row>
        <row r="131">
          <cell r="A131" t="str">
            <v>苏仙区</v>
          </cell>
        </row>
        <row r="131">
          <cell r="D131" t="str">
            <v>否</v>
          </cell>
          <cell r="E131" t="str">
            <v>一档</v>
          </cell>
          <cell r="F131">
            <v>8679</v>
          </cell>
          <cell r="G131">
            <v>0.146</v>
          </cell>
          <cell r="H131">
            <v>1267</v>
          </cell>
          <cell r="I131">
            <v>131</v>
          </cell>
          <cell r="J131">
            <v>1136</v>
          </cell>
        </row>
        <row r="131">
          <cell r="L131">
            <v>0.6</v>
          </cell>
          <cell r="M131">
            <v>0.4</v>
          </cell>
          <cell r="N131">
            <v>0</v>
          </cell>
          <cell r="O131">
            <v>0.4</v>
          </cell>
          <cell r="P131">
            <v>0.6</v>
          </cell>
          <cell r="Q131">
            <v>195.4</v>
          </cell>
          <cell r="R131">
            <v>195.4</v>
          </cell>
          <cell r="S131">
            <v>113.9</v>
          </cell>
          <cell r="T131">
            <v>0</v>
          </cell>
          <cell r="U131">
            <v>32.6</v>
          </cell>
          <cell r="V131">
            <v>48.9</v>
          </cell>
          <cell r="W131">
            <v>111</v>
          </cell>
          <cell r="X131">
            <v>111</v>
          </cell>
          <cell r="Y131">
            <v>0</v>
          </cell>
        </row>
        <row r="132">
          <cell r="A132" t="str">
            <v>资兴市</v>
          </cell>
        </row>
        <row r="132">
          <cell r="D132" t="str">
            <v>是</v>
          </cell>
          <cell r="E132" t="str">
            <v>一档</v>
          </cell>
          <cell r="F132">
            <v>5117</v>
          </cell>
          <cell r="G132">
            <v>0.146</v>
          </cell>
          <cell r="H132">
            <v>747</v>
          </cell>
          <cell r="I132">
            <v>304</v>
          </cell>
          <cell r="J132">
            <v>443</v>
          </cell>
        </row>
        <row r="132">
          <cell r="L132">
            <v>0.6</v>
          </cell>
          <cell r="M132">
            <v>0.4</v>
          </cell>
          <cell r="N132">
            <v>0.4</v>
          </cell>
          <cell r="O132">
            <v>0</v>
          </cell>
          <cell r="P132">
            <v>0.6</v>
          </cell>
          <cell r="Q132">
            <v>152.1</v>
          </cell>
          <cell r="R132">
            <v>152.1</v>
          </cell>
          <cell r="S132">
            <v>88.7</v>
          </cell>
          <cell r="T132">
            <v>25.4</v>
          </cell>
          <cell r="U132">
            <v>0</v>
          </cell>
          <cell r="V132">
            <v>38</v>
          </cell>
          <cell r="W132">
            <v>91</v>
          </cell>
          <cell r="X132">
            <v>72</v>
          </cell>
          <cell r="Y132">
            <v>19</v>
          </cell>
        </row>
        <row r="133">
          <cell r="A133" t="str">
            <v>桂阳县</v>
          </cell>
        </row>
        <row r="133">
          <cell r="D133" t="str">
            <v>是</v>
          </cell>
          <cell r="E133" t="str">
            <v>三档</v>
          </cell>
          <cell r="F133">
            <v>12639</v>
          </cell>
          <cell r="G133">
            <v>0.146</v>
          </cell>
          <cell r="H133">
            <v>1845</v>
          </cell>
          <cell r="I133">
            <v>459</v>
          </cell>
          <cell r="J133">
            <v>1386</v>
          </cell>
        </row>
        <row r="133">
          <cell r="L133">
            <v>0.6</v>
          </cell>
          <cell r="M133">
            <v>0.4</v>
          </cell>
          <cell r="N133">
            <v>0.6</v>
          </cell>
          <cell r="O133">
            <v>0</v>
          </cell>
          <cell r="P133">
            <v>0.4</v>
          </cell>
          <cell r="Q133">
            <v>328.1</v>
          </cell>
          <cell r="R133">
            <v>328.1</v>
          </cell>
          <cell r="S133">
            <v>191.2</v>
          </cell>
          <cell r="T133">
            <v>82.1</v>
          </cell>
          <cell r="U133">
            <v>0</v>
          </cell>
          <cell r="V133">
            <v>54.8</v>
          </cell>
          <cell r="W133">
            <v>204</v>
          </cell>
          <cell r="X133">
            <v>146</v>
          </cell>
          <cell r="Y133">
            <v>58</v>
          </cell>
        </row>
        <row r="134">
          <cell r="A134" t="str">
            <v>永兴县</v>
          </cell>
          <cell r="B134" t="str">
            <v>是</v>
          </cell>
        </row>
        <row r="134">
          <cell r="D134" t="str">
            <v>是</v>
          </cell>
          <cell r="E134" t="str">
            <v>三档</v>
          </cell>
          <cell r="F134">
            <v>8760</v>
          </cell>
          <cell r="G134">
            <v>0.146</v>
          </cell>
          <cell r="H134">
            <v>1279</v>
          </cell>
          <cell r="I134">
            <v>399</v>
          </cell>
          <cell r="J134">
            <v>880</v>
          </cell>
        </row>
        <row r="134">
          <cell r="L134">
            <v>0.6</v>
          </cell>
          <cell r="M134">
            <v>0.4</v>
          </cell>
          <cell r="N134">
            <v>0.6</v>
          </cell>
          <cell r="O134">
            <v>0</v>
          </cell>
          <cell r="P134">
            <v>0.4</v>
          </cell>
          <cell r="Q134">
            <v>240.6</v>
          </cell>
          <cell r="R134">
            <v>240.6</v>
          </cell>
          <cell r="S134">
            <v>140.2</v>
          </cell>
          <cell r="T134">
            <v>60.2</v>
          </cell>
          <cell r="U134">
            <v>0</v>
          </cell>
          <cell r="V134">
            <v>40.2</v>
          </cell>
          <cell r="W134">
            <v>150</v>
          </cell>
          <cell r="X134">
            <v>107</v>
          </cell>
          <cell r="Y134">
            <v>43</v>
          </cell>
        </row>
        <row r="135">
          <cell r="A135" t="str">
            <v>宜章县</v>
          </cell>
        </row>
        <row r="135">
          <cell r="C135" t="str">
            <v>是</v>
          </cell>
          <cell r="D135" t="str">
            <v>是</v>
          </cell>
          <cell r="E135" t="str">
            <v>四档</v>
          </cell>
          <cell r="F135">
            <v>8614</v>
          </cell>
          <cell r="G135">
            <v>0.2985</v>
          </cell>
          <cell r="H135">
            <v>2571</v>
          </cell>
          <cell r="I135">
            <v>1122</v>
          </cell>
          <cell r="J135">
            <v>1449</v>
          </cell>
        </row>
        <row r="135">
          <cell r="L135">
            <v>0.6</v>
          </cell>
          <cell r="M135">
            <v>0.4</v>
          </cell>
          <cell r="N135">
            <v>0.7</v>
          </cell>
          <cell r="O135">
            <v>0</v>
          </cell>
          <cell r="P135">
            <v>0.3</v>
          </cell>
          <cell r="Q135">
            <v>535.6</v>
          </cell>
          <cell r="R135">
            <v>535.6</v>
          </cell>
          <cell r="S135">
            <v>312.2</v>
          </cell>
          <cell r="T135">
            <v>156.4</v>
          </cell>
          <cell r="U135">
            <v>0</v>
          </cell>
          <cell r="V135">
            <v>67</v>
          </cell>
          <cell r="W135">
            <v>346</v>
          </cell>
          <cell r="X135">
            <v>236</v>
          </cell>
          <cell r="Y135">
            <v>110</v>
          </cell>
        </row>
        <row r="136">
          <cell r="A136" t="str">
            <v>嘉禾县</v>
          </cell>
        </row>
        <row r="136">
          <cell r="D136" t="str">
            <v>是</v>
          </cell>
          <cell r="E136" t="str">
            <v>二档</v>
          </cell>
          <cell r="F136">
            <v>5902</v>
          </cell>
          <cell r="G136">
            <v>0.146</v>
          </cell>
          <cell r="H136">
            <v>862</v>
          </cell>
          <cell r="I136">
            <v>236</v>
          </cell>
          <cell r="J136">
            <v>626</v>
          </cell>
        </row>
        <row r="136">
          <cell r="L136">
            <v>0.6</v>
          </cell>
          <cell r="M136">
            <v>0.4</v>
          </cell>
          <cell r="N136">
            <v>0.5</v>
          </cell>
          <cell r="O136">
            <v>0</v>
          </cell>
          <cell r="P136">
            <v>0.5</v>
          </cell>
          <cell r="Q136">
            <v>156.8</v>
          </cell>
          <cell r="R136">
            <v>156.8</v>
          </cell>
          <cell r="S136">
            <v>91.4</v>
          </cell>
          <cell r="T136">
            <v>32.7</v>
          </cell>
          <cell r="U136">
            <v>0</v>
          </cell>
          <cell r="V136">
            <v>32.7</v>
          </cell>
          <cell r="W136">
            <v>104</v>
          </cell>
          <cell r="X136">
            <v>78</v>
          </cell>
          <cell r="Y136">
            <v>26</v>
          </cell>
        </row>
        <row r="137">
          <cell r="A137" t="str">
            <v>临武县</v>
          </cell>
        </row>
        <row r="137">
          <cell r="D137" t="str">
            <v>是</v>
          </cell>
          <cell r="E137" t="str">
            <v>二档</v>
          </cell>
          <cell r="F137">
            <v>8143</v>
          </cell>
          <cell r="G137">
            <v>0.146</v>
          </cell>
          <cell r="H137">
            <v>1189</v>
          </cell>
          <cell r="I137">
            <v>451</v>
          </cell>
          <cell r="J137">
            <v>738</v>
          </cell>
        </row>
        <row r="137">
          <cell r="L137">
            <v>0.6</v>
          </cell>
          <cell r="M137">
            <v>0.4</v>
          </cell>
          <cell r="N137">
            <v>0.5</v>
          </cell>
          <cell r="O137">
            <v>0</v>
          </cell>
          <cell r="P137">
            <v>0.5</v>
          </cell>
          <cell r="Q137">
            <v>236.7</v>
          </cell>
          <cell r="R137">
            <v>236.8</v>
          </cell>
          <cell r="S137">
            <v>138</v>
          </cell>
          <cell r="T137">
            <v>49.4</v>
          </cell>
          <cell r="U137">
            <v>0</v>
          </cell>
          <cell r="V137">
            <v>49.4</v>
          </cell>
          <cell r="W137">
            <v>120</v>
          </cell>
          <cell r="X137">
            <v>90</v>
          </cell>
          <cell r="Y137">
            <v>30</v>
          </cell>
        </row>
        <row r="138">
          <cell r="A138" t="str">
            <v>汝城县</v>
          </cell>
          <cell r="B138" t="str">
            <v>是</v>
          </cell>
          <cell r="C138" t="str">
            <v>是</v>
          </cell>
          <cell r="D138" t="str">
            <v>是</v>
          </cell>
          <cell r="E138" t="str">
            <v>四档</v>
          </cell>
          <cell r="F138">
            <v>6771</v>
          </cell>
          <cell r="G138">
            <v>0.2985</v>
          </cell>
          <cell r="H138">
            <v>2021</v>
          </cell>
          <cell r="I138">
            <v>1041</v>
          </cell>
          <cell r="J138">
            <v>980</v>
          </cell>
        </row>
        <row r="138">
          <cell r="L138">
            <v>0.6</v>
          </cell>
          <cell r="M138">
            <v>0.4</v>
          </cell>
          <cell r="N138">
            <v>0.7</v>
          </cell>
          <cell r="O138">
            <v>0</v>
          </cell>
          <cell r="P138">
            <v>0.3</v>
          </cell>
          <cell r="Q138">
            <v>446.9</v>
          </cell>
          <cell r="R138">
            <v>446.9</v>
          </cell>
          <cell r="S138">
            <v>260.5</v>
          </cell>
          <cell r="T138">
            <v>130.5</v>
          </cell>
          <cell r="U138">
            <v>0</v>
          </cell>
          <cell r="V138">
            <v>55.9</v>
          </cell>
          <cell r="W138">
            <v>251</v>
          </cell>
          <cell r="X138">
            <v>171</v>
          </cell>
          <cell r="Y138">
            <v>80</v>
          </cell>
        </row>
        <row r="139">
          <cell r="A139" t="str">
            <v>桂东县</v>
          </cell>
          <cell r="B139" t="str">
            <v>是</v>
          </cell>
          <cell r="C139" t="str">
            <v>是</v>
          </cell>
          <cell r="D139" t="str">
            <v>是</v>
          </cell>
          <cell r="E139" t="str">
            <v>四档</v>
          </cell>
          <cell r="F139">
            <v>2940</v>
          </cell>
          <cell r="G139">
            <v>0.299</v>
          </cell>
          <cell r="H139">
            <v>879</v>
          </cell>
          <cell r="I139">
            <v>808</v>
          </cell>
          <cell r="J139">
            <v>71</v>
          </cell>
        </row>
        <row r="139">
          <cell r="L139">
            <v>0.6</v>
          </cell>
          <cell r="M139">
            <v>0.4</v>
          </cell>
          <cell r="N139">
            <v>0.7</v>
          </cell>
          <cell r="O139">
            <v>0</v>
          </cell>
          <cell r="P139">
            <v>0.3</v>
          </cell>
          <cell r="Q139">
            <v>252.2</v>
          </cell>
          <cell r="R139">
            <v>252.2</v>
          </cell>
          <cell r="S139">
            <v>147</v>
          </cell>
          <cell r="T139">
            <v>73.6</v>
          </cell>
          <cell r="U139">
            <v>0</v>
          </cell>
          <cell r="V139">
            <v>31.6</v>
          </cell>
          <cell r="W139">
            <v>103</v>
          </cell>
          <cell r="X139">
            <v>70</v>
          </cell>
          <cell r="Y139">
            <v>33</v>
          </cell>
        </row>
        <row r="140">
          <cell r="A140" t="str">
            <v>安仁县</v>
          </cell>
          <cell r="B140" t="str">
            <v>是</v>
          </cell>
          <cell r="C140" t="str">
            <v>是</v>
          </cell>
          <cell r="D140" t="str">
            <v>是</v>
          </cell>
          <cell r="E140" t="str">
            <v>四档</v>
          </cell>
          <cell r="F140">
            <v>7281</v>
          </cell>
          <cell r="G140">
            <v>0.2985</v>
          </cell>
          <cell r="H140">
            <v>2173</v>
          </cell>
          <cell r="I140">
            <v>1220</v>
          </cell>
          <cell r="J140">
            <v>953</v>
          </cell>
        </row>
        <row r="140">
          <cell r="L140">
            <v>0.6</v>
          </cell>
          <cell r="M140">
            <v>0.4</v>
          </cell>
          <cell r="N140">
            <v>0.7</v>
          </cell>
          <cell r="O140">
            <v>0</v>
          </cell>
          <cell r="P140">
            <v>0.3</v>
          </cell>
          <cell r="Q140">
            <v>496.9</v>
          </cell>
          <cell r="R140">
            <v>496.9</v>
          </cell>
          <cell r="S140">
            <v>289.6</v>
          </cell>
          <cell r="T140">
            <v>145.1</v>
          </cell>
          <cell r="U140">
            <v>0</v>
          </cell>
          <cell r="V140">
            <v>62.2</v>
          </cell>
          <cell r="W140">
            <v>282</v>
          </cell>
          <cell r="X140">
            <v>192</v>
          </cell>
          <cell r="Y140">
            <v>90</v>
          </cell>
        </row>
        <row r="141">
          <cell r="A141" t="str">
            <v>娄底市小计</v>
          </cell>
        </row>
        <row r="141">
          <cell r="F141">
            <v>79519</v>
          </cell>
        </row>
        <row r="141">
          <cell r="H141">
            <v>20981</v>
          </cell>
          <cell r="I141">
            <v>8178</v>
          </cell>
          <cell r="J141">
            <v>12803</v>
          </cell>
        </row>
        <row r="141">
          <cell r="Q141">
            <v>4212.1</v>
          </cell>
          <cell r="R141">
            <v>4212.1</v>
          </cell>
          <cell r="S141">
            <v>2455.3</v>
          </cell>
          <cell r="T141">
            <v>1122.2</v>
          </cell>
          <cell r="U141">
            <v>138.3</v>
          </cell>
          <cell r="V141">
            <v>496.3</v>
          </cell>
          <cell r="W141">
            <v>2736</v>
          </cell>
          <cell r="X141">
            <v>1930</v>
          </cell>
          <cell r="Y141">
            <v>806</v>
          </cell>
        </row>
        <row r="142">
          <cell r="A142" t="str">
            <v>市本级及所辖区小计</v>
          </cell>
        </row>
        <row r="142">
          <cell r="F142">
            <v>18070</v>
          </cell>
        </row>
        <row r="142">
          <cell r="H142">
            <v>2639</v>
          </cell>
          <cell r="I142">
            <v>609</v>
          </cell>
          <cell r="J142">
            <v>2030</v>
          </cell>
        </row>
        <row r="142">
          <cell r="Q142">
            <v>461.6</v>
          </cell>
          <cell r="R142">
            <v>461.6</v>
          </cell>
          <cell r="S142">
            <v>269.1</v>
          </cell>
          <cell r="T142">
            <v>27.1</v>
          </cell>
          <cell r="U142">
            <v>138.3</v>
          </cell>
          <cell r="V142">
            <v>27.1</v>
          </cell>
          <cell r="W142">
            <v>267</v>
          </cell>
          <cell r="X142">
            <v>246</v>
          </cell>
          <cell r="Y142">
            <v>21</v>
          </cell>
        </row>
        <row r="143">
          <cell r="A143" t="str">
            <v>娄底市本级</v>
          </cell>
        </row>
        <row r="143">
          <cell r="F143">
            <v>8897</v>
          </cell>
          <cell r="G143">
            <v>0.146</v>
          </cell>
          <cell r="H143">
            <v>1299</v>
          </cell>
          <cell r="I143">
            <v>234</v>
          </cell>
          <cell r="J143">
            <v>1065</v>
          </cell>
        </row>
        <row r="143">
          <cell r="L143">
            <v>0.6</v>
          </cell>
          <cell r="M143">
            <v>0.4</v>
          </cell>
          <cell r="N143">
            <v>0</v>
          </cell>
          <cell r="O143">
            <v>1</v>
          </cell>
          <cell r="P143">
            <v>0</v>
          </cell>
          <cell r="Q143">
            <v>216.5</v>
          </cell>
          <cell r="R143">
            <v>216.5</v>
          </cell>
          <cell r="S143">
            <v>126.2</v>
          </cell>
          <cell r="T143">
            <v>0</v>
          </cell>
          <cell r="U143">
            <v>90.3</v>
          </cell>
          <cell r="V143">
            <v>0</v>
          </cell>
          <cell r="W143">
            <v>129</v>
          </cell>
          <cell r="X143">
            <v>129</v>
          </cell>
          <cell r="Y143">
            <v>0</v>
          </cell>
        </row>
        <row r="144">
          <cell r="A144" t="str">
            <v>娄星区</v>
          </cell>
        </row>
        <row r="144">
          <cell r="D144" t="str">
            <v>否</v>
          </cell>
          <cell r="E144" t="str">
            <v>四档</v>
          </cell>
          <cell r="F144">
            <v>8107</v>
          </cell>
          <cell r="G144">
            <v>0.146</v>
          </cell>
          <cell r="H144">
            <v>1184</v>
          </cell>
          <cell r="I144">
            <v>333</v>
          </cell>
          <cell r="J144">
            <v>851</v>
          </cell>
        </row>
        <row r="144">
          <cell r="L144">
            <v>0.6</v>
          </cell>
          <cell r="M144">
            <v>0.4</v>
          </cell>
          <cell r="N144">
            <v>0.3</v>
          </cell>
          <cell r="O144">
            <v>0.4</v>
          </cell>
          <cell r="P144">
            <v>0.3</v>
          </cell>
          <cell r="Q144">
            <v>216.8</v>
          </cell>
          <cell r="R144">
            <v>216.8</v>
          </cell>
          <cell r="S144">
            <v>126.4</v>
          </cell>
          <cell r="T144">
            <v>27.1</v>
          </cell>
          <cell r="U144">
            <v>36.2</v>
          </cell>
          <cell r="V144">
            <v>27.1</v>
          </cell>
          <cell r="W144">
            <v>125</v>
          </cell>
          <cell r="X144">
            <v>104</v>
          </cell>
          <cell r="Y144">
            <v>21</v>
          </cell>
        </row>
        <row r="145">
          <cell r="A145" t="str">
            <v>娄底市经济技术开发区</v>
          </cell>
        </row>
        <row r="145">
          <cell r="F145">
            <v>1066</v>
          </cell>
          <cell r="G145">
            <v>0.146</v>
          </cell>
          <cell r="H145">
            <v>156</v>
          </cell>
          <cell r="I145">
            <v>42</v>
          </cell>
          <cell r="J145">
            <v>114</v>
          </cell>
        </row>
        <row r="145">
          <cell r="L145">
            <v>0.6</v>
          </cell>
          <cell r="M145">
            <v>0.4</v>
          </cell>
          <cell r="N145">
            <v>0</v>
          </cell>
          <cell r="O145">
            <v>1</v>
          </cell>
          <cell r="P145">
            <v>0</v>
          </cell>
          <cell r="Q145">
            <v>28.3</v>
          </cell>
          <cell r="R145">
            <v>28.3</v>
          </cell>
          <cell r="S145">
            <v>16.5</v>
          </cell>
          <cell r="T145">
            <v>0</v>
          </cell>
          <cell r="U145">
            <v>11.8</v>
          </cell>
          <cell r="V145">
            <v>0</v>
          </cell>
          <cell r="W145">
            <v>13</v>
          </cell>
          <cell r="X145">
            <v>13</v>
          </cell>
          <cell r="Y145">
            <v>0</v>
          </cell>
        </row>
        <row r="146">
          <cell r="A146" t="str">
            <v>涟源市</v>
          </cell>
        </row>
        <row r="146">
          <cell r="C146" t="str">
            <v>是</v>
          </cell>
          <cell r="D146" t="str">
            <v>是</v>
          </cell>
          <cell r="E146" t="str">
            <v>四档</v>
          </cell>
          <cell r="F146">
            <v>16564</v>
          </cell>
          <cell r="G146">
            <v>0.2985</v>
          </cell>
          <cell r="H146">
            <v>4944</v>
          </cell>
          <cell r="I146">
            <v>2327</v>
          </cell>
          <cell r="J146">
            <v>2617</v>
          </cell>
        </row>
        <row r="146">
          <cell r="L146">
            <v>0.6</v>
          </cell>
          <cell r="M146">
            <v>0.4</v>
          </cell>
          <cell r="N146">
            <v>0.7</v>
          </cell>
          <cell r="O146">
            <v>0</v>
          </cell>
          <cell r="P146">
            <v>0.3</v>
          </cell>
          <cell r="Q146">
            <v>1057.6</v>
          </cell>
          <cell r="R146">
            <v>1057.6</v>
          </cell>
          <cell r="S146">
            <v>616.5</v>
          </cell>
          <cell r="T146">
            <v>308.8</v>
          </cell>
          <cell r="U146">
            <v>0</v>
          </cell>
          <cell r="V146">
            <v>132.3</v>
          </cell>
          <cell r="W146">
            <v>639</v>
          </cell>
          <cell r="X146">
            <v>436</v>
          </cell>
          <cell r="Y146">
            <v>203</v>
          </cell>
        </row>
        <row r="147">
          <cell r="A147" t="str">
            <v>冷水江市</v>
          </cell>
          <cell r="B147" t="str">
            <v>是</v>
          </cell>
          <cell r="C147" t="str">
            <v>是</v>
          </cell>
          <cell r="D147" t="str">
            <v>是</v>
          </cell>
          <cell r="E147" t="str">
            <v>一档</v>
          </cell>
          <cell r="F147">
            <v>6804</v>
          </cell>
          <cell r="G147">
            <v>0.2985</v>
          </cell>
          <cell r="H147">
            <v>2031</v>
          </cell>
          <cell r="I147">
            <v>345</v>
          </cell>
          <cell r="J147">
            <v>1686</v>
          </cell>
        </row>
        <row r="147">
          <cell r="L147">
            <v>0.6</v>
          </cell>
          <cell r="M147">
            <v>0.4</v>
          </cell>
          <cell r="N147">
            <v>0.7</v>
          </cell>
          <cell r="O147">
            <v>0</v>
          </cell>
          <cell r="P147">
            <v>0.3</v>
          </cell>
          <cell r="Q147">
            <v>335.1</v>
          </cell>
          <cell r="R147">
            <v>335.1</v>
          </cell>
          <cell r="S147">
            <v>195.3</v>
          </cell>
          <cell r="T147">
            <v>97.9</v>
          </cell>
          <cell r="U147">
            <v>0</v>
          </cell>
          <cell r="V147">
            <v>41.9</v>
          </cell>
          <cell r="W147">
            <v>286</v>
          </cell>
          <cell r="X147">
            <v>195</v>
          </cell>
          <cell r="Y147">
            <v>91</v>
          </cell>
        </row>
        <row r="148">
          <cell r="A148" t="str">
            <v>双峰县</v>
          </cell>
          <cell r="B148" t="str">
            <v>是</v>
          </cell>
          <cell r="C148" t="str">
            <v>是</v>
          </cell>
          <cell r="D148" t="str">
            <v>是</v>
          </cell>
          <cell r="E148" t="str">
            <v>四档</v>
          </cell>
          <cell r="F148">
            <v>16872</v>
          </cell>
          <cell r="G148">
            <v>0.2985</v>
          </cell>
          <cell r="H148">
            <v>5036</v>
          </cell>
          <cell r="I148">
            <v>1770</v>
          </cell>
          <cell r="J148">
            <v>3266</v>
          </cell>
        </row>
        <row r="148">
          <cell r="L148">
            <v>0.6</v>
          </cell>
          <cell r="M148">
            <v>0.4</v>
          </cell>
          <cell r="N148">
            <v>0.7</v>
          </cell>
          <cell r="O148">
            <v>0</v>
          </cell>
          <cell r="P148">
            <v>0.3</v>
          </cell>
          <cell r="Q148">
            <v>979.6</v>
          </cell>
          <cell r="R148">
            <v>979.6</v>
          </cell>
          <cell r="S148">
            <v>571</v>
          </cell>
          <cell r="T148">
            <v>286</v>
          </cell>
          <cell r="U148">
            <v>0</v>
          </cell>
          <cell r="V148">
            <v>122.6</v>
          </cell>
          <cell r="W148">
            <v>701</v>
          </cell>
          <cell r="X148">
            <v>478</v>
          </cell>
          <cell r="Y148">
            <v>223</v>
          </cell>
        </row>
        <row r="149">
          <cell r="A149" t="str">
            <v>新化县</v>
          </cell>
          <cell r="B149" t="str">
            <v>是</v>
          </cell>
          <cell r="C149" t="str">
            <v>是</v>
          </cell>
          <cell r="D149" t="str">
            <v>是</v>
          </cell>
          <cell r="E149" t="str">
            <v>四档</v>
          </cell>
          <cell r="F149">
            <v>21209</v>
          </cell>
          <cell r="G149">
            <v>0.2985</v>
          </cell>
          <cell r="H149">
            <v>6331</v>
          </cell>
          <cell r="I149">
            <v>3127</v>
          </cell>
          <cell r="J149">
            <v>3204</v>
          </cell>
        </row>
        <row r="149">
          <cell r="L149">
            <v>0.6</v>
          </cell>
          <cell r="M149">
            <v>0.4</v>
          </cell>
          <cell r="N149">
            <v>0.7</v>
          </cell>
          <cell r="O149">
            <v>0</v>
          </cell>
          <cell r="P149">
            <v>0.3</v>
          </cell>
          <cell r="Q149">
            <v>1378.2</v>
          </cell>
          <cell r="R149">
            <v>1378.2</v>
          </cell>
          <cell r="S149">
            <v>803.4</v>
          </cell>
          <cell r="T149">
            <v>402.4</v>
          </cell>
          <cell r="U149">
            <v>0</v>
          </cell>
          <cell r="V149">
            <v>172.4</v>
          </cell>
          <cell r="W149">
            <v>843</v>
          </cell>
          <cell r="X149">
            <v>575</v>
          </cell>
          <cell r="Y149">
            <v>268</v>
          </cell>
        </row>
        <row r="150">
          <cell r="A150" t="str">
            <v>怀化市小计</v>
          </cell>
        </row>
        <row r="150">
          <cell r="F150">
            <v>71419</v>
          </cell>
        </row>
        <row r="150">
          <cell r="H150">
            <v>21321</v>
          </cell>
          <cell r="I150">
            <v>8663</v>
          </cell>
          <cell r="J150">
            <v>12658</v>
          </cell>
        </row>
        <row r="150">
          <cell r="Q150">
            <v>4337.9</v>
          </cell>
          <cell r="R150">
            <v>4338</v>
          </cell>
          <cell r="S150">
            <v>2528.6</v>
          </cell>
          <cell r="T150">
            <v>1086.1</v>
          </cell>
          <cell r="U150">
            <v>230.3</v>
          </cell>
          <cell r="V150">
            <v>493</v>
          </cell>
          <cell r="W150">
            <v>2588</v>
          </cell>
          <cell r="X150">
            <v>1871</v>
          </cell>
          <cell r="Y150">
            <v>717</v>
          </cell>
        </row>
        <row r="151">
          <cell r="A151" t="str">
            <v>市本级及所辖区小计</v>
          </cell>
        </row>
        <row r="151">
          <cell r="F151">
            <v>16797</v>
          </cell>
        </row>
        <row r="151">
          <cell r="H151">
            <v>5014</v>
          </cell>
          <cell r="I151">
            <v>574</v>
          </cell>
          <cell r="J151">
            <v>4440</v>
          </cell>
        </row>
        <row r="151">
          <cell r="Q151">
            <v>782.2</v>
          </cell>
          <cell r="R151">
            <v>782.2</v>
          </cell>
          <cell r="S151">
            <v>455.9</v>
          </cell>
          <cell r="T151">
            <v>48</v>
          </cell>
          <cell r="U151">
            <v>230.3</v>
          </cell>
          <cell r="V151">
            <v>48</v>
          </cell>
          <cell r="W151">
            <v>461</v>
          </cell>
          <cell r="X151">
            <v>422</v>
          </cell>
          <cell r="Y151">
            <v>39</v>
          </cell>
        </row>
        <row r="152">
          <cell r="A152" t="str">
            <v>怀化市本级</v>
          </cell>
        </row>
        <row r="152">
          <cell r="C152" t="str">
            <v>是</v>
          </cell>
        </row>
        <row r="152">
          <cell r="F152">
            <v>8588</v>
          </cell>
          <cell r="G152">
            <v>0.2985</v>
          </cell>
          <cell r="H152">
            <v>2564</v>
          </cell>
          <cell r="I152">
            <v>285</v>
          </cell>
          <cell r="J152">
            <v>2279</v>
          </cell>
        </row>
        <row r="152">
          <cell r="L152">
            <v>0.6</v>
          </cell>
          <cell r="M152">
            <v>0.4</v>
          </cell>
          <cell r="N152">
            <v>0</v>
          </cell>
          <cell r="O152">
            <v>1</v>
          </cell>
          <cell r="P152">
            <v>0</v>
          </cell>
          <cell r="Q152">
            <v>398.6</v>
          </cell>
          <cell r="R152">
            <v>398.6</v>
          </cell>
          <cell r="S152">
            <v>232.3</v>
          </cell>
          <cell r="T152">
            <v>0</v>
          </cell>
          <cell r="U152">
            <v>166.3</v>
          </cell>
          <cell r="V152">
            <v>0</v>
          </cell>
          <cell r="W152">
            <v>229</v>
          </cell>
          <cell r="X152">
            <v>229</v>
          </cell>
          <cell r="Y152">
            <v>0</v>
          </cell>
        </row>
        <row r="153">
          <cell r="A153" t="str">
            <v>鹤城区</v>
          </cell>
        </row>
        <row r="153">
          <cell r="C153" t="str">
            <v>是</v>
          </cell>
          <cell r="D153" t="str">
            <v>否</v>
          </cell>
          <cell r="E153" t="str">
            <v>三档</v>
          </cell>
          <cell r="F153">
            <v>8209</v>
          </cell>
          <cell r="G153">
            <v>0.2985</v>
          </cell>
          <cell r="H153">
            <v>2450</v>
          </cell>
          <cell r="I153">
            <v>289</v>
          </cell>
          <cell r="J153">
            <v>2161</v>
          </cell>
        </row>
        <row r="153">
          <cell r="L153">
            <v>0.6</v>
          </cell>
          <cell r="M153">
            <v>0.4</v>
          </cell>
          <cell r="N153">
            <v>0.3</v>
          </cell>
          <cell r="O153">
            <v>0.4</v>
          </cell>
          <cell r="P153">
            <v>0.3</v>
          </cell>
          <cell r="Q153">
            <v>383.6</v>
          </cell>
          <cell r="R153">
            <v>383.6</v>
          </cell>
          <cell r="S153">
            <v>223.6</v>
          </cell>
          <cell r="T153">
            <v>48</v>
          </cell>
          <cell r="U153">
            <v>64</v>
          </cell>
          <cell r="V153">
            <v>48</v>
          </cell>
          <cell r="W153">
            <v>232</v>
          </cell>
          <cell r="X153">
            <v>193</v>
          </cell>
          <cell r="Y153">
            <v>39</v>
          </cell>
        </row>
        <row r="154">
          <cell r="A154" t="str">
            <v>沅陵县</v>
          </cell>
          <cell r="B154" t="str">
            <v>是</v>
          </cell>
          <cell r="C154" t="str">
            <v>是</v>
          </cell>
          <cell r="D154" t="str">
            <v>是</v>
          </cell>
          <cell r="E154" t="str">
            <v>四档</v>
          </cell>
          <cell r="F154">
            <v>7198</v>
          </cell>
          <cell r="G154">
            <v>0.2985</v>
          </cell>
          <cell r="H154">
            <v>2149</v>
          </cell>
          <cell r="I154">
            <v>1260</v>
          </cell>
          <cell r="J154">
            <v>889</v>
          </cell>
        </row>
        <row r="154">
          <cell r="L154">
            <v>0.6</v>
          </cell>
          <cell r="M154">
            <v>0.4</v>
          </cell>
          <cell r="N154">
            <v>0.7</v>
          </cell>
          <cell r="O154">
            <v>0</v>
          </cell>
          <cell r="P154">
            <v>0.3</v>
          </cell>
          <cell r="Q154">
            <v>500.1</v>
          </cell>
          <cell r="R154">
            <v>500.1</v>
          </cell>
          <cell r="S154">
            <v>291.5</v>
          </cell>
          <cell r="T154">
            <v>146</v>
          </cell>
          <cell r="U154">
            <v>0</v>
          </cell>
          <cell r="V154">
            <v>62.6</v>
          </cell>
          <cell r="W154">
            <v>281</v>
          </cell>
          <cell r="X154">
            <v>192</v>
          </cell>
          <cell r="Y154">
            <v>89</v>
          </cell>
        </row>
        <row r="155">
          <cell r="A155" t="str">
            <v>辰溪县</v>
          </cell>
        </row>
        <row r="155">
          <cell r="C155" t="str">
            <v>是</v>
          </cell>
          <cell r="D155" t="str">
            <v>是</v>
          </cell>
          <cell r="E155" t="str">
            <v>四档</v>
          </cell>
          <cell r="F155">
            <v>5294</v>
          </cell>
          <cell r="G155">
            <v>0.2985</v>
          </cell>
          <cell r="H155">
            <v>1580</v>
          </cell>
          <cell r="I155">
            <v>673</v>
          </cell>
          <cell r="J155">
            <v>907</v>
          </cell>
        </row>
        <row r="155">
          <cell r="L155">
            <v>0.6</v>
          </cell>
          <cell r="M155">
            <v>0.4</v>
          </cell>
          <cell r="N155">
            <v>0.7</v>
          </cell>
          <cell r="O155">
            <v>0</v>
          </cell>
          <cell r="P155">
            <v>0.3</v>
          </cell>
          <cell r="Q155">
            <v>326.5</v>
          </cell>
          <cell r="R155">
            <v>326.5</v>
          </cell>
          <cell r="S155">
            <v>190.3</v>
          </cell>
          <cell r="T155">
            <v>95.3</v>
          </cell>
          <cell r="U155">
            <v>0</v>
          </cell>
          <cell r="V155">
            <v>40.9</v>
          </cell>
          <cell r="W155">
            <v>208</v>
          </cell>
          <cell r="X155">
            <v>142</v>
          </cell>
          <cell r="Y155">
            <v>66</v>
          </cell>
        </row>
        <row r="156">
          <cell r="A156" t="str">
            <v>溆浦县</v>
          </cell>
        </row>
        <row r="156">
          <cell r="C156" t="str">
            <v>是</v>
          </cell>
          <cell r="D156" t="str">
            <v>是</v>
          </cell>
          <cell r="E156" t="str">
            <v>四档</v>
          </cell>
          <cell r="F156">
            <v>10457</v>
          </cell>
          <cell r="G156">
            <v>0.2985</v>
          </cell>
          <cell r="H156">
            <v>3121</v>
          </cell>
          <cell r="I156">
            <v>1296</v>
          </cell>
          <cell r="J156">
            <v>1825</v>
          </cell>
        </row>
        <row r="156">
          <cell r="L156">
            <v>0.6</v>
          </cell>
          <cell r="M156">
            <v>0.4</v>
          </cell>
          <cell r="N156">
            <v>0.7</v>
          </cell>
          <cell r="O156">
            <v>0</v>
          </cell>
          <cell r="P156">
            <v>0.3</v>
          </cell>
          <cell r="Q156">
            <v>639.5</v>
          </cell>
          <cell r="R156">
            <v>639.5</v>
          </cell>
          <cell r="S156">
            <v>372.8</v>
          </cell>
          <cell r="T156">
            <v>186.7</v>
          </cell>
          <cell r="U156">
            <v>0</v>
          </cell>
          <cell r="V156">
            <v>80</v>
          </cell>
          <cell r="W156">
            <v>389</v>
          </cell>
          <cell r="X156">
            <v>265</v>
          </cell>
          <cell r="Y156">
            <v>124</v>
          </cell>
        </row>
        <row r="157">
          <cell r="A157" t="str">
            <v>麻阳县</v>
          </cell>
          <cell r="B157" t="str">
            <v>是</v>
          </cell>
          <cell r="C157" t="str">
            <v>是</v>
          </cell>
          <cell r="D157" t="str">
            <v>是</v>
          </cell>
          <cell r="E157" t="str">
            <v>四档</v>
          </cell>
          <cell r="F157">
            <v>5576</v>
          </cell>
          <cell r="G157">
            <v>0.2985</v>
          </cell>
          <cell r="H157">
            <v>1664</v>
          </cell>
          <cell r="I157">
            <v>827</v>
          </cell>
          <cell r="J157">
            <v>837</v>
          </cell>
        </row>
        <row r="157">
          <cell r="L157">
            <v>0.6</v>
          </cell>
          <cell r="M157">
            <v>0.4</v>
          </cell>
          <cell r="N157">
            <v>0.7</v>
          </cell>
          <cell r="O157">
            <v>0</v>
          </cell>
          <cell r="P157">
            <v>0.3</v>
          </cell>
          <cell r="Q157">
            <v>363.1</v>
          </cell>
          <cell r="R157">
            <v>363.1</v>
          </cell>
          <cell r="S157">
            <v>211.7</v>
          </cell>
          <cell r="T157">
            <v>106</v>
          </cell>
          <cell r="U157">
            <v>0</v>
          </cell>
          <cell r="V157">
            <v>45.4</v>
          </cell>
          <cell r="W157">
            <v>211</v>
          </cell>
          <cell r="X157">
            <v>144</v>
          </cell>
          <cell r="Y157">
            <v>67</v>
          </cell>
        </row>
        <row r="158">
          <cell r="A158" t="str">
            <v>新晃县</v>
          </cell>
          <cell r="B158" t="str">
            <v>是</v>
          </cell>
          <cell r="C158" t="str">
            <v>是</v>
          </cell>
          <cell r="D158" t="str">
            <v>是</v>
          </cell>
          <cell r="E158" t="str">
            <v>四档</v>
          </cell>
          <cell r="F158">
            <v>3149</v>
          </cell>
          <cell r="G158">
            <v>0.2985</v>
          </cell>
          <cell r="H158">
            <v>940</v>
          </cell>
          <cell r="I158">
            <v>491</v>
          </cell>
          <cell r="J158">
            <v>449</v>
          </cell>
        </row>
        <row r="158">
          <cell r="L158">
            <v>0.6</v>
          </cell>
          <cell r="M158">
            <v>0.4</v>
          </cell>
          <cell r="N158">
            <v>0.7</v>
          </cell>
          <cell r="O158">
            <v>0</v>
          </cell>
          <cell r="P158">
            <v>0.3</v>
          </cell>
          <cell r="Q158">
            <v>209</v>
          </cell>
          <cell r="R158">
            <v>209</v>
          </cell>
          <cell r="S158">
            <v>121.8</v>
          </cell>
          <cell r="T158">
            <v>61</v>
          </cell>
          <cell r="U158">
            <v>0</v>
          </cell>
          <cell r="V158">
            <v>26.2</v>
          </cell>
          <cell r="W158">
            <v>109</v>
          </cell>
          <cell r="X158">
            <v>74</v>
          </cell>
          <cell r="Y158">
            <v>35</v>
          </cell>
        </row>
        <row r="159">
          <cell r="A159" t="str">
            <v>芷江县</v>
          </cell>
          <cell r="B159" t="str">
            <v>是</v>
          </cell>
          <cell r="C159" t="str">
            <v>是</v>
          </cell>
          <cell r="D159" t="str">
            <v>是</v>
          </cell>
          <cell r="E159" t="str">
            <v>四档</v>
          </cell>
          <cell r="F159">
            <v>3797</v>
          </cell>
          <cell r="G159">
            <v>0.2985</v>
          </cell>
          <cell r="H159">
            <v>1133</v>
          </cell>
          <cell r="I159">
            <v>469</v>
          </cell>
          <cell r="J159">
            <v>664</v>
          </cell>
        </row>
        <row r="159">
          <cell r="L159">
            <v>0.6</v>
          </cell>
          <cell r="M159">
            <v>0.4</v>
          </cell>
          <cell r="N159">
            <v>0.7</v>
          </cell>
          <cell r="O159">
            <v>0</v>
          </cell>
          <cell r="P159">
            <v>0.3</v>
          </cell>
          <cell r="Q159">
            <v>231.9</v>
          </cell>
          <cell r="R159">
            <v>231.9</v>
          </cell>
          <cell r="S159">
            <v>135.2</v>
          </cell>
          <cell r="T159">
            <v>67.7</v>
          </cell>
          <cell r="U159">
            <v>0</v>
          </cell>
          <cell r="V159">
            <v>29</v>
          </cell>
          <cell r="W159">
            <v>154</v>
          </cell>
          <cell r="X159">
            <v>105</v>
          </cell>
          <cell r="Y159">
            <v>49</v>
          </cell>
        </row>
        <row r="160">
          <cell r="A160" t="str">
            <v>中方县</v>
          </cell>
        </row>
        <row r="160">
          <cell r="C160" t="str">
            <v>是</v>
          </cell>
          <cell r="D160" t="str">
            <v>是</v>
          </cell>
          <cell r="E160" t="str">
            <v>二档</v>
          </cell>
          <cell r="F160">
            <v>2717</v>
          </cell>
          <cell r="G160">
            <v>0.2985</v>
          </cell>
          <cell r="H160">
            <v>811</v>
          </cell>
          <cell r="I160">
            <v>336</v>
          </cell>
          <cell r="J160">
            <v>475</v>
          </cell>
        </row>
        <row r="160">
          <cell r="L160">
            <v>0.6</v>
          </cell>
          <cell r="M160">
            <v>0.4</v>
          </cell>
          <cell r="N160">
            <v>0.7</v>
          </cell>
          <cell r="O160">
            <v>0</v>
          </cell>
          <cell r="P160">
            <v>0.3</v>
          </cell>
          <cell r="Q160">
            <v>166.1</v>
          </cell>
          <cell r="R160">
            <v>166.1</v>
          </cell>
          <cell r="S160">
            <v>96.8</v>
          </cell>
          <cell r="T160">
            <v>48.5</v>
          </cell>
          <cell r="U160">
            <v>0</v>
          </cell>
          <cell r="V160">
            <v>20.8</v>
          </cell>
          <cell r="W160">
            <v>106</v>
          </cell>
          <cell r="X160">
            <v>72</v>
          </cell>
          <cell r="Y160">
            <v>34</v>
          </cell>
        </row>
        <row r="161">
          <cell r="A161" t="str">
            <v>洪江市</v>
          </cell>
        </row>
        <row r="161">
          <cell r="C161" t="str">
            <v>是</v>
          </cell>
          <cell r="D161" t="str">
            <v>是</v>
          </cell>
          <cell r="E161" t="str">
            <v>三档</v>
          </cell>
          <cell r="F161">
            <v>5215</v>
          </cell>
          <cell r="G161">
            <v>0.2985</v>
          </cell>
          <cell r="H161">
            <v>1557</v>
          </cell>
          <cell r="I161">
            <v>656</v>
          </cell>
          <cell r="J161">
            <v>901</v>
          </cell>
        </row>
        <row r="161">
          <cell r="L161">
            <v>0.6</v>
          </cell>
          <cell r="M161">
            <v>0.4</v>
          </cell>
          <cell r="N161">
            <v>0.7</v>
          </cell>
          <cell r="O161">
            <v>0</v>
          </cell>
          <cell r="P161">
            <v>0.3</v>
          </cell>
          <cell r="Q161">
            <v>320.6</v>
          </cell>
          <cell r="R161">
            <v>320.6</v>
          </cell>
          <cell r="S161">
            <v>186.9</v>
          </cell>
          <cell r="T161">
            <v>93.6</v>
          </cell>
          <cell r="U161">
            <v>0</v>
          </cell>
          <cell r="V161">
            <v>40.1</v>
          </cell>
          <cell r="W161">
            <v>223</v>
          </cell>
          <cell r="X161">
            <v>152</v>
          </cell>
          <cell r="Y161">
            <v>71</v>
          </cell>
        </row>
        <row r="162">
          <cell r="A162" t="str">
            <v>洪江区</v>
          </cell>
        </row>
        <row r="162">
          <cell r="C162" t="str">
            <v>是</v>
          </cell>
          <cell r="D162" t="str">
            <v>是</v>
          </cell>
          <cell r="E162" t="str">
            <v>一档</v>
          </cell>
          <cell r="F162">
            <v>813</v>
          </cell>
          <cell r="G162">
            <v>0.2985</v>
          </cell>
          <cell r="H162">
            <v>243</v>
          </cell>
          <cell r="I162">
            <v>61</v>
          </cell>
          <cell r="J162">
            <v>182</v>
          </cell>
        </row>
        <row r="162">
          <cell r="L162">
            <v>0.6</v>
          </cell>
          <cell r="M162">
            <v>0.4</v>
          </cell>
          <cell r="N162">
            <v>0.7</v>
          </cell>
          <cell r="O162">
            <v>0</v>
          </cell>
          <cell r="P162">
            <v>0.3</v>
          </cell>
          <cell r="Q162">
            <v>43.3</v>
          </cell>
          <cell r="R162">
            <v>43.3</v>
          </cell>
          <cell r="S162">
            <v>25.2</v>
          </cell>
          <cell r="T162">
            <v>12.7</v>
          </cell>
          <cell r="U162">
            <v>0</v>
          </cell>
          <cell r="V162">
            <v>5.4</v>
          </cell>
          <cell r="W162">
            <v>34</v>
          </cell>
          <cell r="X162">
            <v>23</v>
          </cell>
          <cell r="Y162">
            <v>11</v>
          </cell>
        </row>
        <row r="163">
          <cell r="A163" t="str">
            <v>会同县</v>
          </cell>
          <cell r="B163" t="str">
            <v>是</v>
          </cell>
          <cell r="C163" t="str">
            <v>是</v>
          </cell>
          <cell r="D163" t="str">
            <v>是</v>
          </cell>
          <cell r="E163" t="str">
            <v>四档</v>
          </cell>
          <cell r="F163">
            <v>4714</v>
          </cell>
          <cell r="G163">
            <v>0.299</v>
          </cell>
          <cell r="H163">
            <v>1409</v>
          </cell>
          <cell r="I163">
            <v>968</v>
          </cell>
          <cell r="J163">
            <v>441</v>
          </cell>
        </row>
        <row r="163">
          <cell r="L163">
            <v>0.6</v>
          </cell>
          <cell r="M163">
            <v>0.4</v>
          </cell>
          <cell r="N163">
            <v>0.7</v>
          </cell>
          <cell r="O163">
            <v>0</v>
          </cell>
          <cell r="P163">
            <v>0.3</v>
          </cell>
          <cell r="Q163">
            <v>351</v>
          </cell>
          <cell r="R163">
            <v>351</v>
          </cell>
          <cell r="S163">
            <v>204.6</v>
          </cell>
          <cell r="T163">
            <v>102.5</v>
          </cell>
          <cell r="U163">
            <v>0</v>
          </cell>
          <cell r="V163">
            <v>43.9</v>
          </cell>
          <cell r="W163">
            <v>188</v>
          </cell>
          <cell r="X163">
            <v>128</v>
          </cell>
          <cell r="Y163">
            <v>60</v>
          </cell>
        </row>
        <row r="164">
          <cell r="A164" t="str">
            <v>靖州县</v>
          </cell>
          <cell r="B164" t="str">
            <v>是</v>
          </cell>
          <cell r="C164" t="str">
            <v>是</v>
          </cell>
          <cell r="D164" t="str">
            <v>是</v>
          </cell>
          <cell r="E164" t="str">
            <v>四档</v>
          </cell>
          <cell r="F164">
            <v>3361</v>
          </cell>
          <cell r="G164">
            <v>0.2985</v>
          </cell>
          <cell r="H164">
            <v>1003</v>
          </cell>
          <cell r="I164">
            <v>561</v>
          </cell>
          <cell r="J164">
            <v>442</v>
          </cell>
        </row>
        <row r="164">
          <cell r="L164">
            <v>0.6</v>
          </cell>
          <cell r="M164">
            <v>0.4</v>
          </cell>
          <cell r="N164">
            <v>0.7</v>
          </cell>
          <cell r="O164">
            <v>0</v>
          </cell>
          <cell r="P164">
            <v>0.3</v>
          </cell>
          <cell r="Q164">
            <v>229</v>
          </cell>
          <cell r="R164">
            <v>229.1</v>
          </cell>
          <cell r="S164">
            <v>133.5</v>
          </cell>
          <cell r="T164">
            <v>66.9</v>
          </cell>
          <cell r="U164">
            <v>0</v>
          </cell>
          <cell r="V164">
            <v>28.7</v>
          </cell>
          <cell r="W164">
            <v>134</v>
          </cell>
          <cell r="X164">
            <v>91</v>
          </cell>
          <cell r="Y164">
            <v>43</v>
          </cell>
        </row>
        <row r="165">
          <cell r="A165" t="str">
            <v>通道县</v>
          </cell>
          <cell r="B165" t="str">
            <v>是</v>
          </cell>
          <cell r="C165" t="str">
            <v>是</v>
          </cell>
          <cell r="D165" t="str">
            <v>是</v>
          </cell>
          <cell r="E165" t="str">
            <v>四档</v>
          </cell>
          <cell r="F165">
            <v>2331</v>
          </cell>
          <cell r="G165">
            <v>0.299</v>
          </cell>
          <cell r="H165">
            <v>697</v>
          </cell>
          <cell r="I165">
            <v>491</v>
          </cell>
          <cell r="J165">
            <v>206</v>
          </cell>
        </row>
        <row r="165">
          <cell r="L165">
            <v>0.6</v>
          </cell>
          <cell r="M165">
            <v>0.4</v>
          </cell>
          <cell r="N165">
            <v>0.7</v>
          </cell>
          <cell r="O165">
            <v>0</v>
          </cell>
          <cell r="P165">
            <v>0.3</v>
          </cell>
          <cell r="Q165">
            <v>175.6</v>
          </cell>
          <cell r="R165">
            <v>175.6</v>
          </cell>
          <cell r="S165">
            <v>102.4</v>
          </cell>
          <cell r="T165">
            <v>51.2</v>
          </cell>
          <cell r="U165">
            <v>0</v>
          </cell>
          <cell r="V165">
            <v>22</v>
          </cell>
          <cell r="W165">
            <v>90</v>
          </cell>
          <cell r="X165">
            <v>61</v>
          </cell>
          <cell r="Y165">
            <v>29</v>
          </cell>
        </row>
        <row r="166">
          <cell r="A166" t="str">
            <v>湘西土家族苗族自治州小计</v>
          </cell>
        </row>
        <row r="166">
          <cell r="F166">
            <v>48873</v>
          </cell>
        </row>
        <row r="166">
          <cell r="H166">
            <v>14864</v>
          </cell>
          <cell r="I166">
            <v>12238</v>
          </cell>
          <cell r="J166">
            <v>2626</v>
          </cell>
        </row>
        <row r="166">
          <cell r="Q166">
            <v>4032.1</v>
          </cell>
          <cell r="R166">
            <v>4032.1</v>
          </cell>
          <cell r="S166">
            <v>3133.7</v>
          </cell>
          <cell r="T166">
            <v>558</v>
          </cell>
          <cell r="U166">
            <v>101.3</v>
          </cell>
          <cell r="V166">
            <v>239.1</v>
          </cell>
          <cell r="W166">
            <v>1891</v>
          </cell>
          <cell r="X166">
            <v>1343</v>
          </cell>
          <cell r="Y166">
            <v>548</v>
          </cell>
        </row>
        <row r="167">
          <cell r="A167" t="str">
            <v>湘西州本级</v>
          </cell>
        </row>
        <row r="167">
          <cell r="C167" t="str">
            <v>是</v>
          </cell>
        </row>
        <row r="167">
          <cell r="F167">
            <v>5871</v>
          </cell>
          <cell r="G167">
            <v>0.2985</v>
          </cell>
          <cell r="H167">
            <v>1752</v>
          </cell>
          <cell r="I167">
            <v>1315</v>
          </cell>
          <cell r="J167">
            <v>437</v>
          </cell>
        </row>
        <row r="167">
          <cell r="L167">
            <v>0.8</v>
          </cell>
          <cell r="M167">
            <v>0.2</v>
          </cell>
          <cell r="N167">
            <v>0</v>
          </cell>
          <cell r="O167">
            <v>1</v>
          </cell>
          <cell r="P167">
            <v>0</v>
          </cell>
          <cell r="Q167">
            <v>454.5</v>
          </cell>
          <cell r="R167">
            <v>454.5</v>
          </cell>
          <cell r="S167">
            <v>353.2</v>
          </cell>
          <cell r="T167">
            <v>0</v>
          </cell>
          <cell r="U167">
            <v>101.3</v>
          </cell>
          <cell r="V167">
            <v>0</v>
          </cell>
          <cell r="W167">
            <v>167</v>
          </cell>
          <cell r="X167">
            <v>167</v>
          </cell>
          <cell r="Y167">
            <v>0</v>
          </cell>
        </row>
        <row r="168">
          <cell r="A168" t="str">
            <v>吉首市</v>
          </cell>
          <cell r="B168" t="str">
            <v>是</v>
          </cell>
          <cell r="C168" t="str">
            <v>是</v>
          </cell>
          <cell r="D168" t="str">
            <v>否</v>
          </cell>
          <cell r="E168" t="str">
            <v>四档</v>
          </cell>
          <cell r="F168">
            <v>5606</v>
          </cell>
          <cell r="G168">
            <v>0.2985</v>
          </cell>
          <cell r="H168">
            <v>1673</v>
          </cell>
          <cell r="I168">
            <v>728</v>
          </cell>
          <cell r="J168">
            <v>945</v>
          </cell>
        </row>
        <row r="168">
          <cell r="L168">
            <v>0.8</v>
          </cell>
          <cell r="M168">
            <v>0.2</v>
          </cell>
          <cell r="N168">
            <v>0.7</v>
          </cell>
          <cell r="O168">
            <v>0</v>
          </cell>
          <cell r="P168">
            <v>0.3</v>
          </cell>
          <cell r="Q168">
            <v>348.2</v>
          </cell>
          <cell r="R168">
            <v>348.2</v>
          </cell>
          <cell r="S168">
            <v>270.6</v>
          </cell>
          <cell r="T168">
            <v>54.3</v>
          </cell>
          <cell r="U168">
            <v>0</v>
          </cell>
          <cell r="V168">
            <v>23.3</v>
          </cell>
          <cell r="W168">
            <v>224</v>
          </cell>
          <cell r="X168">
            <v>153</v>
          </cell>
          <cell r="Y168">
            <v>71</v>
          </cell>
        </row>
        <row r="169">
          <cell r="A169" t="str">
            <v>泸溪县</v>
          </cell>
          <cell r="B169" t="str">
            <v>是</v>
          </cell>
          <cell r="C169" t="str">
            <v>是</v>
          </cell>
          <cell r="D169" t="str">
            <v>否</v>
          </cell>
          <cell r="E169" t="str">
            <v>四档</v>
          </cell>
          <cell r="F169">
            <v>5643</v>
          </cell>
          <cell r="G169">
            <v>0.299</v>
          </cell>
          <cell r="H169">
            <v>1687</v>
          </cell>
          <cell r="I169">
            <v>1173</v>
          </cell>
          <cell r="J169">
            <v>514</v>
          </cell>
        </row>
        <row r="169">
          <cell r="L169">
            <v>0.8</v>
          </cell>
          <cell r="M169">
            <v>0.2</v>
          </cell>
          <cell r="N169">
            <v>0.7</v>
          </cell>
          <cell r="O169">
            <v>0</v>
          </cell>
          <cell r="P169">
            <v>0.3</v>
          </cell>
          <cell r="Q169">
            <v>422.5</v>
          </cell>
          <cell r="R169">
            <v>422.5</v>
          </cell>
          <cell r="S169">
            <v>328.4</v>
          </cell>
          <cell r="T169">
            <v>65.9</v>
          </cell>
          <cell r="U169">
            <v>0</v>
          </cell>
          <cell r="V169">
            <v>28.2</v>
          </cell>
          <cell r="W169">
            <v>239</v>
          </cell>
          <cell r="X169">
            <v>163</v>
          </cell>
          <cell r="Y169">
            <v>76</v>
          </cell>
        </row>
        <row r="170">
          <cell r="A170" t="str">
            <v>凤凰县</v>
          </cell>
          <cell r="B170" t="str">
            <v>是</v>
          </cell>
          <cell r="C170" t="str">
            <v>是</v>
          </cell>
          <cell r="D170" t="str">
            <v>否</v>
          </cell>
          <cell r="E170" t="str">
            <v>四档</v>
          </cell>
          <cell r="F170">
            <v>5732</v>
          </cell>
          <cell r="G170">
            <v>0.299</v>
          </cell>
          <cell r="H170">
            <v>1714</v>
          </cell>
          <cell r="I170">
            <v>1496</v>
          </cell>
          <cell r="J170">
            <v>218</v>
          </cell>
        </row>
        <row r="170">
          <cell r="L170">
            <v>0.8</v>
          </cell>
          <cell r="M170">
            <v>0.2</v>
          </cell>
          <cell r="N170">
            <v>0.7</v>
          </cell>
          <cell r="O170">
            <v>0</v>
          </cell>
          <cell r="P170">
            <v>0.3</v>
          </cell>
          <cell r="Q170">
            <v>478.7</v>
          </cell>
          <cell r="R170">
            <v>478.7</v>
          </cell>
          <cell r="S170">
            <v>372</v>
          </cell>
          <cell r="T170">
            <v>74.7</v>
          </cell>
          <cell r="U170">
            <v>0</v>
          </cell>
          <cell r="V170">
            <v>32</v>
          </cell>
          <cell r="W170">
            <v>217</v>
          </cell>
          <cell r="X170">
            <v>148</v>
          </cell>
          <cell r="Y170">
            <v>69</v>
          </cell>
        </row>
        <row r="171">
          <cell r="A171" t="str">
            <v>花垣县</v>
          </cell>
          <cell r="B171" t="str">
            <v>是</v>
          </cell>
          <cell r="C171" t="str">
            <v>是</v>
          </cell>
          <cell r="D171" t="str">
            <v>否</v>
          </cell>
          <cell r="E171" t="str">
            <v>四档</v>
          </cell>
          <cell r="F171">
            <v>4759</v>
          </cell>
          <cell r="G171">
            <v>0.299</v>
          </cell>
          <cell r="H171">
            <v>1423</v>
          </cell>
          <cell r="I171">
            <v>1373</v>
          </cell>
          <cell r="J171">
            <v>50</v>
          </cell>
        </row>
        <row r="171">
          <cell r="L171">
            <v>0.8</v>
          </cell>
          <cell r="M171">
            <v>0.2</v>
          </cell>
          <cell r="N171">
            <v>0.7</v>
          </cell>
          <cell r="O171">
            <v>0</v>
          </cell>
          <cell r="P171">
            <v>0.3</v>
          </cell>
          <cell r="Q171">
            <v>418.8</v>
          </cell>
          <cell r="R171">
            <v>418.8</v>
          </cell>
          <cell r="S171">
            <v>325.5</v>
          </cell>
          <cell r="T171">
            <v>65.3</v>
          </cell>
          <cell r="U171">
            <v>0</v>
          </cell>
          <cell r="V171">
            <v>28</v>
          </cell>
          <cell r="W171">
            <v>186</v>
          </cell>
          <cell r="X171">
            <v>127</v>
          </cell>
          <cell r="Y171">
            <v>59</v>
          </cell>
        </row>
        <row r="172">
          <cell r="A172" t="str">
            <v>保靖县</v>
          </cell>
          <cell r="B172" t="str">
            <v>是</v>
          </cell>
          <cell r="C172" t="str">
            <v>是</v>
          </cell>
          <cell r="D172" t="str">
            <v>否</v>
          </cell>
          <cell r="E172" t="str">
            <v>四档</v>
          </cell>
          <cell r="F172">
            <v>4274</v>
          </cell>
          <cell r="G172">
            <v>0.3</v>
          </cell>
          <cell r="H172">
            <v>1402</v>
          </cell>
          <cell r="I172">
            <v>1402</v>
          </cell>
          <cell r="J172">
            <v>0</v>
          </cell>
        </row>
        <row r="172">
          <cell r="L172">
            <v>0.8</v>
          </cell>
          <cell r="M172">
            <v>0.2</v>
          </cell>
          <cell r="N172">
            <v>0.7</v>
          </cell>
          <cell r="O172">
            <v>0</v>
          </cell>
          <cell r="P172">
            <v>0.3</v>
          </cell>
          <cell r="Q172">
            <v>420.6</v>
          </cell>
          <cell r="R172">
            <v>420.6</v>
          </cell>
          <cell r="S172">
            <v>326.9</v>
          </cell>
          <cell r="T172">
            <v>65.6</v>
          </cell>
          <cell r="U172">
            <v>0</v>
          </cell>
          <cell r="V172">
            <v>28.1</v>
          </cell>
          <cell r="W172">
            <v>164</v>
          </cell>
          <cell r="X172">
            <v>112</v>
          </cell>
          <cell r="Y172">
            <v>52</v>
          </cell>
        </row>
        <row r="173">
          <cell r="A173" t="str">
            <v>古丈县</v>
          </cell>
          <cell r="B173" t="str">
            <v>是</v>
          </cell>
          <cell r="C173" t="str">
            <v>是</v>
          </cell>
          <cell r="D173" t="str">
            <v>否</v>
          </cell>
          <cell r="E173" t="str">
            <v>四档</v>
          </cell>
          <cell r="F173">
            <v>2137</v>
          </cell>
          <cell r="G173">
            <v>0.3</v>
          </cell>
          <cell r="H173">
            <v>767</v>
          </cell>
          <cell r="I173">
            <v>767</v>
          </cell>
          <cell r="J173">
            <v>0</v>
          </cell>
        </row>
        <row r="173">
          <cell r="L173">
            <v>0.8</v>
          </cell>
          <cell r="M173">
            <v>0.2</v>
          </cell>
          <cell r="N173">
            <v>0.7</v>
          </cell>
          <cell r="O173">
            <v>0</v>
          </cell>
          <cell r="P173">
            <v>0.3</v>
          </cell>
          <cell r="Q173">
            <v>230.1</v>
          </cell>
          <cell r="R173">
            <v>230.1</v>
          </cell>
          <cell r="S173">
            <v>178.8</v>
          </cell>
          <cell r="T173">
            <v>35.9</v>
          </cell>
          <cell r="U173">
            <v>0</v>
          </cell>
          <cell r="V173">
            <v>15.4</v>
          </cell>
          <cell r="W173">
            <v>85</v>
          </cell>
          <cell r="X173">
            <v>58</v>
          </cell>
          <cell r="Y173">
            <v>27</v>
          </cell>
        </row>
        <row r="174">
          <cell r="A174" t="str">
            <v>永顺县</v>
          </cell>
          <cell r="B174" t="str">
            <v>是</v>
          </cell>
          <cell r="C174" t="str">
            <v>是</v>
          </cell>
          <cell r="D174" t="str">
            <v>否</v>
          </cell>
          <cell r="E174" t="str">
            <v>四档</v>
          </cell>
          <cell r="F174">
            <v>5788</v>
          </cell>
          <cell r="G174">
            <v>0.3</v>
          </cell>
          <cell r="H174">
            <v>1736</v>
          </cell>
          <cell r="I174">
            <v>1736</v>
          </cell>
          <cell r="J174">
            <v>0</v>
          </cell>
        </row>
        <row r="174">
          <cell r="L174">
            <v>0.8</v>
          </cell>
          <cell r="M174">
            <v>0.2</v>
          </cell>
          <cell r="N174">
            <v>0.7</v>
          </cell>
          <cell r="O174">
            <v>0</v>
          </cell>
          <cell r="P174">
            <v>0.3</v>
          </cell>
          <cell r="Q174">
            <v>520.8</v>
          </cell>
          <cell r="R174">
            <v>520.8</v>
          </cell>
          <cell r="S174">
            <v>404.8</v>
          </cell>
          <cell r="T174">
            <v>81.2</v>
          </cell>
          <cell r="U174">
            <v>0</v>
          </cell>
          <cell r="V174">
            <v>34.8</v>
          </cell>
          <cell r="W174">
            <v>226</v>
          </cell>
          <cell r="X174">
            <v>154</v>
          </cell>
          <cell r="Y174">
            <v>72</v>
          </cell>
        </row>
        <row r="175">
          <cell r="A175" t="str">
            <v>龙山县</v>
          </cell>
          <cell r="B175" t="str">
            <v>是</v>
          </cell>
          <cell r="C175" t="str">
            <v>是</v>
          </cell>
          <cell r="D175" t="str">
            <v>否</v>
          </cell>
          <cell r="E175" t="str">
            <v>四档</v>
          </cell>
          <cell r="F175">
            <v>9063</v>
          </cell>
          <cell r="G175">
            <v>0.299</v>
          </cell>
          <cell r="H175">
            <v>2710</v>
          </cell>
          <cell r="I175">
            <v>2248</v>
          </cell>
          <cell r="J175">
            <v>462</v>
          </cell>
        </row>
        <row r="175">
          <cell r="L175">
            <v>0.8</v>
          </cell>
          <cell r="M175">
            <v>0.2</v>
          </cell>
          <cell r="N175">
            <v>0.7</v>
          </cell>
          <cell r="O175">
            <v>0</v>
          </cell>
          <cell r="P175">
            <v>0.3</v>
          </cell>
          <cell r="Q175">
            <v>737.9</v>
          </cell>
          <cell r="R175">
            <v>737.9</v>
          </cell>
          <cell r="S175">
            <v>573.5</v>
          </cell>
          <cell r="T175">
            <v>115.1</v>
          </cell>
          <cell r="U175">
            <v>0</v>
          </cell>
          <cell r="V175">
            <v>49.3</v>
          </cell>
          <cell r="W175">
            <v>383</v>
          </cell>
          <cell r="X175">
            <v>261</v>
          </cell>
          <cell r="Y175">
            <v>122</v>
          </cell>
        </row>
      </sheetData>
      <sheetData sheetId="2">
        <row r="9">
          <cell r="A9" t="str">
            <v>合计</v>
          </cell>
        </row>
        <row r="9">
          <cell r="G9">
            <v>88288</v>
          </cell>
          <cell r="H9">
            <v>30903</v>
          </cell>
          <cell r="I9">
            <v>57385</v>
          </cell>
          <cell r="J9">
            <v>7679.26</v>
          </cell>
          <cell r="K9">
            <v>869.796574845959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15358.47</v>
          </cell>
          <cell r="R9">
            <v>9631.71</v>
          </cell>
          <cell r="S9">
            <v>3971.85</v>
          </cell>
          <cell r="T9">
            <v>321.37</v>
          </cell>
          <cell r="U9">
            <v>1433.54</v>
          </cell>
          <cell r="V9">
            <v>15358.47</v>
          </cell>
          <cell r="W9">
            <v>15358.47</v>
          </cell>
          <cell r="X9">
            <v>8335</v>
          </cell>
          <cell r="Y9">
            <v>4916.72</v>
          </cell>
          <cell r="Z9">
            <v>382.9</v>
          </cell>
          <cell r="AA9">
            <v>1723.85</v>
          </cell>
          <cell r="AB9">
            <v>8288</v>
          </cell>
          <cell r="AC9">
            <v>5545</v>
          </cell>
          <cell r="AD9">
            <v>2743</v>
          </cell>
          <cell r="AE9">
            <v>4963.72</v>
          </cell>
          <cell r="AF9">
            <v>2790</v>
          </cell>
          <cell r="AG9">
            <v>2173.72</v>
          </cell>
          <cell r="AH9">
            <v>4963.72</v>
          </cell>
          <cell r="AI9">
            <v>2790</v>
          </cell>
          <cell r="AJ9">
            <v>2173.72</v>
          </cell>
        </row>
        <row r="10">
          <cell r="A10" t="str">
            <v>省本级小计</v>
          </cell>
        </row>
        <row r="10">
          <cell r="G10">
            <v>12</v>
          </cell>
          <cell r="H10">
            <v>7</v>
          </cell>
          <cell r="I10">
            <v>5</v>
          </cell>
          <cell r="J10">
            <v>1.1</v>
          </cell>
          <cell r="K10">
            <v>916.666666666667</v>
          </cell>
        </row>
        <row r="10">
          <cell r="Q10">
            <v>2.2</v>
          </cell>
          <cell r="R10">
            <v>1.32</v>
          </cell>
          <cell r="S10">
            <v>0.88</v>
          </cell>
          <cell r="T10">
            <v>0</v>
          </cell>
          <cell r="U10">
            <v>0</v>
          </cell>
          <cell r="V10">
            <v>2.2</v>
          </cell>
          <cell r="W10">
            <v>2.2</v>
          </cell>
          <cell r="X10">
            <v>1.15</v>
          </cell>
          <cell r="Y10">
            <v>1.05</v>
          </cell>
          <cell r="Z10">
            <v>0</v>
          </cell>
          <cell r="AA10">
            <v>0</v>
          </cell>
          <cell r="AB10">
            <v>1.56</v>
          </cell>
          <cell r="AC10">
            <v>0.93</v>
          </cell>
          <cell r="AD10">
            <v>0.63</v>
          </cell>
          <cell r="AE10">
            <v>0.64</v>
          </cell>
          <cell r="AF10">
            <v>0.22</v>
          </cell>
          <cell r="AG10">
            <v>0.42</v>
          </cell>
          <cell r="AH10">
            <v>0.64</v>
          </cell>
          <cell r="AI10">
            <v>0.22</v>
          </cell>
          <cell r="AJ10">
            <v>0.42</v>
          </cell>
        </row>
        <row r="11">
          <cell r="A11" t="str">
            <v>省教育厅小计</v>
          </cell>
        </row>
        <row r="11">
          <cell r="G11">
            <v>7</v>
          </cell>
          <cell r="H11">
            <v>2</v>
          </cell>
          <cell r="I11">
            <v>5</v>
          </cell>
          <cell r="J11">
            <v>0.6</v>
          </cell>
          <cell r="K11">
            <v>857.142857142857</v>
          </cell>
        </row>
        <row r="11">
          <cell r="Q11">
            <v>1.2</v>
          </cell>
          <cell r="R11">
            <v>0.72</v>
          </cell>
          <cell r="S11">
            <v>0.48</v>
          </cell>
          <cell r="T11">
            <v>0</v>
          </cell>
          <cell r="U11">
            <v>0</v>
          </cell>
          <cell r="V11">
            <v>1.2</v>
          </cell>
          <cell r="W11">
            <v>1.2</v>
          </cell>
          <cell r="X11">
            <v>0.63</v>
          </cell>
          <cell r="Y11">
            <v>0.57</v>
          </cell>
          <cell r="Z11">
            <v>0</v>
          </cell>
          <cell r="AA11">
            <v>0</v>
          </cell>
          <cell r="AB11">
            <v>0.76</v>
          </cell>
          <cell r="AC11">
            <v>0.45</v>
          </cell>
          <cell r="AD11">
            <v>0.31</v>
          </cell>
          <cell r="AE11">
            <v>0.44</v>
          </cell>
          <cell r="AF11">
            <v>0.18</v>
          </cell>
          <cell r="AG11">
            <v>0.26</v>
          </cell>
          <cell r="AH11">
            <v>0.44</v>
          </cell>
          <cell r="AI11">
            <v>0.18</v>
          </cell>
          <cell r="AJ11">
            <v>0.26</v>
          </cell>
        </row>
        <row r="12">
          <cell r="A12" t="str">
            <v>长沙市一中</v>
          </cell>
        </row>
        <row r="12">
          <cell r="G12">
            <v>2</v>
          </cell>
          <cell r="H12">
            <v>2</v>
          </cell>
          <cell r="I12">
            <v>0</v>
          </cell>
          <cell r="J12">
            <v>0.2</v>
          </cell>
          <cell r="K12">
            <v>1000</v>
          </cell>
          <cell r="L12">
            <v>0.6</v>
          </cell>
          <cell r="M12">
            <v>0.4</v>
          </cell>
          <cell r="N12">
            <v>1</v>
          </cell>
          <cell r="O12">
            <v>0</v>
          </cell>
          <cell r="P12">
            <v>0</v>
          </cell>
          <cell r="Q12">
            <v>0.4</v>
          </cell>
          <cell r="R12">
            <v>0.24</v>
          </cell>
          <cell r="S12">
            <v>0.16</v>
          </cell>
          <cell r="T12">
            <v>0</v>
          </cell>
          <cell r="U12">
            <v>0</v>
          </cell>
          <cell r="V12">
            <v>0.4</v>
          </cell>
          <cell r="W12">
            <v>0.4</v>
          </cell>
          <cell r="X12">
            <v>0.21</v>
          </cell>
          <cell r="Y12">
            <v>0.19</v>
          </cell>
          <cell r="Z12">
            <v>0</v>
          </cell>
          <cell r="AA12">
            <v>0</v>
          </cell>
          <cell r="AB12">
            <v>0.47</v>
          </cell>
          <cell r="AC12">
            <v>0.27</v>
          </cell>
          <cell r="AD12">
            <v>0.2</v>
          </cell>
          <cell r="AE12">
            <v>-0.07</v>
          </cell>
          <cell r="AF12">
            <v>-0.06</v>
          </cell>
          <cell r="AG12">
            <v>-0.01</v>
          </cell>
          <cell r="AH12">
            <v>-0.07</v>
          </cell>
          <cell r="AI12">
            <v>-0.06</v>
          </cell>
          <cell r="AJ12">
            <v>-0.01</v>
          </cell>
        </row>
        <row r="13">
          <cell r="A13" t="str">
            <v>湖南师大附中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0.6</v>
          </cell>
          <cell r="M13">
            <v>0.4</v>
          </cell>
          <cell r="N13">
            <v>1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0.16</v>
          </cell>
          <cell r="AC13">
            <v>0.1</v>
          </cell>
          <cell r="AD13">
            <v>0.06</v>
          </cell>
          <cell r="AE13">
            <v>-0.16</v>
          </cell>
          <cell r="AF13">
            <v>-0.1</v>
          </cell>
          <cell r="AG13">
            <v>-0.06</v>
          </cell>
          <cell r="AH13">
            <v>-0.16</v>
          </cell>
          <cell r="AI13">
            <v>-0.1</v>
          </cell>
          <cell r="AJ13">
            <v>-0.06</v>
          </cell>
        </row>
        <row r="14">
          <cell r="A14" t="str">
            <v>中南大学实验中学</v>
          </cell>
        </row>
        <row r="14">
          <cell r="G14">
            <v>4</v>
          </cell>
          <cell r="H14">
            <v>0</v>
          </cell>
          <cell r="I14">
            <v>4</v>
          </cell>
          <cell r="J14">
            <v>0.32</v>
          </cell>
          <cell r="K14">
            <v>800</v>
          </cell>
          <cell r="L14">
            <v>0.6</v>
          </cell>
          <cell r="M14">
            <v>0.4</v>
          </cell>
          <cell r="N14">
            <v>1</v>
          </cell>
        </row>
        <row r="14">
          <cell r="Q14">
            <v>0.64</v>
          </cell>
          <cell r="R14">
            <v>0.38</v>
          </cell>
          <cell r="S14">
            <v>0.26</v>
          </cell>
          <cell r="T14">
            <v>0</v>
          </cell>
          <cell r="U14">
            <v>0</v>
          </cell>
          <cell r="V14">
            <v>0.64</v>
          </cell>
          <cell r="W14">
            <v>0.64</v>
          </cell>
          <cell r="X14">
            <v>0.33</v>
          </cell>
          <cell r="Y14">
            <v>0.31</v>
          </cell>
          <cell r="Z14">
            <v>0</v>
          </cell>
          <cell r="AA14">
            <v>0</v>
          </cell>
        </row>
        <row r="14">
          <cell r="AE14">
            <v>0.64</v>
          </cell>
          <cell r="AF14">
            <v>0.33</v>
          </cell>
          <cell r="AG14">
            <v>0.31</v>
          </cell>
          <cell r="AH14">
            <v>0.64</v>
          </cell>
          <cell r="AI14">
            <v>0.33</v>
          </cell>
          <cell r="AJ14">
            <v>0.31</v>
          </cell>
        </row>
        <row r="15">
          <cell r="A15" t="str">
            <v>湖南大学附中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0.6</v>
          </cell>
          <cell r="M15">
            <v>0.4</v>
          </cell>
          <cell r="N15">
            <v>1</v>
          </cell>
        </row>
        <row r="15"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</row>
        <row r="15"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</row>
        <row r="16">
          <cell r="A16" t="str">
            <v>教育厅系统财务：国防科大附中</v>
          </cell>
        </row>
        <row r="16">
          <cell r="G16">
            <v>1</v>
          </cell>
          <cell r="H16">
            <v>0</v>
          </cell>
          <cell r="I16">
            <v>1</v>
          </cell>
          <cell r="J16">
            <v>0.08</v>
          </cell>
          <cell r="K16">
            <v>800</v>
          </cell>
          <cell r="L16">
            <v>0.6</v>
          </cell>
          <cell r="M16">
            <v>0.4</v>
          </cell>
          <cell r="N16">
            <v>1</v>
          </cell>
          <cell r="O16">
            <v>0</v>
          </cell>
          <cell r="P16">
            <v>0</v>
          </cell>
          <cell r="Q16">
            <v>0.16</v>
          </cell>
          <cell r="R16">
            <v>0.1</v>
          </cell>
          <cell r="S16">
            <v>0.06</v>
          </cell>
          <cell r="T16">
            <v>0</v>
          </cell>
          <cell r="U16">
            <v>0</v>
          </cell>
          <cell r="V16">
            <v>0.16</v>
          </cell>
          <cell r="W16">
            <v>0.16</v>
          </cell>
          <cell r="X16">
            <v>0.09</v>
          </cell>
          <cell r="Y16">
            <v>0.07</v>
          </cell>
          <cell r="Z16">
            <v>0</v>
          </cell>
          <cell r="AA16">
            <v>0</v>
          </cell>
          <cell r="AB16">
            <v>0.13</v>
          </cell>
          <cell r="AC16">
            <v>0.08</v>
          </cell>
          <cell r="AD16">
            <v>0.05</v>
          </cell>
          <cell r="AE16">
            <v>0.03</v>
          </cell>
          <cell r="AF16">
            <v>0.00999999999999999</v>
          </cell>
          <cell r="AG16">
            <v>0.02</v>
          </cell>
          <cell r="AH16">
            <v>0.03</v>
          </cell>
          <cell r="AI16">
            <v>0.00999999999999999</v>
          </cell>
          <cell r="AJ16">
            <v>0.02</v>
          </cell>
        </row>
        <row r="17">
          <cell r="A17" t="str">
            <v>省地勘局小计</v>
          </cell>
        </row>
        <row r="17">
          <cell r="G17">
            <v>5</v>
          </cell>
          <cell r="H17">
            <v>5</v>
          </cell>
          <cell r="I17">
            <v>0</v>
          </cell>
          <cell r="J17">
            <v>0.5</v>
          </cell>
          <cell r="K17">
            <v>1000</v>
          </cell>
        </row>
        <row r="17">
          <cell r="Q17">
            <v>1</v>
          </cell>
          <cell r="R17">
            <v>0.6</v>
          </cell>
          <cell r="S17">
            <v>0.4</v>
          </cell>
          <cell r="T17">
            <v>0</v>
          </cell>
          <cell r="U17">
            <v>0</v>
          </cell>
          <cell r="V17">
            <v>1</v>
          </cell>
          <cell r="W17">
            <v>1</v>
          </cell>
          <cell r="X17">
            <v>0.52</v>
          </cell>
          <cell r="Y17">
            <v>0.48</v>
          </cell>
          <cell r="Z17">
            <v>0</v>
          </cell>
          <cell r="AA17">
            <v>0</v>
          </cell>
          <cell r="AB17">
            <v>0.8</v>
          </cell>
          <cell r="AC17">
            <v>0.48</v>
          </cell>
          <cell r="AD17">
            <v>0.32</v>
          </cell>
          <cell r="AE17">
            <v>0.2</v>
          </cell>
          <cell r="AF17">
            <v>0.04</v>
          </cell>
          <cell r="AG17">
            <v>0.16</v>
          </cell>
          <cell r="AH17">
            <v>0.2</v>
          </cell>
          <cell r="AI17">
            <v>0.04</v>
          </cell>
          <cell r="AJ17">
            <v>0.16</v>
          </cell>
        </row>
        <row r="18">
          <cell r="A18" t="str">
            <v>地质中学</v>
          </cell>
        </row>
        <row r="18">
          <cell r="G18">
            <v>5</v>
          </cell>
          <cell r="H18">
            <v>5</v>
          </cell>
          <cell r="I18">
            <v>0</v>
          </cell>
          <cell r="J18">
            <v>0.5</v>
          </cell>
          <cell r="K18">
            <v>1000</v>
          </cell>
          <cell r="L18">
            <v>0.6</v>
          </cell>
          <cell r="M18">
            <v>0.4</v>
          </cell>
          <cell r="N18">
            <v>1</v>
          </cell>
          <cell r="O18">
            <v>0</v>
          </cell>
          <cell r="P18">
            <v>0</v>
          </cell>
          <cell r="Q18">
            <v>1</v>
          </cell>
          <cell r="R18">
            <v>0.6</v>
          </cell>
          <cell r="S18">
            <v>0.4</v>
          </cell>
          <cell r="T18">
            <v>0</v>
          </cell>
          <cell r="U18">
            <v>0</v>
          </cell>
          <cell r="V18">
            <v>1</v>
          </cell>
          <cell r="W18">
            <v>1</v>
          </cell>
          <cell r="X18">
            <v>0.52</v>
          </cell>
          <cell r="Y18">
            <v>0.48</v>
          </cell>
          <cell r="Z18">
            <v>0</v>
          </cell>
          <cell r="AA18">
            <v>0</v>
          </cell>
          <cell r="AB18">
            <v>0.8</v>
          </cell>
          <cell r="AC18">
            <v>0.48</v>
          </cell>
          <cell r="AD18">
            <v>0.32</v>
          </cell>
          <cell r="AE18">
            <v>0.2</v>
          </cell>
          <cell r="AF18">
            <v>0.04</v>
          </cell>
          <cell r="AG18">
            <v>0.16</v>
          </cell>
          <cell r="AH18">
            <v>0.2</v>
          </cell>
          <cell r="AI18">
            <v>0.04</v>
          </cell>
          <cell r="AJ18">
            <v>0.16</v>
          </cell>
        </row>
        <row r="19">
          <cell r="A19" t="str">
            <v>市县小计</v>
          </cell>
        </row>
        <row r="19">
          <cell r="G19">
            <v>88276</v>
          </cell>
          <cell r="H19">
            <v>30896</v>
          </cell>
          <cell r="I19">
            <v>57380</v>
          </cell>
          <cell r="J19">
            <v>7678.16</v>
          </cell>
          <cell r="K19">
            <v>869.790203452807</v>
          </cell>
        </row>
        <row r="19">
          <cell r="Q19">
            <v>15356.27</v>
          </cell>
          <cell r="R19">
            <v>9630.39</v>
          </cell>
          <cell r="S19">
            <v>3970.97</v>
          </cell>
          <cell r="T19">
            <v>321.37</v>
          </cell>
          <cell r="U19">
            <v>1433.54</v>
          </cell>
          <cell r="V19">
            <v>15356.27</v>
          </cell>
          <cell r="W19">
            <v>15356.27</v>
          </cell>
          <cell r="X19">
            <v>8333.85</v>
          </cell>
          <cell r="Y19">
            <v>4915.67</v>
          </cell>
          <cell r="Z19">
            <v>382.9</v>
          </cell>
          <cell r="AA19">
            <v>1723.85</v>
          </cell>
          <cell r="AB19">
            <v>8286.44</v>
          </cell>
          <cell r="AC19">
            <v>5544.07</v>
          </cell>
          <cell r="AD19">
            <v>2742.37</v>
          </cell>
          <cell r="AE19">
            <v>4963.08</v>
          </cell>
          <cell r="AF19">
            <v>2789.78</v>
          </cell>
          <cell r="AG19">
            <v>2173.3</v>
          </cell>
          <cell r="AH19">
            <v>4963.08</v>
          </cell>
          <cell r="AI19">
            <v>2789.78</v>
          </cell>
          <cell r="AJ19">
            <v>2173.3</v>
          </cell>
        </row>
        <row r="20">
          <cell r="A20" t="str">
            <v>长沙市小计</v>
          </cell>
        </row>
        <row r="20">
          <cell r="G20">
            <v>3394</v>
          </cell>
          <cell r="H20">
            <v>1327</v>
          </cell>
          <cell r="I20">
            <v>2067</v>
          </cell>
          <cell r="J20">
            <v>298.06</v>
          </cell>
          <cell r="K20">
            <v>878.196817913966</v>
          </cell>
        </row>
        <row r="20">
          <cell r="Q20">
            <v>596.13</v>
          </cell>
          <cell r="R20">
            <v>357.67</v>
          </cell>
          <cell r="S20">
            <v>90.46</v>
          </cell>
          <cell r="T20">
            <v>41.49</v>
          </cell>
          <cell r="U20">
            <v>106.51</v>
          </cell>
          <cell r="V20">
            <v>596.13</v>
          </cell>
          <cell r="W20">
            <v>596.13</v>
          </cell>
          <cell r="X20">
            <v>312.95</v>
          </cell>
          <cell r="Y20">
            <v>108.77</v>
          </cell>
          <cell r="Z20">
            <v>46.36</v>
          </cell>
          <cell r="AA20">
            <v>128.05</v>
          </cell>
          <cell r="AB20">
            <v>199.22</v>
          </cell>
          <cell r="AC20">
            <v>157.27</v>
          </cell>
          <cell r="AD20">
            <v>41.95</v>
          </cell>
          <cell r="AE20">
            <v>222.5</v>
          </cell>
          <cell r="AF20">
            <v>155.68</v>
          </cell>
          <cell r="AG20">
            <v>66.82</v>
          </cell>
          <cell r="AH20">
            <v>222.5</v>
          </cell>
          <cell r="AI20">
            <v>155.68</v>
          </cell>
          <cell r="AJ20">
            <v>66.82</v>
          </cell>
        </row>
        <row r="21">
          <cell r="A21" t="str">
            <v>市本级及所辖区小计</v>
          </cell>
        </row>
        <row r="21">
          <cell r="G21">
            <v>1041</v>
          </cell>
          <cell r="H21">
            <v>448</v>
          </cell>
          <cell r="I21">
            <v>593</v>
          </cell>
          <cell r="J21">
            <v>92.24</v>
          </cell>
          <cell r="K21">
            <v>886.071085494717</v>
          </cell>
        </row>
        <row r="21">
          <cell r="Q21">
            <v>184.49</v>
          </cell>
          <cell r="R21">
            <v>110.69</v>
          </cell>
          <cell r="S21">
            <v>0</v>
          </cell>
          <cell r="T21">
            <v>41.49</v>
          </cell>
          <cell r="U21">
            <v>32.31</v>
          </cell>
          <cell r="V21">
            <v>184.49</v>
          </cell>
          <cell r="W21">
            <v>184.49</v>
          </cell>
          <cell r="X21">
            <v>99.31</v>
          </cell>
          <cell r="Y21">
            <v>0</v>
          </cell>
          <cell r="Z21">
            <v>46.36</v>
          </cell>
          <cell r="AA21">
            <v>38.82</v>
          </cell>
          <cell r="AB21">
            <v>40.38</v>
          </cell>
          <cell r="AC21">
            <v>40.38</v>
          </cell>
          <cell r="AD21">
            <v>0</v>
          </cell>
          <cell r="AE21">
            <v>58.93</v>
          </cell>
          <cell r="AF21">
            <v>58.93</v>
          </cell>
          <cell r="AG21">
            <v>0</v>
          </cell>
          <cell r="AH21">
            <v>58.93</v>
          </cell>
          <cell r="AI21">
            <v>58.93</v>
          </cell>
          <cell r="AJ21">
            <v>0</v>
          </cell>
        </row>
        <row r="22">
          <cell r="A22" t="str">
            <v>长沙市本级</v>
          </cell>
        </row>
        <row r="22">
          <cell r="G22">
            <v>266</v>
          </cell>
          <cell r="H22">
            <v>184</v>
          </cell>
          <cell r="I22">
            <v>82</v>
          </cell>
          <cell r="J22">
            <v>24.96</v>
          </cell>
          <cell r="K22">
            <v>938.345864661654</v>
          </cell>
          <cell r="L22">
            <v>0.6</v>
          </cell>
          <cell r="M22">
            <v>0.4</v>
          </cell>
          <cell r="N22">
            <v>0</v>
          </cell>
          <cell r="O22">
            <v>1</v>
          </cell>
          <cell r="P22">
            <v>0</v>
          </cell>
          <cell r="Q22">
            <v>49.92</v>
          </cell>
          <cell r="R22">
            <v>29.95</v>
          </cell>
          <cell r="S22">
            <v>0</v>
          </cell>
          <cell r="T22">
            <v>19.97</v>
          </cell>
          <cell r="U22">
            <v>0</v>
          </cell>
          <cell r="V22">
            <v>49.92</v>
          </cell>
          <cell r="W22">
            <v>49.92</v>
          </cell>
          <cell r="X22">
            <v>29.46</v>
          </cell>
          <cell r="Y22">
            <v>0</v>
          </cell>
          <cell r="Z22">
            <v>20.46</v>
          </cell>
          <cell r="AA22">
            <v>0</v>
          </cell>
          <cell r="AB22">
            <v>4.8</v>
          </cell>
          <cell r="AC22">
            <v>4.8</v>
          </cell>
          <cell r="AD22">
            <v>0</v>
          </cell>
          <cell r="AE22">
            <v>24.66</v>
          </cell>
          <cell r="AF22">
            <v>24.66</v>
          </cell>
          <cell r="AG22">
            <v>0</v>
          </cell>
          <cell r="AH22">
            <v>24.66</v>
          </cell>
          <cell r="AI22">
            <v>24.66</v>
          </cell>
          <cell r="AJ22">
            <v>0</v>
          </cell>
        </row>
        <row r="23">
          <cell r="A23" t="str">
            <v>长沙县</v>
          </cell>
        </row>
        <row r="23">
          <cell r="D23" t="str">
            <v>否</v>
          </cell>
          <cell r="E23" t="str">
            <v>一档</v>
          </cell>
        </row>
        <row r="23">
          <cell r="G23">
            <v>351</v>
          </cell>
          <cell r="H23">
            <v>128</v>
          </cell>
          <cell r="I23">
            <v>223</v>
          </cell>
          <cell r="J23">
            <v>30.64</v>
          </cell>
          <cell r="K23">
            <v>872.934472934473</v>
          </cell>
          <cell r="L23">
            <v>0.6</v>
          </cell>
          <cell r="M23">
            <v>0.4</v>
          </cell>
          <cell r="N23">
            <v>0</v>
          </cell>
          <cell r="O23">
            <v>0.4</v>
          </cell>
          <cell r="P23">
            <v>0.6</v>
          </cell>
          <cell r="Q23">
            <v>61.28</v>
          </cell>
          <cell r="R23">
            <v>36.77</v>
          </cell>
          <cell r="S23">
            <v>0</v>
          </cell>
          <cell r="T23">
            <v>9.8</v>
          </cell>
          <cell r="U23">
            <v>14.71</v>
          </cell>
          <cell r="V23">
            <v>61.28</v>
          </cell>
          <cell r="W23">
            <v>61.28</v>
          </cell>
          <cell r="X23">
            <v>31.81</v>
          </cell>
          <cell r="Y23">
            <v>0</v>
          </cell>
          <cell r="Z23">
            <v>11.79</v>
          </cell>
          <cell r="AA23">
            <v>17.68</v>
          </cell>
          <cell r="AB23">
            <v>17.51</v>
          </cell>
          <cell r="AC23">
            <v>17.51</v>
          </cell>
          <cell r="AD23">
            <v>0</v>
          </cell>
          <cell r="AE23">
            <v>14.3</v>
          </cell>
          <cell r="AF23">
            <v>14.3</v>
          </cell>
          <cell r="AG23">
            <v>0</v>
          </cell>
          <cell r="AH23">
            <v>14.3</v>
          </cell>
          <cell r="AI23">
            <v>14.3</v>
          </cell>
          <cell r="AJ23">
            <v>0</v>
          </cell>
        </row>
        <row r="24">
          <cell r="A24" t="str">
            <v>望城区</v>
          </cell>
        </row>
        <row r="24">
          <cell r="D24" t="str">
            <v>否</v>
          </cell>
          <cell r="E24" t="str">
            <v>一档</v>
          </cell>
        </row>
        <row r="24">
          <cell r="G24">
            <v>322</v>
          </cell>
          <cell r="H24">
            <v>136</v>
          </cell>
          <cell r="I24">
            <v>186</v>
          </cell>
          <cell r="J24">
            <v>28.48</v>
          </cell>
          <cell r="K24">
            <v>884.472049689441</v>
          </cell>
          <cell r="L24">
            <v>0.6</v>
          </cell>
          <cell r="M24">
            <v>0.4</v>
          </cell>
          <cell r="N24">
            <v>0</v>
          </cell>
          <cell r="O24">
            <v>0.4</v>
          </cell>
          <cell r="P24">
            <v>0.6</v>
          </cell>
          <cell r="Q24">
            <v>56.96</v>
          </cell>
          <cell r="R24">
            <v>34.18</v>
          </cell>
          <cell r="S24">
            <v>0</v>
          </cell>
          <cell r="T24">
            <v>9.11</v>
          </cell>
          <cell r="U24">
            <v>13.67</v>
          </cell>
          <cell r="V24">
            <v>56.96</v>
          </cell>
          <cell r="W24">
            <v>56.96</v>
          </cell>
          <cell r="X24">
            <v>29.57</v>
          </cell>
          <cell r="Y24">
            <v>0</v>
          </cell>
          <cell r="Z24">
            <v>10.96</v>
          </cell>
          <cell r="AA24">
            <v>16.43</v>
          </cell>
          <cell r="AB24">
            <v>16.46</v>
          </cell>
          <cell r="AC24">
            <v>16.46</v>
          </cell>
          <cell r="AD24">
            <v>0</v>
          </cell>
          <cell r="AE24">
            <v>13.11</v>
          </cell>
          <cell r="AF24">
            <v>13.11</v>
          </cell>
          <cell r="AG24">
            <v>0</v>
          </cell>
          <cell r="AH24">
            <v>13.11</v>
          </cell>
          <cell r="AI24">
            <v>13.11</v>
          </cell>
          <cell r="AJ24">
            <v>0</v>
          </cell>
        </row>
        <row r="25">
          <cell r="A25" t="str">
            <v>芙蓉区</v>
          </cell>
        </row>
        <row r="25">
          <cell r="D25" t="str">
            <v>否</v>
          </cell>
          <cell r="E25" t="str">
            <v>一档</v>
          </cell>
        </row>
        <row r="25">
          <cell r="G25">
            <v>1</v>
          </cell>
          <cell r="H25">
            <v>0</v>
          </cell>
          <cell r="I25">
            <v>1</v>
          </cell>
          <cell r="J25">
            <v>0.08</v>
          </cell>
          <cell r="K25">
            <v>800</v>
          </cell>
          <cell r="L25">
            <v>0.6</v>
          </cell>
          <cell r="M25">
            <v>0.4</v>
          </cell>
          <cell r="N25">
            <v>0</v>
          </cell>
          <cell r="O25">
            <v>0.4</v>
          </cell>
          <cell r="P25">
            <v>0.6</v>
          </cell>
          <cell r="Q25">
            <v>0.17</v>
          </cell>
          <cell r="R25">
            <v>0.1</v>
          </cell>
          <cell r="S25">
            <v>0</v>
          </cell>
          <cell r="T25">
            <v>0.03</v>
          </cell>
          <cell r="U25">
            <v>0.04</v>
          </cell>
          <cell r="V25">
            <v>0.17</v>
          </cell>
          <cell r="W25">
            <v>0.17</v>
          </cell>
          <cell r="X25">
            <v>0.09</v>
          </cell>
          <cell r="Y25">
            <v>0</v>
          </cell>
          <cell r="Z25">
            <v>0.03</v>
          </cell>
          <cell r="AA25">
            <v>0.05</v>
          </cell>
          <cell r="AB25">
            <v>0</v>
          </cell>
          <cell r="AC25">
            <v>0</v>
          </cell>
        </row>
        <row r="25">
          <cell r="AE25">
            <v>0.09</v>
          </cell>
          <cell r="AF25">
            <v>0.09</v>
          </cell>
          <cell r="AG25">
            <v>0</v>
          </cell>
          <cell r="AH25">
            <v>0.09</v>
          </cell>
          <cell r="AI25">
            <v>0.09</v>
          </cell>
          <cell r="AJ25">
            <v>0</v>
          </cell>
        </row>
        <row r="26">
          <cell r="A26" t="str">
            <v>雨花区</v>
          </cell>
        </row>
        <row r="26">
          <cell r="D26" t="str">
            <v>否</v>
          </cell>
          <cell r="E26" t="str">
            <v>一档</v>
          </cell>
        </row>
        <row r="26">
          <cell r="G26">
            <v>33</v>
          </cell>
          <cell r="H26">
            <v>0</v>
          </cell>
          <cell r="I26">
            <v>33</v>
          </cell>
          <cell r="J26">
            <v>2.64</v>
          </cell>
          <cell r="K26">
            <v>800</v>
          </cell>
          <cell r="L26">
            <v>0.6</v>
          </cell>
          <cell r="M26">
            <v>0.4</v>
          </cell>
          <cell r="N26">
            <v>0</v>
          </cell>
          <cell r="O26">
            <v>0.4</v>
          </cell>
          <cell r="P26">
            <v>0.6</v>
          </cell>
          <cell r="Q26">
            <v>5.28</v>
          </cell>
          <cell r="R26">
            <v>3.17</v>
          </cell>
          <cell r="S26">
            <v>0</v>
          </cell>
          <cell r="T26">
            <v>0.84</v>
          </cell>
          <cell r="U26">
            <v>1.27</v>
          </cell>
          <cell r="V26">
            <v>5.28</v>
          </cell>
          <cell r="W26">
            <v>5.28</v>
          </cell>
          <cell r="X26">
            <v>2.74</v>
          </cell>
          <cell r="Y26">
            <v>0</v>
          </cell>
          <cell r="Z26">
            <v>1.02</v>
          </cell>
          <cell r="AA26">
            <v>1.52</v>
          </cell>
          <cell r="AB26">
            <v>0.69</v>
          </cell>
          <cell r="AC26">
            <v>0.69</v>
          </cell>
          <cell r="AD26">
            <v>0</v>
          </cell>
          <cell r="AE26">
            <v>2.05</v>
          </cell>
          <cell r="AF26">
            <v>2.05</v>
          </cell>
          <cell r="AG26">
            <v>0</v>
          </cell>
          <cell r="AH26">
            <v>2.05</v>
          </cell>
          <cell r="AI26">
            <v>2.05</v>
          </cell>
          <cell r="AJ26">
            <v>0</v>
          </cell>
        </row>
        <row r="27">
          <cell r="A27" t="str">
            <v>天心区</v>
          </cell>
        </row>
        <row r="27">
          <cell r="D27" t="str">
            <v>否</v>
          </cell>
          <cell r="E27" t="str">
            <v>一档</v>
          </cell>
        </row>
        <row r="27">
          <cell r="G27">
            <v>14</v>
          </cell>
          <cell r="H27">
            <v>0</v>
          </cell>
          <cell r="I27">
            <v>14</v>
          </cell>
          <cell r="J27">
            <v>1.12</v>
          </cell>
          <cell r="K27">
            <v>800</v>
          </cell>
          <cell r="L27">
            <v>0.6</v>
          </cell>
          <cell r="M27">
            <v>0.4</v>
          </cell>
          <cell r="N27">
            <v>0</v>
          </cell>
          <cell r="O27">
            <v>0.4</v>
          </cell>
          <cell r="P27">
            <v>0.6</v>
          </cell>
          <cell r="Q27">
            <v>2.24</v>
          </cell>
          <cell r="R27">
            <v>1.34</v>
          </cell>
          <cell r="S27">
            <v>0</v>
          </cell>
          <cell r="T27">
            <v>0.36</v>
          </cell>
          <cell r="U27">
            <v>0.54</v>
          </cell>
          <cell r="V27">
            <v>2.24</v>
          </cell>
          <cell r="W27">
            <v>2.24</v>
          </cell>
          <cell r="X27">
            <v>1.16</v>
          </cell>
          <cell r="Y27">
            <v>0</v>
          </cell>
          <cell r="Z27">
            <v>0.43</v>
          </cell>
          <cell r="AA27">
            <v>0.65</v>
          </cell>
          <cell r="AB27">
            <v>0.08</v>
          </cell>
          <cell r="AC27">
            <v>0.08</v>
          </cell>
          <cell r="AD27">
            <v>0</v>
          </cell>
          <cell r="AE27">
            <v>1.08</v>
          </cell>
          <cell r="AF27">
            <v>1.08</v>
          </cell>
          <cell r="AG27">
            <v>0</v>
          </cell>
          <cell r="AH27">
            <v>1.08</v>
          </cell>
          <cell r="AI27">
            <v>1.08</v>
          </cell>
          <cell r="AJ27">
            <v>0</v>
          </cell>
        </row>
        <row r="28">
          <cell r="A28" t="str">
            <v>岳麓区</v>
          </cell>
        </row>
        <row r="28">
          <cell r="D28" t="str">
            <v>否</v>
          </cell>
          <cell r="E28" t="str">
            <v>一档</v>
          </cell>
        </row>
        <row r="28">
          <cell r="G28">
            <v>34</v>
          </cell>
          <cell r="H28">
            <v>0</v>
          </cell>
          <cell r="I28">
            <v>34</v>
          </cell>
          <cell r="J28">
            <v>2.72</v>
          </cell>
          <cell r="K28">
            <v>800</v>
          </cell>
          <cell r="L28">
            <v>0.6</v>
          </cell>
          <cell r="M28">
            <v>0.4</v>
          </cell>
          <cell r="N28">
            <v>0</v>
          </cell>
          <cell r="O28">
            <v>0.4</v>
          </cell>
          <cell r="P28">
            <v>0.6</v>
          </cell>
          <cell r="Q28">
            <v>5.44</v>
          </cell>
          <cell r="R28">
            <v>3.26</v>
          </cell>
          <cell r="S28">
            <v>0</v>
          </cell>
          <cell r="T28">
            <v>0.87</v>
          </cell>
          <cell r="U28">
            <v>1.31</v>
          </cell>
          <cell r="V28">
            <v>5.44</v>
          </cell>
          <cell r="W28">
            <v>5.44</v>
          </cell>
          <cell r="X28">
            <v>2.82</v>
          </cell>
          <cell r="Y28">
            <v>0</v>
          </cell>
          <cell r="Z28">
            <v>1.05</v>
          </cell>
          <cell r="AA28">
            <v>1.57</v>
          </cell>
          <cell r="AB28">
            <v>0.54</v>
          </cell>
          <cell r="AC28">
            <v>0.54</v>
          </cell>
          <cell r="AD28">
            <v>0</v>
          </cell>
          <cell r="AE28">
            <v>2.28</v>
          </cell>
          <cell r="AF28">
            <v>2.28</v>
          </cell>
          <cell r="AG28">
            <v>0</v>
          </cell>
          <cell r="AH28">
            <v>2.28</v>
          </cell>
          <cell r="AI28">
            <v>2.28</v>
          </cell>
          <cell r="AJ28">
            <v>0</v>
          </cell>
        </row>
        <row r="29">
          <cell r="A29" t="str">
            <v>开福区</v>
          </cell>
        </row>
        <row r="29">
          <cell r="D29" t="str">
            <v>否</v>
          </cell>
          <cell r="E29" t="str">
            <v>一档</v>
          </cell>
        </row>
        <row r="29">
          <cell r="G29">
            <v>20</v>
          </cell>
          <cell r="H29">
            <v>0</v>
          </cell>
          <cell r="I29">
            <v>20</v>
          </cell>
          <cell r="J29">
            <v>1.6</v>
          </cell>
          <cell r="K29">
            <v>800</v>
          </cell>
          <cell r="L29">
            <v>0.6</v>
          </cell>
          <cell r="M29">
            <v>0.4</v>
          </cell>
          <cell r="N29">
            <v>0</v>
          </cell>
          <cell r="O29">
            <v>0.4</v>
          </cell>
          <cell r="P29">
            <v>0.6</v>
          </cell>
          <cell r="Q29">
            <v>3.2</v>
          </cell>
          <cell r="R29">
            <v>1.92</v>
          </cell>
          <cell r="S29">
            <v>0</v>
          </cell>
          <cell r="T29">
            <v>0.51</v>
          </cell>
          <cell r="U29">
            <v>0.77</v>
          </cell>
          <cell r="V29">
            <v>3.2</v>
          </cell>
          <cell r="W29">
            <v>3.2</v>
          </cell>
          <cell r="X29">
            <v>1.66</v>
          </cell>
          <cell r="Y29">
            <v>0</v>
          </cell>
          <cell r="Z29">
            <v>0.62</v>
          </cell>
          <cell r="AA29">
            <v>0.92</v>
          </cell>
          <cell r="AB29">
            <v>0.3</v>
          </cell>
          <cell r="AC29">
            <v>0.3</v>
          </cell>
          <cell r="AD29">
            <v>0</v>
          </cell>
          <cell r="AE29">
            <v>1.36</v>
          </cell>
          <cell r="AF29">
            <v>1.36</v>
          </cell>
          <cell r="AG29">
            <v>0</v>
          </cell>
          <cell r="AH29">
            <v>1.36</v>
          </cell>
          <cell r="AI29">
            <v>1.36</v>
          </cell>
          <cell r="AJ29">
            <v>0</v>
          </cell>
        </row>
        <row r="30">
          <cell r="A30" t="str">
            <v>浏阳市</v>
          </cell>
        </row>
        <row r="30">
          <cell r="D30" t="str">
            <v>是</v>
          </cell>
          <cell r="E30" t="str">
            <v>二档</v>
          </cell>
        </row>
        <row r="30">
          <cell r="G30">
            <v>1196</v>
          </cell>
          <cell r="H30">
            <v>427</v>
          </cell>
          <cell r="I30">
            <v>769</v>
          </cell>
          <cell r="J30">
            <v>104.22</v>
          </cell>
          <cell r="K30">
            <v>871.404682274248</v>
          </cell>
          <cell r="L30">
            <v>0.6</v>
          </cell>
          <cell r="M30">
            <v>0.4</v>
          </cell>
          <cell r="N30">
            <v>0.5</v>
          </cell>
          <cell r="O30">
            <v>0</v>
          </cell>
          <cell r="P30">
            <v>0.5</v>
          </cell>
          <cell r="Q30">
            <v>208.44</v>
          </cell>
          <cell r="R30">
            <v>125.06</v>
          </cell>
          <cell r="S30">
            <v>41.69</v>
          </cell>
          <cell r="T30">
            <v>0</v>
          </cell>
          <cell r="U30">
            <v>41.69</v>
          </cell>
          <cell r="V30">
            <v>208.44</v>
          </cell>
          <cell r="W30">
            <v>208.44</v>
          </cell>
          <cell r="X30">
            <v>108.18</v>
          </cell>
          <cell r="Y30">
            <v>50.13</v>
          </cell>
          <cell r="Z30">
            <v>0</v>
          </cell>
          <cell r="AA30">
            <v>50.13</v>
          </cell>
          <cell r="AB30">
            <v>95.97</v>
          </cell>
          <cell r="AC30">
            <v>71.98</v>
          </cell>
          <cell r="AD30">
            <v>23.99</v>
          </cell>
          <cell r="AE30">
            <v>62.34</v>
          </cell>
          <cell r="AF30">
            <v>36.2</v>
          </cell>
          <cell r="AG30">
            <v>26.14</v>
          </cell>
          <cell r="AH30">
            <v>62.34</v>
          </cell>
          <cell r="AI30">
            <v>36.2</v>
          </cell>
          <cell r="AJ30">
            <v>26.14</v>
          </cell>
        </row>
        <row r="31">
          <cell r="A31" t="str">
            <v>宁乡市</v>
          </cell>
        </row>
        <row r="31">
          <cell r="D31" t="str">
            <v>是</v>
          </cell>
          <cell r="E31" t="str">
            <v>三档</v>
          </cell>
        </row>
        <row r="31">
          <cell r="G31">
            <v>1157</v>
          </cell>
          <cell r="H31">
            <v>452</v>
          </cell>
          <cell r="I31">
            <v>705</v>
          </cell>
          <cell r="J31">
            <v>101.6</v>
          </cell>
          <cell r="K31">
            <v>878.133102852204</v>
          </cell>
          <cell r="L31">
            <v>0.6</v>
          </cell>
          <cell r="M31">
            <v>0.4</v>
          </cell>
          <cell r="N31">
            <v>0.6</v>
          </cell>
          <cell r="O31">
            <v>0</v>
          </cell>
          <cell r="P31">
            <v>0.4</v>
          </cell>
          <cell r="Q31">
            <v>203.2</v>
          </cell>
          <cell r="R31">
            <v>121.92</v>
          </cell>
          <cell r="S31">
            <v>48.77</v>
          </cell>
          <cell r="T31">
            <v>0</v>
          </cell>
          <cell r="U31">
            <v>32.51</v>
          </cell>
          <cell r="V31">
            <v>203.2</v>
          </cell>
          <cell r="W31">
            <v>203.2</v>
          </cell>
          <cell r="X31">
            <v>105.46</v>
          </cell>
          <cell r="Y31">
            <v>58.64</v>
          </cell>
          <cell r="Z31">
            <v>0</v>
          </cell>
          <cell r="AA31">
            <v>39.1</v>
          </cell>
          <cell r="AB31">
            <v>62.87</v>
          </cell>
          <cell r="AC31">
            <v>44.91</v>
          </cell>
          <cell r="AD31">
            <v>17.96</v>
          </cell>
          <cell r="AE31">
            <v>101.23</v>
          </cell>
          <cell r="AF31">
            <v>60.55</v>
          </cell>
          <cell r="AG31">
            <v>40.68</v>
          </cell>
          <cell r="AH31">
            <v>101.23</v>
          </cell>
          <cell r="AI31">
            <v>60.55</v>
          </cell>
          <cell r="AJ31">
            <v>40.68</v>
          </cell>
        </row>
        <row r="32">
          <cell r="A32" t="str">
            <v>株洲市小计</v>
          </cell>
        </row>
        <row r="32">
          <cell r="G32">
            <v>2501</v>
          </cell>
          <cell r="H32">
            <v>1302</v>
          </cell>
          <cell r="I32">
            <v>1199</v>
          </cell>
          <cell r="J32">
            <v>226.12</v>
          </cell>
          <cell r="K32">
            <v>904.118352658936</v>
          </cell>
        </row>
        <row r="32">
          <cell r="Q32">
            <v>452.22</v>
          </cell>
          <cell r="R32">
            <v>271.33</v>
          </cell>
          <cell r="S32">
            <v>103.04</v>
          </cell>
          <cell r="T32">
            <v>16.29</v>
          </cell>
          <cell r="U32">
            <v>61.56</v>
          </cell>
          <cell r="V32">
            <v>452.22</v>
          </cell>
          <cell r="W32">
            <v>452.22</v>
          </cell>
          <cell r="X32">
            <v>234.69</v>
          </cell>
          <cell r="Y32">
            <v>123.91</v>
          </cell>
          <cell r="Z32">
            <v>19.59</v>
          </cell>
          <cell r="AA32">
            <v>74.03</v>
          </cell>
          <cell r="AB32">
            <v>247.26</v>
          </cell>
          <cell r="AC32">
            <v>176.84</v>
          </cell>
          <cell r="AD32">
            <v>70.42</v>
          </cell>
          <cell r="AE32">
            <v>111.34</v>
          </cell>
          <cell r="AF32">
            <v>57.85</v>
          </cell>
          <cell r="AG32">
            <v>53.49</v>
          </cell>
          <cell r="AH32">
            <v>111.34</v>
          </cell>
          <cell r="AI32">
            <v>57.85</v>
          </cell>
          <cell r="AJ32">
            <v>53.49</v>
          </cell>
        </row>
        <row r="33">
          <cell r="A33" t="str">
            <v>市本级及所辖区小计</v>
          </cell>
        </row>
        <row r="33">
          <cell r="G33">
            <v>209</v>
          </cell>
          <cell r="H33">
            <v>182</v>
          </cell>
          <cell r="I33">
            <v>27</v>
          </cell>
          <cell r="J33">
            <v>20.36</v>
          </cell>
          <cell r="K33">
            <v>974.162679425837</v>
          </cell>
        </row>
        <row r="33">
          <cell r="Q33">
            <v>40.72</v>
          </cell>
          <cell r="R33">
            <v>24.43</v>
          </cell>
          <cell r="S33">
            <v>0</v>
          </cell>
          <cell r="T33">
            <v>16.29</v>
          </cell>
          <cell r="U33">
            <v>0</v>
          </cell>
          <cell r="V33">
            <v>40.72</v>
          </cell>
          <cell r="W33">
            <v>40.72</v>
          </cell>
          <cell r="X33">
            <v>21.13</v>
          </cell>
          <cell r="Y33">
            <v>0</v>
          </cell>
          <cell r="Z33">
            <v>19.59</v>
          </cell>
          <cell r="AA33">
            <v>0</v>
          </cell>
          <cell r="AB33">
            <v>6.43</v>
          </cell>
          <cell r="AC33">
            <v>6.43</v>
          </cell>
          <cell r="AD33">
            <v>0</v>
          </cell>
          <cell r="AE33">
            <v>14.7</v>
          </cell>
          <cell r="AF33">
            <v>14.7</v>
          </cell>
          <cell r="AG33">
            <v>0</v>
          </cell>
          <cell r="AH33">
            <v>14.7</v>
          </cell>
          <cell r="AI33">
            <v>14.7</v>
          </cell>
          <cell r="AJ33">
            <v>0</v>
          </cell>
        </row>
        <row r="34">
          <cell r="A34" t="str">
            <v>株洲市本级</v>
          </cell>
        </row>
        <row r="34">
          <cell r="G34">
            <v>209</v>
          </cell>
          <cell r="H34">
            <v>182</v>
          </cell>
          <cell r="I34">
            <v>27</v>
          </cell>
          <cell r="J34">
            <v>20.36</v>
          </cell>
          <cell r="K34">
            <v>974.162679425837</v>
          </cell>
          <cell r="L34">
            <v>0.6</v>
          </cell>
          <cell r="M34">
            <v>0.4</v>
          </cell>
          <cell r="N34">
            <v>0</v>
          </cell>
          <cell r="O34">
            <v>1</v>
          </cell>
          <cell r="P34">
            <v>0</v>
          </cell>
          <cell r="Q34">
            <v>40.72</v>
          </cell>
          <cell r="R34">
            <v>24.43</v>
          </cell>
          <cell r="S34">
            <v>0</v>
          </cell>
          <cell r="T34">
            <v>16.29</v>
          </cell>
          <cell r="U34">
            <v>0</v>
          </cell>
          <cell r="V34">
            <v>40.72</v>
          </cell>
          <cell r="W34">
            <v>40.72</v>
          </cell>
          <cell r="X34">
            <v>21.13</v>
          </cell>
          <cell r="Y34">
            <v>0</v>
          </cell>
          <cell r="Z34">
            <v>19.59</v>
          </cell>
          <cell r="AA34">
            <v>0</v>
          </cell>
          <cell r="AB34">
            <v>6.43</v>
          </cell>
          <cell r="AC34">
            <v>6.43</v>
          </cell>
          <cell r="AD34">
            <v>0</v>
          </cell>
          <cell r="AE34">
            <v>14.7</v>
          </cell>
          <cell r="AF34">
            <v>14.7</v>
          </cell>
          <cell r="AG34">
            <v>0</v>
          </cell>
          <cell r="AH34">
            <v>14.7</v>
          </cell>
          <cell r="AI34">
            <v>14.7</v>
          </cell>
          <cell r="AJ34">
            <v>0</v>
          </cell>
        </row>
        <row r="35">
          <cell r="A35" t="str">
            <v>株洲县</v>
          </cell>
        </row>
        <row r="35">
          <cell r="D35" t="str">
            <v>是</v>
          </cell>
          <cell r="E35" t="str">
            <v>二档</v>
          </cell>
        </row>
        <row r="35">
          <cell r="G35">
            <v>144</v>
          </cell>
          <cell r="H35">
            <v>47</v>
          </cell>
          <cell r="I35">
            <v>97</v>
          </cell>
          <cell r="J35">
            <v>12.46</v>
          </cell>
          <cell r="K35">
            <v>865.277777777778</v>
          </cell>
          <cell r="L35">
            <v>0.6</v>
          </cell>
          <cell r="M35">
            <v>0.4</v>
          </cell>
          <cell r="N35">
            <v>0.5</v>
          </cell>
          <cell r="O35">
            <v>0</v>
          </cell>
          <cell r="P35">
            <v>0.5</v>
          </cell>
          <cell r="Q35">
            <v>24.91</v>
          </cell>
          <cell r="R35">
            <v>14.95</v>
          </cell>
          <cell r="S35">
            <v>4.98</v>
          </cell>
          <cell r="T35">
            <v>0</v>
          </cell>
          <cell r="U35">
            <v>4.98</v>
          </cell>
          <cell r="V35">
            <v>24.91</v>
          </cell>
          <cell r="W35">
            <v>24.91</v>
          </cell>
          <cell r="X35">
            <v>12.93</v>
          </cell>
          <cell r="Y35">
            <v>5.99</v>
          </cell>
          <cell r="Z35">
            <v>0</v>
          </cell>
          <cell r="AA35">
            <v>5.99</v>
          </cell>
          <cell r="AB35">
            <v>20.51</v>
          </cell>
          <cell r="AC35">
            <v>15.38</v>
          </cell>
          <cell r="AD35">
            <v>5.13</v>
          </cell>
          <cell r="AE35">
            <v>-1.59</v>
          </cell>
          <cell r="AF35">
            <v>-2.45</v>
          </cell>
          <cell r="AG35">
            <v>0.86</v>
          </cell>
          <cell r="AH35">
            <v>-1.59</v>
          </cell>
          <cell r="AI35">
            <v>-2.45</v>
          </cell>
          <cell r="AJ35">
            <v>0.86</v>
          </cell>
        </row>
        <row r="36">
          <cell r="A36" t="str">
            <v>醴陵市</v>
          </cell>
        </row>
        <row r="36">
          <cell r="D36" t="str">
            <v>是</v>
          </cell>
          <cell r="E36" t="str">
            <v>三档</v>
          </cell>
        </row>
        <row r="36">
          <cell r="G36">
            <v>548</v>
          </cell>
          <cell r="H36">
            <v>454</v>
          </cell>
          <cell r="I36">
            <v>94</v>
          </cell>
          <cell r="J36">
            <v>52.92</v>
          </cell>
          <cell r="K36">
            <v>965.693430656935</v>
          </cell>
          <cell r="L36">
            <v>0.6</v>
          </cell>
          <cell r="M36">
            <v>0.4</v>
          </cell>
          <cell r="N36">
            <v>0.6</v>
          </cell>
          <cell r="O36">
            <v>0</v>
          </cell>
          <cell r="P36">
            <v>0.4</v>
          </cell>
          <cell r="Q36">
            <v>105.83</v>
          </cell>
          <cell r="R36">
            <v>63.5</v>
          </cell>
          <cell r="S36">
            <v>25.4</v>
          </cell>
          <cell r="T36">
            <v>0</v>
          </cell>
          <cell r="U36">
            <v>16.93</v>
          </cell>
          <cell r="V36">
            <v>105.83</v>
          </cell>
          <cell r="W36">
            <v>105.83</v>
          </cell>
          <cell r="X36">
            <v>54.93</v>
          </cell>
          <cell r="Y36">
            <v>30.54</v>
          </cell>
          <cell r="Z36">
            <v>0</v>
          </cell>
          <cell r="AA36">
            <v>20.36</v>
          </cell>
          <cell r="AB36">
            <v>70.29</v>
          </cell>
          <cell r="AC36">
            <v>50.21</v>
          </cell>
          <cell r="AD36">
            <v>20.08</v>
          </cell>
          <cell r="AE36">
            <v>15.18</v>
          </cell>
          <cell r="AF36">
            <v>4.72</v>
          </cell>
          <cell r="AG36">
            <v>10.46</v>
          </cell>
          <cell r="AH36">
            <v>15.18</v>
          </cell>
          <cell r="AI36">
            <v>4.72</v>
          </cell>
          <cell r="AJ36">
            <v>10.46</v>
          </cell>
        </row>
        <row r="37">
          <cell r="A37" t="str">
            <v>攸县</v>
          </cell>
        </row>
        <row r="37">
          <cell r="D37" t="str">
            <v>是</v>
          </cell>
          <cell r="E37" t="str">
            <v>二档</v>
          </cell>
        </row>
        <row r="37">
          <cell r="G37">
            <v>435</v>
          </cell>
          <cell r="H37">
            <v>121</v>
          </cell>
          <cell r="I37">
            <v>314</v>
          </cell>
          <cell r="J37">
            <v>37.22</v>
          </cell>
          <cell r="K37">
            <v>855.632183908046</v>
          </cell>
          <cell r="L37">
            <v>0.6</v>
          </cell>
          <cell r="M37">
            <v>0.4</v>
          </cell>
          <cell r="N37">
            <v>0.5</v>
          </cell>
          <cell r="O37">
            <v>0</v>
          </cell>
          <cell r="P37">
            <v>0.5</v>
          </cell>
          <cell r="Q37">
            <v>74.44</v>
          </cell>
          <cell r="R37">
            <v>44.66</v>
          </cell>
          <cell r="S37">
            <v>14.89</v>
          </cell>
          <cell r="T37">
            <v>0</v>
          </cell>
          <cell r="U37">
            <v>14.89</v>
          </cell>
          <cell r="V37">
            <v>74.44</v>
          </cell>
          <cell r="W37">
            <v>74.44</v>
          </cell>
          <cell r="X37">
            <v>38.63</v>
          </cell>
          <cell r="Y37">
            <v>17.9</v>
          </cell>
          <cell r="Z37">
            <v>0</v>
          </cell>
          <cell r="AA37">
            <v>17.91</v>
          </cell>
          <cell r="AB37">
            <v>37.02</v>
          </cell>
          <cell r="AC37">
            <v>27.76</v>
          </cell>
          <cell r="AD37">
            <v>9.26</v>
          </cell>
          <cell r="AE37">
            <v>19.51</v>
          </cell>
          <cell r="AF37">
            <v>10.87</v>
          </cell>
          <cell r="AG37">
            <v>8.64</v>
          </cell>
          <cell r="AH37">
            <v>19.51</v>
          </cell>
          <cell r="AI37">
            <v>10.87</v>
          </cell>
          <cell r="AJ37">
            <v>8.64</v>
          </cell>
        </row>
        <row r="38">
          <cell r="A38" t="str">
            <v>茶陵县</v>
          </cell>
          <cell r="B38" t="str">
            <v>是</v>
          </cell>
          <cell r="C38" t="str">
            <v>是</v>
          </cell>
          <cell r="D38" t="str">
            <v>是</v>
          </cell>
          <cell r="E38" t="str">
            <v>四档</v>
          </cell>
        </row>
        <row r="38">
          <cell r="G38">
            <v>904</v>
          </cell>
          <cell r="H38">
            <v>315</v>
          </cell>
          <cell r="I38">
            <v>589</v>
          </cell>
          <cell r="J38">
            <v>78.62</v>
          </cell>
          <cell r="K38">
            <v>869.690265486726</v>
          </cell>
          <cell r="L38">
            <v>0.6</v>
          </cell>
          <cell r="M38">
            <v>0.4</v>
          </cell>
          <cell r="N38">
            <v>0.7</v>
          </cell>
          <cell r="O38">
            <v>0</v>
          </cell>
          <cell r="P38">
            <v>0.3</v>
          </cell>
          <cell r="Q38">
            <v>157.24</v>
          </cell>
          <cell r="R38">
            <v>94.34</v>
          </cell>
          <cell r="S38">
            <v>44.03</v>
          </cell>
          <cell r="T38">
            <v>0</v>
          </cell>
          <cell r="U38">
            <v>18.87</v>
          </cell>
          <cell r="V38">
            <v>157.24</v>
          </cell>
          <cell r="W38">
            <v>157.24</v>
          </cell>
          <cell r="X38">
            <v>81.6</v>
          </cell>
          <cell r="Y38">
            <v>52.95</v>
          </cell>
          <cell r="Z38">
            <v>0</v>
          </cell>
          <cell r="AA38">
            <v>22.69</v>
          </cell>
          <cell r="AB38">
            <v>79.81</v>
          </cell>
          <cell r="AC38">
            <v>54.42</v>
          </cell>
          <cell r="AD38">
            <v>25.39</v>
          </cell>
          <cell r="AE38">
            <v>54.74</v>
          </cell>
          <cell r="AF38">
            <v>27.18</v>
          </cell>
          <cell r="AG38">
            <v>27.56</v>
          </cell>
          <cell r="AH38">
            <v>54.74</v>
          </cell>
          <cell r="AI38">
            <v>27.18</v>
          </cell>
          <cell r="AJ38">
            <v>27.56</v>
          </cell>
        </row>
        <row r="39">
          <cell r="A39" t="str">
            <v>炎陵县</v>
          </cell>
          <cell r="B39" t="str">
            <v>是</v>
          </cell>
          <cell r="C39" t="str">
            <v>是</v>
          </cell>
          <cell r="D39" t="str">
            <v>是</v>
          </cell>
          <cell r="E39" t="str">
            <v>四档</v>
          </cell>
        </row>
        <row r="39">
          <cell r="G39">
            <v>261</v>
          </cell>
          <cell r="H39">
            <v>183</v>
          </cell>
          <cell r="I39">
            <v>78</v>
          </cell>
          <cell r="J39">
            <v>24.54</v>
          </cell>
          <cell r="K39">
            <v>940.229885057471</v>
          </cell>
          <cell r="L39">
            <v>0.6</v>
          </cell>
          <cell r="M39">
            <v>0.4</v>
          </cell>
          <cell r="N39">
            <v>0.7</v>
          </cell>
          <cell r="O39">
            <v>0</v>
          </cell>
          <cell r="P39">
            <v>0.3</v>
          </cell>
          <cell r="Q39">
            <v>49.08</v>
          </cell>
          <cell r="R39">
            <v>29.45</v>
          </cell>
          <cell r="S39">
            <v>13.74</v>
          </cell>
          <cell r="T39">
            <v>0</v>
          </cell>
          <cell r="U39">
            <v>5.89</v>
          </cell>
          <cell r="V39">
            <v>49.08</v>
          </cell>
          <cell r="W39">
            <v>49.08</v>
          </cell>
          <cell r="X39">
            <v>25.47</v>
          </cell>
          <cell r="Y39">
            <v>16.53</v>
          </cell>
          <cell r="Z39">
            <v>0</v>
          </cell>
          <cell r="AA39">
            <v>7.08</v>
          </cell>
          <cell r="AB39">
            <v>33.2</v>
          </cell>
          <cell r="AC39">
            <v>22.64</v>
          </cell>
          <cell r="AD39">
            <v>10.56</v>
          </cell>
          <cell r="AE39">
            <v>8.8</v>
          </cell>
          <cell r="AF39">
            <v>2.83</v>
          </cell>
          <cell r="AG39">
            <v>5.97</v>
          </cell>
          <cell r="AH39">
            <v>8.8</v>
          </cell>
          <cell r="AI39">
            <v>2.83</v>
          </cell>
          <cell r="AJ39">
            <v>5.97</v>
          </cell>
        </row>
        <row r="40">
          <cell r="A40" t="str">
            <v>湘潭市小计</v>
          </cell>
        </row>
        <row r="40">
          <cell r="G40">
            <v>1725</v>
          </cell>
          <cell r="H40">
            <v>941</v>
          </cell>
          <cell r="I40">
            <v>784</v>
          </cell>
          <cell r="J40">
            <v>156.82</v>
          </cell>
          <cell r="K40">
            <v>909.101449275362</v>
          </cell>
        </row>
        <row r="40">
          <cell r="Q40">
            <v>313.63</v>
          </cell>
          <cell r="R40">
            <v>188.18</v>
          </cell>
          <cell r="S40">
            <v>74.76</v>
          </cell>
          <cell r="T40">
            <v>18.35</v>
          </cell>
          <cell r="U40">
            <v>32.34</v>
          </cell>
          <cell r="V40">
            <v>313.63</v>
          </cell>
          <cell r="W40">
            <v>313.63</v>
          </cell>
          <cell r="X40">
            <v>162.77</v>
          </cell>
          <cell r="Y40">
            <v>89.9</v>
          </cell>
          <cell r="Z40">
            <v>22.07</v>
          </cell>
          <cell r="AA40">
            <v>38.89</v>
          </cell>
          <cell r="AB40">
            <v>94.07</v>
          </cell>
          <cell r="AC40">
            <v>67.44</v>
          </cell>
          <cell r="AD40">
            <v>26.63</v>
          </cell>
          <cell r="AE40">
            <v>158.6</v>
          </cell>
          <cell r="AF40">
            <v>95.33</v>
          </cell>
          <cell r="AG40">
            <v>63.27</v>
          </cell>
          <cell r="AH40">
            <v>158.6</v>
          </cell>
          <cell r="AI40">
            <v>95.33</v>
          </cell>
          <cell r="AJ40">
            <v>63.27</v>
          </cell>
        </row>
        <row r="41">
          <cell r="A41" t="str">
            <v>市本级及所辖区小计</v>
          </cell>
        </row>
        <row r="41">
          <cell r="G41">
            <v>249</v>
          </cell>
          <cell r="H41">
            <v>151</v>
          </cell>
          <cell r="I41">
            <v>98</v>
          </cell>
          <cell r="J41">
            <v>22.94</v>
          </cell>
          <cell r="K41">
            <v>921.285140562249</v>
          </cell>
        </row>
        <row r="41">
          <cell r="Q41">
            <v>45.88</v>
          </cell>
          <cell r="R41">
            <v>27.53</v>
          </cell>
          <cell r="S41">
            <v>0</v>
          </cell>
          <cell r="T41">
            <v>18.35</v>
          </cell>
          <cell r="U41">
            <v>0</v>
          </cell>
          <cell r="V41">
            <v>45.88</v>
          </cell>
          <cell r="W41">
            <v>45.88</v>
          </cell>
          <cell r="X41">
            <v>23.81</v>
          </cell>
          <cell r="Y41">
            <v>0</v>
          </cell>
          <cell r="Z41">
            <v>22.07</v>
          </cell>
          <cell r="AA41">
            <v>0</v>
          </cell>
          <cell r="AB41">
            <v>10.27</v>
          </cell>
          <cell r="AC41">
            <v>10.27</v>
          </cell>
          <cell r="AD41">
            <v>0</v>
          </cell>
          <cell r="AE41">
            <v>13.54</v>
          </cell>
          <cell r="AF41">
            <v>13.54</v>
          </cell>
          <cell r="AG41">
            <v>0</v>
          </cell>
          <cell r="AH41">
            <v>13.54</v>
          </cell>
          <cell r="AI41">
            <v>13.54</v>
          </cell>
          <cell r="AJ41">
            <v>0</v>
          </cell>
        </row>
        <row r="42">
          <cell r="A42" t="str">
            <v>湘潭市本级</v>
          </cell>
        </row>
        <row r="42">
          <cell r="G42">
            <v>249</v>
          </cell>
          <cell r="H42">
            <v>151</v>
          </cell>
          <cell r="I42">
            <v>98</v>
          </cell>
          <cell r="J42">
            <v>22.94</v>
          </cell>
          <cell r="K42">
            <v>921.285140562249</v>
          </cell>
          <cell r="L42">
            <v>0.6</v>
          </cell>
          <cell r="M42">
            <v>0.4</v>
          </cell>
          <cell r="N42">
            <v>0</v>
          </cell>
          <cell r="O42">
            <v>1</v>
          </cell>
          <cell r="P42">
            <v>0</v>
          </cell>
          <cell r="Q42">
            <v>45.88</v>
          </cell>
          <cell r="R42">
            <v>27.53</v>
          </cell>
          <cell r="S42">
            <v>0</v>
          </cell>
          <cell r="T42">
            <v>18.35</v>
          </cell>
          <cell r="U42">
            <v>0</v>
          </cell>
          <cell r="V42">
            <v>45.88</v>
          </cell>
          <cell r="W42">
            <v>45.88</v>
          </cell>
          <cell r="X42">
            <v>23.81</v>
          </cell>
          <cell r="Y42">
            <v>0</v>
          </cell>
          <cell r="Z42">
            <v>22.07</v>
          </cell>
          <cell r="AA42">
            <v>0</v>
          </cell>
          <cell r="AB42">
            <v>10.27</v>
          </cell>
          <cell r="AC42">
            <v>10.27</v>
          </cell>
          <cell r="AD42">
            <v>0</v>
          </cell>
          <cell r="AE42">
            <v>13.54</v>
          </cell>
          <cell r="AF42">
            <v>13.54</v>
          </cell>
          <cell r="AG42">
            <v>0</v>
          </cell>
          <cell r="AH42">
            <v>13.54</v>
          </cell>
          <cell r="AI42">
            <v>13.54</v>
          </cell>
          <cell r="AJ42">
            <v>0</v>
          </cell>
        </row>
        <row r="43">
          <cell r="A43" t="str">
            <v>湘潭县</v>
          </cell>
        </row>
        <row r="43">
          <cell r="D43" t="str">
            <v>是</v>
          </cell>
          <cell r="E43" t="str">
            <v>四档</v>
          </cell>
        </row>
        <row r="43">
          <cell r="G43">
            <v>753</v>
          </cell>
          <cell r="H43">
            <v>294</v>
          </cell>
          <cell r="I43">
            <v>459</v>
          </cell>
          <cell r="J43">
            <v>66.12</v>
          </cell>
          <cell r="K43">
            <v>878.08764940239</v>
          </cell>
          <cell r="L43">
            <v>0.6</v>
          </cell>
          <cell r="M43">
            <v>0.4</v>
          </cell>
          <cell r="N43">
            <v>0.7</v>
          </cell>
          <cell r="O43">
            <v>0</v>
          </cell>
          <cell r="P43">
            <v>0.3</v>
          </cell>
          <cell r="Q43">
            <v>132.24</v>
          </cell>
          <cell r="R43">
            <v>79.34</v>
          </cell>
          <cell r="S43">
            <v>37.03</v>
          </cell>
          <cell r="T43">
            <v>0</v>
          </cell>
          <cell r="U43">
            <v>15.87</v>
          </cell>
          <cell r="V43">
            <v>132.24</v>
          </cell>
          <cell r="W43">
            <v>132.24</v>
          </cell>
          <cell r="X43">
            <v>68.63</v>
          </cell>
          <cell r="Y43">
            <v>44.53</v>
          </cell>
          <cell r="Z43">
            <v>0</v>
          </cell>
          <cell r="AA43">
            <v>19.08</v>
          </cell>
          <cell r="AB43">
            <v>62.43</v>
          </cell>
          <cell r="AC43">
            <v>42.57</v>
          </cell>
          <cell r="AD43">
            <v>19.86</v>
          </cell>
          <cell r="AE43">
            <v>50.73</v>
          </cell>
          <cell r="AF43">
            <v>26.06</v>
          </cell>
          <cell r="AG43">
            <v>24.67</v>
          </cell>
          <cell r="AH43">
            <v>50.73</v>
          </cell>
          <cell r="AI43">
            <v>26.06</v>
          </cell>
          <cell r="AJ43">
            <v>24.67</v>
          </cell>
        </row>
        <row r="44">
          <cell r="A44" t="str">
            <v>湘乡市</v>
          </cell>
        </row>
        <row r="44">
          <cell r="D44" t="str">
            <v>是</v>
          </cell>
          <cell r="E44" t="str">
            <v>四档</v>
          </cell>
        </row>
        <row r="44">
          <cell r="G44">
            <v>696</v>
          </cell>
          <cell r="H44">
            <v>469</v>
          </cell>
          <cell r="I44">
            <v>227</v>
          </cell>
          <cell r="J44">
            <v>65.06</v>
          </cell>
          <cell r="K44">
            <v>934.770114942529</v>
          </cell>
          <cell r="L44">
            <v>0.6</v>
          </cell>
          <cell r="M44">
            <v>0.4</v>
          </cell>
          <cell r="N44">
            <v>0.7</v>
          </cell>
          <cell r="O44">
            <v>0</v>
          </cell>
          <cell r="P44">
            <v>0.3</v>
          </cell>
          <cell r="Q44">
            <v>130.11</v>
          </cell>
          <cell r="R44">
            <v>78.07</v>
          </cell>
          <cell r="S44">
            <v>36.43</v>
          </cell>
          <cell r="T44">
            <v>0</v>
          </cell>
          <cell r="U44">
            <v>15.61</v>
          </cell>
          <cell r="V44">
            <v>130.11</v>
          </cell>
          <cell r="W44">
            <v>130.11</v>
          </cell>
          <cell r="X44">
            <v>67.53</v>
          </cell>
          <cell r="Y44">
            <v>43.81</v>
          </cell>
          <cell r="Z44">
            <v>0</v>
          </cell>
          <cell r="AA44">
            <v>18.77</v>
          </cell>
          <cell r="AB44">
            <v>20.56</v>
          </cell>
          <cell r="AC44">
            <v>14.02</v>
          </cell>
          <cell r="AD44">
            <v>6.54</v>
          </cell>
          <cell r="AE44">
            <v>90.78</v>
          </cell>
          <cell r="AF44">
            <v>53.51</v>
          </cell>
          <cell r="AG44">
            <v>37.27</v>
          </cell>
          <cell r="AH44">
            <v>90.78</v>
          </cell>
          <cell r="AI44">
            <v>53.51</v>
          </cell>
          <cell r="AJ44">
            <v>37.27</v>
          </cell>
        </row>
        <row r="45">
          <cell r="A45" t="str">
            <v>韶山市</v>
          </cell>
          <cell r="B45" t="str">
            <v>是</v>
          </cell>
        </row>
        <row r="45">
          <cell r="D45" t="str">
            <v>是</v>
          </cell>
          <cell r="E45" t="str">
            <v>参三档</v>
          </cell>
        </row>
        <row r="45">
          <cell r="G45">
            <v>27</v>
          </cell>
          <cell r="H45">
            <v>27</v>
          </cell>
          <cell r="I45">
            <v>0</v>
          </cell>
          <cell r="J45">
            <v>2.7</v>
          </cell>
          <cell r="K45">
            <v>1000</v>
          </cell>
          <cell r="L45">
            <v>0.6</v>
          </cell>
          <cell r="M45">
            <v>0.4</v>
          </cell>
          <cell r="N45">
            <v>0.6</v>
          </cell>
          <cell r="O45">
            <v>0</v>
          </cell>
          <cell r="P45">
            <v>0.4</v>
          </cell>
          <cell r="Q45">
            <v>5.4</v>
          </cell>
          <cell r="R45">
            <v>3.24</v>
          </cell>
          <cell r="S45">
            <v>1.3</v>
          </cell>
          <cell r="T45">
            <v>0</v>
          </cell>
          <cell r="U45">
            <v>0.86</v>
          </cell>
          <cell r="V45">
            <v>5.4</v>
          </cell>
          <cell r="W45">
            <v>5.4</v>
          </cell>
          <cell r="X45">
            <v>2.8</v>
          </cell>
          <cell r="Y45">
            <v>1.56</v>
          </cell>
          <cell r="Z45">
            <v>0</v>
          </cell>
          <cell r="AA45">
            <v>1.04</v>
          </cell>
          <cell r="AB45">
            <v>0.81</v>
          </cell>
          <cell r="AC45">
            <v>0.58</v>
          </cell>
          <cell r="AD45">
            <v>0.23</v>
          </cell>
          <cell r="AE45">
            <v>3.55</v>
          </cell>
          <cell r="AF45">
            <v>2.22</v>
          </cell>
          <cell r="AG45">
            <v>1.33</v>
          </cell>
          <cell r="AH45">
            <v>3.55</v>
          </cell>
          <cell r="AI45">
            <v>2.22</v>
          </cell>
          <cell r="AJ45">
            <v>1.33</v>
          </cell>
        </row>
        <row r="46">
          <cell r="A46" t="str">
            <v>衡阳市小计</v>
          </cell>
        </row>
        <row r="46">
          <cell r="G46">
            <v>5684</v>
          </cell>
          <cell r="H46">
            <v>2197</v>
          </cell>
          <cell r="I46">
            <v>3487</v>
          </cell>
          <cell r="J46">
            <v>498.66</v>
          </cell>
          <cell r="K46">
            <v>877.304714989444</v>
          </cell>
        </row>
        <row r="46">
          <cell r="Q46">
            <v>997.32</v>
          </cell>
          <cell r="R46">
            <v>598.39</v>
          </cell>
          <cell r="S46">
            <v>250.05</v>
          </cell>
          <cell r="T46">
            <v>13.42</v>
          </cell>
          <cell r="U46">
            <v>135.46</v>
          </cell>
          <cell r="V46">
            <v>997.32</v>
          </cell>
          <cell r="W46">
            <v>997.32</v>
          </cell>
          <cell r="X46">
            <v>517.62</v>
          </cell>
          <cell r="Y46">
            <v>300.66</v>
          </cell>
          <cell r="Z46">
            <v>16.15</v>
          </cell>
          <cell r="AA46">
            <v>162.89</v>
          </cell>
          <cell r="AB46">
            <v>500.22</v>
          </cell>
          <cell r="AC46">
            <v>354.05</v>
          </cell>
          <cell r="AD46">
            <v>146.17</v>
          </cell>
          <cell r="AE46">
            <v>318.06</v>
          </cell>
          <cell r="AF46">
            <v>163.57</v>
          </cell>
          <cell r="AG46">
            <v>154.49</v>
          </cell>
          <cell r="AH46">
            <v>318.06</v>
          </cell>
          <cell r="AI46">
            <v>163.57</v>
          </cell>
          <cell r="AJ46">
            <v>154.49</v>
          </cell>
        </row>
        <row r="47">
          <cell r="A47" t="str">
            <v>市本级及所辖区小计</v>
          </cell>
        </row>
        <row r="47">
          <cell r="G47">
            <v>223</v>
          </cell>
          <cell r="H47">
            <v>26</v>
          </cell>
          <cell r="I47">
            <v>197</v>
          </cell>
          <cell r="J47">
            <v>18.36</v>
          </cell>
          <cell r="K47">
            <v>823.318385650224</v>
          </cell>
        </row>
        <row r="47">
          <cell r="Q47">
            <v>36.72</v>
          </cell>
          <cell r="R47">
            <v>22.03</v>
          </cell>
          <cell r="S47">
            <v>0</v>
          </cell>
          <cell r="T47">
            <v>13.42</v>
          </cell>
          <cell r="U47">
            <v>1.27</v>
          </cell>
          <cell r="V47">
            <v>36.72</v>
          </cell>
          <cell r="W47">
            <v>36.72</v>
          </cell>
          <cell r="X47">
            <v>19.05</v>
          </cell>
          <cell r="Y47">
            <v>0</v>
          </cell>
          <cell r="Z47">
            <v>16.15</v>
          </cell>
          <cell r="AA47">
            <v>1.52</v>
          </cell>
          <cell r="AB47">
            <v>8.81</v>
          </cell>
          <cell r="AC47">
            <v>8.81</v>
          </cell>
          <cell r="AD47">
            <v>0</v>
          </cell>
          <cell r="AE47">
            <v>10.24</v>
          </cell>
          <cell r="AF47">
            <v>10.24</v>
          </cell>
          <cell r="AG47">
            <v>0</v>
          </cell>
          <cell r="AH47">
            <v>10.24</v>
          </cell>
          <cell r="AI47">
            <v>10.24</v>
          </cell>
          <cell r="AJ47">
            <v>0</v>
          </cell>
        </row>
        <row r="48">
          <cell r="A48" t="str">
            <v>衡阳市本级</v>
          </cell>
        </row>
        <row r="48">
          <cell r="G48">
            <v>190</v>
          </cell>
          <cell r="H48">
            <v>26</v>
          </cell>
          <cell r="I48">
            <v>164</v>
          </cell>
          <cell r="J48">
            <v>15.72</v>
          </cell>
          <cell r="K48">
            <v>827.368421052632</v>
          </cell>
          <cell r="L48">
            <v>0.6</v>
          </cell>
          <cell r="M48">
            <v>0.4</v>
          </cell>
          <cell r="N48">
            <v>0</v>
          </cell>
          <cell r="O48">
            <v>1</v>
          </cell>
          <cell r="P48">
            <v>0</v>
          </cell>
          <cell r="Q48">
            <v>31.44</v>
          </cell>
          <cell r="R48">
            <v>18.86</v>
          </cell>
          <cell r="S48">
            <v>0</v>
          </cell>
          <cell r="T48">
            <v>12.58</v>
          </cell>
          <cell r="U48">
            <v>0</v>
          </cell>
          <cell r="V48">
            <v>31.44</v>
          </cell>
          <cell r="W48">
            <v>31.44</v>
          </cell>
          <cell r="X48">
            <v>16.31</v>
          </cell>
          <cell r="Y48">
            <v>0</v>
          </cell>
          <cell r="Z48">
            <v>15.13</v>
          </cell>
          <cell r="AA48">
            <v>0</v>
          </cell>
          <cell r="AB48">
            <v>6.51</v>
          </cell>
          <cell r="AC48">
            <v>6.51</v>
          </cell>
          <cell r="AD48">
            <v>0</v>
          </cell>
          <cell r="AE48">
            <v>9.8</v>
          </cell>
          <cell r="AF48">
            <v>9.8</v>
          </cell>
          <cell r="AG48">
            <v>0</v>
          </cell>
          <cell r="AH48">
            <v>9.8</v>
          </cell>
          <cell r="AI48">
            <v>9.8</v>
          </cell>
          <cell r="AJ48">
            <v>0</v>
          </cell>
        </row>
        <row r="49">
          <cell r="A49" t="str">
            <v>南岳区</v>
          </cell>
        </row>
        <row r="49">
          <cell r="D49" t="str">
            <v>否</v>
          </cell>
          <cell r="E49" t="str">
            <v>一档</v>
          </cell>
        </row>
        <row r="49">
          <cell r="G49">
            <v>33</v>
          </cell>
          <cell r="H49">
            <v>0</v>
          </cell>
          <cell r="I49">
            <v>33</v>
          </cell>
          <cell r="J49">
            <v>2.64</v>
          </cell>
          <cell r="K49">
            <v>800</v>
          </cell>
          <cell r="L49">
            <v>0.6</v>
          </cell>
          <cell r="M49">
            <v>0.4</v>
          </cell>
          <cell r="N49">
            <v>0</v>
          </cell>
          <cell r="O49">
            <v>0.4</v>
          </cell>
          <cell r="P49">
            <v>0.6</v>
          </cell>
          <cell r="Q49">
            <v>5.28</v>
          </cell>
          <cell r="R49">
            <v>3.17</v>
          </cell>
          <cell r="S49">
            <v>0</v>
          </cell>
          <cell r="T49">
            <v>0.84</v>
          </cell>
          <cell r="U49">
            <v>1.27</v>
          </cell>
          <cell r="V49">
            <v>5.28</v>
          </cell>
          <cell r="W49">
            <v>5.28</v>
          </cell>
          <cell r="X49">
            <v>2.74</v>
          </cell>
          <cell r="Y49">
            <v>0</v>
          </cell>
          <cell r="Z49">
            <v>1.02</v>
          </cell>
          <cell r="AA49">
            <v>1.52</v>
          </cell>
          <cell r="AB49">
            <v>2.3</v>
          </cell>
          <cell r="AC49">
            <v>2.3</v>
          </cell>
          <cell r="AD49">
            <v>0</v>
          </cell>
          <cell r="AE49">
            <v>0.44</v>
          </cell>
          <cell r="AF49">
            <v>0.44</v>
          </cell>
          <cell r="AG49">
            <v>0</v>
          </cell>
          <cell r="AH49">
            <v>0.44</v>
          </cell>
          <cell r="AI49">
            <v>0.44</v>
          </cell>
          <cell r="AJ49">
            <v>0</v>
          </cell>
        </row>
        <row r="50">
          <cell r="A50" t="str">
            <v>衡南县</v>
          </cell>
        </row>
        <row r="50">
          <cell r="D50" t="str">
            <v>是</v>
          </cell>
          <cell r="E50" t="str">
            <v>四档</v>
          </cell>
        </row>
        <row r="50">
          <cell r="G50">
            <v>696</v>
          </cell>
          <cell r="H50">
            <v>168</v>
          </cell>
          <cell r="I50">
            <v>528</v>
          </cell>
          <cell r="J50">
            <v>59.04</v>
          </cell>
          <cell r="K50">
            <v>848.275862068966</v>
          </cell>
          <cell r="L50">
            <v>0.6</v>
          </cell>
          <cell r="M50">
            <v>0.4</v>
          </cell>
          <cell r="N50">
            <v>0.7</v>
          </cell>
          <cell r="O50">
            <v>0</v>
          </cell>
          <cell r="P50">
            <v>0.3</v>
          </cell>
          <cell r="Q50">
            <v>118.08</v>
          </cell>
          <cell r="R50">
            <v>70.85</v>
          </cell>
          <cell r="S50">
            <v>33.06</v>
          </cell>
          <cell r="T50">
            <v>0</v>
          </cell>
          <cell r="U50">
            <v>14.17</v>
          </cell>
          <cell r="V50">
            <v>118.08</v>
          </cell>
          <cell r="W50">
            <v>118.08</v>
          </cell>
          <cell r="X50">
            <v>61.29</v>
          </cell>
          <cell r="Y50">
            <v>39.75</v>
          </cell>
          <cell r="Z50">
            <v>0</v>
          </cell>
          <cell r="AA50">
            <v>17.04</v>
          </cell>
          <cell r="AB50">
            <v>44.63</v>
          </cell>
          <cell r="AC50">
            <v>30.43</v>
          </cell>
          <cell r="AD50">
            <v>14.2</v>
          </cell>
          <cell r="AE50">
            <v>56.41</v>
          </cell>
          <cell r="AF50">
            <v>30.86</v>
          </cell>
          <cell r="AG50">
            <v>25.55</v>
          </cell>
          <cell r="AH50">
            <v>56.41</v>
          </cell>
          <cell r="AI50">
            <v>30.86</v>
          </cell>
          <cell r="AJ50">
            <v>25.55</v>
          </cell>
        </row>
        <row r="51">
          <cell r="A51" t="str">
            <v>衡阳县</v>
          </cell>
        </row>
        <row r="51">
          <cell r="D51" t="str">
            <v>是</v>
          </cell>
          <cell r="E51" t="str">
            <v>四档</v>
          </cell>
        </row>
        <row r="51">
          <cell r="G51">
            <v>1033</v>
          </cell>
          <cell r="H51">
            <v>141</v>
          </cell>
          <cell r="I51">
            <v>892</v>
          </cell>
          <cell r="J51">
            <v>85.46</v>
          </cell>
          <cell r="K51">
            <v>827.29912875121</v>
          </cell>
          <cell r="L51">
            <v>0.6</v>
          </cell>
          <cell r="M51">
            <v>0.4</v>
          </cell>
          <cell r="N51">
            <v>0.7</v>
          </cell>
          <cell r="O51">
            <v>0</v>
          </cell>
          <cell r="P51">
            <v>0.3</v>
          </cell>
          <cell r="Q51">
            <v>170.92</v>
          </cell>
          <cell r="R51">
            <v>102.55</v>
          </cell>
          <cell r="S51">
            <v>47.86</v>
          </cell>
          <cell r="T51">
            <v>0</v>
          </cell>
          <cell r="U51">
            <v>20.51</v>
          </cell>
          <cell r="V51">
            <v>170.92</v>
          </cell>
          <cell r="W51">
            <v>170.92</v>
          </cell>
          <cell r="X51">
            <v>88.71</v>
          </cell>
          <cell r="Y51">
            <v>57.55</v>
          </cell>
          <cell r="Z51">
            <v>0</v>
          </cell>
          <cell r="AA51">
            <v>24.66</v>
          </cell>
          <cell r="AB51">
            <v>130.32</v>
          </cell>
          <cell r="AC51">
            <v>88.86</v>
          </cell>
          <cell r="AD51">
            <v>41.46</v>
          </cell>
          <cell r="AE51">
            <v>15.94</v>
          </cell>
          <cell r="AF51">
            <v>-0.150000000000006</v>
          </cell>
          <cell r="AG51">
            <v>16.09</v>
          </cell>
          <cell r="AH51">
            <v>15.94</v>
          </cell>
          <cell r="AI51">
            <v>-0.150000000000006</v>
          </cell>
          <cell r="AJ51">
            <v>16.09</v>
          </cell>
        </row>
        <row r="52">
          <cell r="A52" t="str">
            <v>衡山县</v>
          </cell>
          <cell r="B52" t="str">
            <v>是</v>
          </cell>
        </row>
        <row r="52">
          <cell r="D52" t="str">
            <v>是</v>
          </cell>
          <cell r="E52" t="str">
            <v>二档</v>
          </cell>
        </row>
        <row r="52">
          <cell r="G52">
            <v>272</v>
          </cell>
          <cell r="H52">
            <v>88</v>
          </cell>
          <cell r="I52">
            <v>184</v>
          </cell>
          <cell r="J52">
            <v>23.52</v>
          </cell>
          <cell r="K52">
            <v>864.705882352941</v>
          </cell>
          <cell r="L52">
            <v>0.6</v>
          </cell>
          <cell r="M52">
            <v>0.4</v>
          </cell>
          <cell r="N52">
            <v>0.5</v>
          </cell>
          <cell r="O52">
            <v>0</v>
          </cell>
          <cell r="P52">
            <v>0.5</v>
          </cell>
          <cell r="Q52">
            <v>47.04</v>
          </cell>
          <cell r="R52">
            <v>28.22</v>
          </cell>
          <cell r="S52">
            <v>9.41</v>
          </cell>
          <cell r="T52">
            <v>0</v>
          </cell>
          <cell r="U52">
            <v>9.41</v>
          </cell>
          <cell r="V52">
            <v>47.04</v>
          </cell>
          <cell r="W52">
            <v>47.04</v>
          </cell>
          <cell r="X52">
            <v>24.41</v>
          </cell>
          <cell r="Y52">
            <v>11.31</v>
          </cell>
          <cell r="Z52">
            <v>0</v>
          </cell>
          <cell r="AA52">
            <v>11.32</v>
          </cell>
          <cell r="AB52">
            <v>26</v>
          </cell>
          <cell r="AC52">
            <v>19.5</v>
          </cell>
          <cell r="AD52">
            <v>6.5</v>
          </cell>
          <cell r="AE52">
            <v>9.72</v>
          </cell>
          <cell r="AF52">
            <v>4.91</v>
          </cell>
          <cell r="AG52">
            <v>4.81</v>
          </cell>
          <cell r="AH52">
            <v>9.72</v>
          </cell>
          <cell r="AI52">
            <v>4.91</v>
          </cell>
          <cell r="AJ52">
            <v>4.81</v>
          </cell>
        </row>
        <row r="53">
          <cell r="A53" t="str">
            <v>衡东县</v>
          </cell>
        </row>
        <row r="53">
          <cell r="D53" t="str">
            <v>是</v>
          </cell>
          <cell r="E53" t="str">
            <v>三档</v>
          </cell>
        </row>
        <row r="53">
          <cell r="G53">
            <v>426</v>
          </cell>
          <cell r="H53">
            <v>228</v>
          </cell>
          <cell r="I53">
            <v>198</v>
          </cell>
          <cell r="J53">
            <v>38.64</v>
          </cell>
          <cell r="K53">
            <v>907.042253521127</v>
          </cell>
          <cell r="L53">
            <v>0.6</v>
          </cell>
          <cell r="M53">
            <v>0.4</v>
          </cell>
          <cell r="N53">
            <v>0.6</v>
          </cell>
          <cell r="O53">
            <v>0</v>
          </cell>
          <cell r="P53">
            <v>0.4</v>
          </cell>
          <cell r="Q53">
            <v>77.28</v>
          </cell>
          <cell r="R53">
            <v>46.37</v>
          </cell>
          <cell r="S53">
            <v>18.55</v>
          </cell>
          <cell r="T53">
            <v>0</v>
          </cell>
          <cell r="U53">
            <v>12.36</v>
          </cell>
          <cell r="V53">
            <v>77.28</v>
          </cell>
          <cell r="W53">
            <v>77.28</v>
          </cell>
          <cell r="X53">
            <v>40.11</v>
          </cell>
          <cell r="Y53">
            <v>22.3</v>
          </cell>
          <cell r="Z53">
            <v>0</v>
          </cell>
          <cell r="AA53">
            <v>14.87</v>
          </cell>
          <cell r="AB53">
            <v>51.53</v>
          </cell>
          <cell r="AC53">
            <v>36.81</v>
          </cell>
          <cell r="AD53">
            <v>14.72</v>
          </cell>
          <cell r="AE53">
            <v>10.88</v>
          </cell>
          <cell r="AF53">
            <v>3.3</v>
          </cell>
          <cell r="AG53">
            <v>7.58</v>
          </cell>
          <cell r="AH53">
            <v>10.88</v>
          </cell>
          <cell r="AI53">
            <v>3.3</v>
          </cell>
          <cell r="AJ53">
            <v>7.58</v>
          </cell>
        </row>
        <row r="54">
          <cell r="A54" t="str">
            <v>常宁市</v>
          </cell>
        </row>
        <row r="54">
          <cell r="D54" t="str">
            <v>是</v>
          </cell>
          <cell r="E54" t="str">
            <v>三档</v>
          </cell>
        </row>
        <row r="54">
          <cell r="G54">
            <v>703</v>
          </cell>
          <cell r="H54">
            <v>288</v>
          </cell>
          <cell r="I54">
            <v>415</v>
          </cell>
          <cell r="J54">
            <v>62</v>
          </cell>
          <cell r="K54">
            <v>881.934566145093</v>
          </cell>
          <cell r="L54">
            <v>0.6</v>
          </cell>
          <cell r="M54">
            <v>0.4</v>
          </cell>
          <cell r="N54">
            <v>0.6</v>
          </cell>
          <cell r="O54">
            <v>0</v>
          </cell>
          <cell r="P54">
            <v>0.4</v>
          </cell>
          <cell r="Q54">
            <v>124</v>
          </cell>
          <cell r="R54">
            <v>74.4</v>
          </cell>
          <cell r="S54">
            <v>29.76</v>
          </cell>
          <cell r="T54">
            <v>0</v>
          </cell>
          <cell r="U54">
            <v>19.84</v>
          </cell>
          <cell r="V54">
            <v>124</v>
          </cell>
          <cell r="W54">
            <v>124</v>
          </cell>
          <cell r="X54">
            <v>64.36</v>
          </cell>
          <cell r="Y54">
            <v>35.78</v>
          </cell>
          <cell r="Z54">
            <v>0</v>
          </cell>
          <cell r="AA54">
            <v>23.86</v>
          </cell>
          <cell r="AB54">
            <v>102.17</v>
          </cell>
          <cell r="AC54">
            <v>72.98</v>
          </cell>
          <cell r="AD54">
            <v>29.19</v>
          </cell>
          <cell r="AE54">
            <v>-2.03</v>
          </cell>
          <cell r="AF54">
            <v>-8.62</v>
          </cell>
          <cell r="AG54">
            <v>6.59</v>
          </cell>
          <cell r="AH54">
            <v>-2.03</v>
          </cell>
          <cell r="AI54">
            <v>-8.62</v>
          </cell>
          <cell r="AJ54">
            <v>6.59</v>
          </cell>
        </row>
        <row r="55">
          <cell r="A55" t="str">
            <v>祁东县</v>
          </cell>
          <cell r="B55" t="str">
            <v>是</v>
          </cell>
          <cell r="C55" t="str">
            <v>是</v>
          </cell>
          <cell r="D55" t="str">
            <v>是</v>
          </cell>
          <cell r="E55" t="str">
            <v>四档</v>
          </cell>
        </row>
        <row r="55">
          <cell r="G55">
            <v>1359</v>
          </cell>
          <cell r="H55">
            <v>704</v>
          </cell>
          <cell r="I55">
            <v>655</v>
          </cell>
          <cell r="J55">
            <v>122.8</v>
          </cell>
          <cell r="K55">
            <v>903.605592347314</v>
          </cell>
          <cell r="L55">
            <v>0.6</v>
          </cell>
          <cell r="M55">
            <v>0.4</v>
          </cell>
          <cell r="N55">
            <v>0.7</v>
          </cell>
          <cell r="O55">
            <v>0</v>
          </cell>
          <cell r="P55">
            <v>0.3</v>
          </cell>
          <cell r="Q55">
            <v>245.6</v>
          </cell>
          <cell r="R55">
            <v>147.36</v>
          </cell>
          <cell r="S55">
            <v>68.77</v>
          </cell>
          <cell r="T55">
            <v>0</v>
          </cell>
          <cell r="U55">
            <v>29.47</v>
          </cell>
          <cell r="V55">
            <v>245.6</v>
          </cell>
          <cell r="W55">
            <v>245.6</v>
          </cell>
          <cell r="X55">
            <v>127.47</v>
          </cell>
          <cell r="Y55">
            <v>82.69</v>
          </cell>
          <cell r="Z55">
            <v>0</v>
          </cell>
          <cell r="AA55">
            <v>35.44</v>
          </cell>
          <cell r="AB55">
            <v>31.68</v>
          </cell>
          <cell r="AC55">
            <v>21.6</v>
          </cell>
          <cell r="AD55">
            <v>10.08</v>
          </cell>
          <cell r="AE55">
            <v>178.48</v>
          </cell>
          <cell r="AF55">
            <v>105.87</v>
          </cell>
          <cell r="AG55">
            <v>72.61</v>
          </cell>
          <cell r="AH55">
            <v>178.48</v>
          </cell>
          <cell r="AI55">
            <v>105.87</v>
          </cell>
          <cell r="AJ55">
            <v>72.61</v>
          </cell>
        </row>
        <row r="56">
          <cell r="A56" t="str">
            <v>耒阳市</v>
          </cell>
          <cell r="B56" t="str">
            <v>是</v>
          </cell>
        </row>
        <row r="56">
          <cell r="D56" t="str">
            <v>是</v>
          </cell>
          <cell r="E56" t="str">
            <v>三档</v>
          </cell>
        </row>
        <row r="56">
          <cell r="G56">
            <v>972</v>
          </cell>
          <cell r="H56">
            <v>554</v>
          </cell>
          <cell r="I56">
            <v>418</v>
          </cell>
          <cell r="J56">
            <v>88.84</v>
          </cell>
          <cell r="K56">
            <v>913.991769547325</v>
          </cell>
          <cell r="L56">
            <v>0.6</v>
          </cell>
          <cell r="M56">
            <v>0.4</v>
          </cell>
          <cell r="N56">
            <v>0.6</v>
          </cell>
          <cell r="O56">
            <v>0</v>
          </cell>
          <cell r="P56">
            <v>0.4</v>
          </cell>
          <cell r="Q56">
            <v>177.68</v>
          </cell>
          <cell r="R56">
            <v>106.61</v>
          </cell>
          <cell r="S56">
            <v>42.64</v>
          </cell>
          <cell r="T56">
            <v>0</v>
          </cell>
          <cell r="U56">
            <v>28.43</v>
          </cell>
          <cell r="V56">
            <v>177.68</v>
          </cell>
          <cell r="W56">
            <v>177.68</v>
          </cell>
          <cell r="X56">
            <v>92.22</v>
          </cell>
          <cell r="Y56">
            <v>51.28</v>
          </cell>
          <cell r="Z56">
            <v>0</v>
          </cell>
          <cell r="AA56">
            <v>34.18</v>
          </cell>
          <cell r="AB56">
            <v>105.08</v>
          </cell>
          <cell r="AC56">
            <v>75.06</v>
          </cell>
          <cell r="AD56">
            <v>30.02</v>
          </cell>
          <cell r="AE56">
            <v>38.42</v>
          </cell>
          <cell r="AF56">
            <v>17.16</v>
          </cell>
          <cell r="AG56">
            <v>21.26</v>
          </cell>
          <cell r="AH56">
            <v>38.42</v>
          </cell>
          <cell r="AI56">
            <v>17.16</v>
          </cell>
          <cell r="AJ56">
            <v>21.26</v>
          </cell>
        </row>
        <row r="57">
          <cell r="A57" t="str">
            <v>邵阳市小计</v>
          </cell>
        </row>
        <row r="57">
          <cell r="G57">
            <v>14627</v>
          </cell>
          <cell r="H57">
            <v>5647</v>
          </cell>
          <cell r="I57">
            <v>8980</v>
          </cell>
          <cell r="J57">
            <v>1281.26</v>
          </cell>
          <cell r="K57">
            <v>875.955424899159</v>
          </cell>
        </row>
        <row r="57">
          <cell r="Q57">
            <v>2562.51</v>
          </cell>
          <cell r="R57">
            <v>1537.5</v>
          </cell>
          <cell r="S57">
            <v>727.47</v>
          </cell>
          <cell r="T57">
            <v>29.76</v>
          </cell>
          <cell r="U57">
            <v>267.78</v>
          </cell>
          <cell r="V57">
            <v>2562.51</v>
          </cell>
          <cell r="W57">
            <v>2562.51</v>
          </cell>
          <cell r="X57">
            <v>1329.94</v>
          </cell>
          <cell r="Y57">
            <v>874.77</v>
          </cell>
          <cell r="Z57">
            <v>35.78</v>
          </cell>
          <cell r="AA57">
            <v>322.02</v>
          </cell>
          <cell r="AB57">
            <v>1024.96</v>
          </cell>
          <cell r="AC57">
            <v>695.36</v>
          </cell>
          <cell r="AD57">
            <v>329.6</v>
          </cell>
          <cell r="AE57">
            <v>1179.75</v>
          </cell>
          <cell r="AF57">
            <v>634.58</v>
          </cell>
          <cell r="AG57">
            <v>545.17</v>
          </cell>
          <cell r="AH57">
            <v>1179.75</v>
          </cell>
          <cell r="AI57">
            <v>634.58</v>
          </cell>
          <cell r="AJ57">
            <v>545.17</v>
          </cell>
        </row>
        <row r="58">
          <cell r="A58" t="str">
            <v>市本级及所辖区小计</v>
          </cell>
        </row>
        <row r="58">
          <cell r="G58">
            <v>642</v>
          </cell>
          <cell r="H58">
            <v>181</v>
          </cell>
          <cell r="I58">
            <v>461</v>
          </cell>
          <cell r="J58">
            <v>53.14</v>
          </cell>
          <cell r="K58">
            <v>827.725856697819</v>
          </cell>
        </row>
        <row r="58">
          <cell r="Q58">
            <v>106.28</v>
          </cell>
          <cell r="R58">
            <v>63.77</v>
          </cell>
          <cell r="S58">
            <v>12.75</v>
          </cell>
          <cell r="T58">
            <v>29.76</v>
          </cell>
          <cell r="U58">
            <v>0</v>
          </cell>
          <cell r="V58">
            <v>106.28</v>
          </cell>
          <cell r="W58">
            <v>106.28</v>
          </cell>
          <cell r="X58">
            <v>55.16</v>
          </cell>
          <cell r="Y58">
            <v>15.34</v>
          </cell>
          <cell r="Z58">
            <v>35.78</v>
          </cell>
          <cell r="AA58">
            <v>0</v>
          </cell>
          <cell r="AB58">
            <v>36.36</v>
          </cell>
          <cell r="AC58">
            <v>30.3</v>
          </cell>
          <cell r="AD58">
            <v>6.06</v>
          </cell>
          <cell r="AE58">
            <v>34.14</v>
          </cell>
          <cell r="AF58">
            <v>24.86</v>
          </cell>
          <cell r="AG58">
            <v>9.28</v>
          </cell>
          <cell r="AH58">
            <v>34.14</v>
          </cell>
          <cell r="AI58">
            <v>24.86</v>
          </cell>
          <cell r="AJ58">
            <v>9.28</v>
          </cell>
        </row>
        <row r="59">
          <cell r="A59" t="str">
            <v>邵阳市本级</v>
          </cell>
        </row>
        <row r="59">
          <cell r="G59">
            <v>619</v>
          </cell>
          <cell r="H59">
            <v>181</v>
          </cell>
          <cell r="I59">
            <v>438</v>
          </cell>
          <cell r="J59">
            <v>53.14</v>
          </cell>
          <cell r="K59">
            <v>858.481421647819</v>
          </cell>
          <cell r="L59">
            <v>0.6</v>
          </cell>
          <cell r="M59">
            <v>0.4</v>
          </cell>
          <cell r="N59">
            <v>0.3</v>
          </cell>
          <cell r="O59">
            <v>0.7</v>
          </cell>
        </row>
        <row r="59">
          <cell r="Q59">
            <v>106.28</v>
          </cell>
          <cell r="R59">
            <v>63.77</v>
          </cell>
          <cell r="S59">
            <v>12.75</v>
          </cell>
          <cell r="T59">
            <v>29.76</v>
          </cell>
          <cell r="U59">
            <v>0</v>
          </cell>
          <cell r="V59">
            <v>106.28</v>
          </cell>
          <cell r="W59">
            <v>106.28</v>
          </cell>
          <cell r="X59">
            <v>55.16</v>
          </cell>
          <cell r="Y59">
            <v>15.34</v>
          </cell>
          <cell r="Z59">
            <v>35.78</v>
          </cell>
          <cell r="AA59">
            <v>0</v>
          </cell>
          <cell r="AB59">
            <v>36.36</v>
          </cell>
          <cell r="AC59">
            <v>30.3</v>
          </cell>
          <cell r="AD59">
            <v>6.06</v>
          </cell>
          <cell r="AE59">
            <v>34.14</v>
          </cell>
          <cell r="AF59">
            <v>24.86</v>
          </cell>
          <cell r="AG59">
            <v>9.28</v>
          </cell>
          <cell r="AH59">
            <v>34.14</v>
          </cell>
          <cell r="AI59">
            <v>24.86</v>
          </cell>
          <cell r="AJ59">
            <v>9.28</v>
          </cell>
        </row>
        <row r="60">
          <cell r="A60" t="str">
            <v>双清区</v>
          </cell>
        </row>
        <row r="60">
          <cell r="G60">
            <v>23</v>
          </cell>
          <cell r="H60">
            <v>0</v>
          </cell>
          <cell r="I60">
            <v>23</v>
          </cell>
        </row>
        <row r="60">
          <cell r="K60">
            <v>0</v>
          </cell>
          <cell r="L60">
            <v>0.6</v>
          </cell>
          <cell r="M60">
            <v>0.4</v>
          </cell>
          <cell r="N60">
            <v>0.3</v>
          </cell>
          <cell r="O60">
            <v>0.4</v>
          </cell>
          <cell r="P60">
            <v>0.3</v>
          </cell>
        </row>
        <row r="60"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</row>
        <row r="61">
          <cell r="A61" t="str">
            <v>邵东县</v>
          </cell>
        </row>
        <row r="61">
          <cell r="D61" t="str">
            <v>是</v>
          </cell>
          <cell r="E61" t="str">
            <v>四档</v>
          </cell>
        </row>
        <row r="61">
          <cell r="G61">
            <v>1117</v>
          </cell>
          <cell r="H61">
            <v>449</v>
          </cell>
          <cell r="I61">
            <v>668</v>
          </cell>
          <cell r="J61">
            <v>98.34</v>
          </cell>
          <cell r="K61">
            <v>880.393912264995</v>
          </cell>
          <cell r="L61">
            <v>0.6</v>
          </cell>
          <cell r="M61">
            <v>0.4</v>
          </cell>
          <cell r="N61">
            <v>0.7</v>
          </cell>
          <cell r="O61">
            <v>0</v>
          </cell>
          <cell r="P61">
            <v>0.3</v>
          </cell>
          <cell r="Q61">
            <v>196.68</v>
          </cell>
          <cell r="R61">
            <v>118.01</v>
          </cell>
          <cell r="S61">
            <v>55.07</v>
          </cell>
          <cell r="T61">
            <v>0</v>
          </cell>
          <cell r="U61">
            <v>23.6</v>
          </cell>
          <cell r="V61">
            <v>196.68</v>
          </cell>
          <cell r="W61">
            <v>196.68</v>
          </cell>
          <cell r="X61">
            <v>102.08</v>
          </cell>
          <cell r="Y61">
            <v>66.22</v>
          </cell>
          <cell r="Z61">
            <v>0</v>
          </cell>
          <cell r="AA61">
            <v>28.38</v>
          </cell>
          <cell r="AB61">
            <v>122.89</v>
          </cell>
          <cell r="AC61">
            <v>83.79</v>
          </cell>
          <cell r="AD61">
            <v>39.1</v>
          </cell>
          <cell r="AE61">
            <v>45.41</v>
          </cell>
          <cell r="AF61">
            <v>18.29</v>
          </cell>
          <cell r="AG61">
            <v>27.12</v>
          </cell>
          <cell r="AH61">
            <v>45.41</v>
          </cell>
          <cell r="AI61">
            <v>18.29</v>
          </cell>
          <cell r="AJ61">
            <v>27.12</v>
          </cell>
        </row>
        <row r="62">
          <cell r="A62" t="str">
            <v>新邵县</v>
          </cell>
          <cell r="B62" t="str">
            <v>是</v>
          </cell>
          <cell r="C62" t="str">
            <v>是</v>
          </cell>
          <cell r="D62" t="str">
            <v>是</v>
          </cell>
          <cell r="E62" t="str">
            <v>四档</v>
          </cell>
        </row>
        <row r="62">
          <cell r="G62">
            <v>2071</v>
          </cell>
          <cell r="H62">
            <v>764</v>
          </cell>
          <cell r="I62">
            <v>1307</v>
          </cell>
          <cell r="J62">
            <v>180.96</v>
          </cell>
          <cell r="K62">
            <v>873.780782230806</v>
          </cell>
          <cell r="L62">
            <v>0.6</v>
          </cell>
          <cell r="M62">
            <v>0.4</v>
          </cell>
          <cell r="N62">
            <v>0.7</v>
          </cell>
          <cell r="O62">
            <v>0</v>
          </cell>
          <cell r="P62">
            <v>0.3</v>
          </cell>
          <cell r="Q62">
            <v>361.92</v>
          </cell>
          <cell r="R62">
            <v>217.15</v>
          </cell>
          <cell r="S62">
            <v>101.34</v>
          </cell>
          <cell r="T62">
            <v>0</v>
          </cell>
          <cell r="U62">
            <v>43.43</v>
          </cell>
          <cell r="V62">
            <v>361.92</v>
          </cell>
          <cell r="W62">
            <v>361.92</v>
          </cell>
          <cell r="X62">
            <v>187.83</v>
          </cell>
          <cell r="Y62">
            <v>121.86</v>
          </cell>
          <cell r="Z62">
            <v>0</v>
          </cell>
          <cell r="AA62">
            <v>52.23</v>
          </cell>
          <cell r="AB62">
            <v>143.92</v>
          </cell>
          <cell r="AC62">
            <v>98.13</v>
          </cell>
          <cell r="AD62">
            <v>45.79</v>
          </cell>
          <cell r="AE62">
            <v>165.77</v>
          </cell>
          <cell r="AF62">
            <v>89.7</v>
          </cell>
          <cell r="AG62">
            <v>76.07</v>
          </cell>
          <cell r="AH62">
            <v>165.77</v>
          </cell>
          <cell r="AI62">
            <v>89.7</v>
          </cell>
          <cell r="AJ62">
            <v>76.07</v>
          </cell>
        </row>
        <row r="63">
          <cell r="A63" t="str">
            <v>隆回县</v>
          </cell>
          <cell r="B63" t="str">
            <v>是</v>
          </cell>
          <cell r="C63" t="str">
            <v>是</v>
          </cell>
          <cell r="D63" t="str">
            <v>是</v>
          </cell>
          <cell r="E63" t="str">
            <v>四档</v>
          </cell>
        </row>
        <row r="63">
          <cell r="G63">
            <v>2732</v>
          </cell>
          <cell r="H63">
            <v>1270</v>
          </cell>
          <cell r="I63">
            <v>1462</v>
          </cell>
          <cell r="J63">
            <v>243.96</v>
          </cell>
          <cell r="K63">
            <v>892.972181551977</v>
          </cell>
          <cell r="L63">
            <v>0.6</v>
          </cell>
          <cell r="M63">
            <v>0.4</v>
          </cell>
          <cell r="N63">
            <v>0.7</v>
          </cell>
          <cell r="O63">
            <v>0</v>
          </cell>
          <cell r="P63">
            <v>0.3</v>
          </cell>
          <cell r="Q63">
            <v>487.92</v>
          </cell>
          <cell r="R63">
            <v>292.75</v>
          </cell>
          <cell r="S63">
            <v>136.62</v>
          </cell>
          <cell r="T63">
            <v>0</v>
          </cell>
          <cell r="U63">
            <v>58.55</v>
          </cell>
          <cell r="V63">
            <v>487.92</v>
          </cell>
          <cell r="W63">
            <v>487.92</v>
          </cell>
          <cell r="X63">
            <v>253.23</v>
          </cell>
          <cell r="Y63">
            <v>164.28</v>
          </cell>
          <cell r="Z63">
            <v>0</v>
          </cell>
          <cell r="AA63">
            <v>70.41</v>
          </cell>
          <cell r="AB63">
            <v>124.87</v>
          </cell>
          <cell r="AC63">
            <v>85.14</v>
          </cell>
          <cell r="AD63">
            <v>39.73</v>
          </cell>
          <cell r="AE63">
            <v>292.64</v>
          </cell>
          <cell r="AF63">
            <v>168.09</v>
          </cell>
          <cell r="AG63">
            <v>124.55</v>
          </cell>
          <cell r="AH63">
            <v>292.64</v>
          </cell>
          <cell r="AI63">
            <v>168.09</v>
          </cell>
          <cell r="AJ63">
            <v>124.55</v>
          </cell>
        </row>
        <row r="64">
          <cell r="A64" t="str">
            <v>武冈市</v>
          </cell>
        </row>
        <row r="64">
          <cell r="C64" t="str">
            <v>是</v>
          </cell>
          <cell r="D64" t="str">
            <v>是</v>
          </cell>
          <cell r="E64" t="str">
            <v>四档</v>
          </cell>
        </row>
        <row r="64">
          <cell r="G64">
            <v>1404</v>
          </cell>
          <cell r="H64">
            <v>740</v>
          </cell>
          <cell r="I64">
            <v>664</v>
          </cell>
          <cell r="J64">
            <v>127.12</v>
          </cell>
          <cell r="K64">
            <v>905.413105413105</v>
          </cell>
          <cell r="L64">
            <v>0.6</v>
          </cell>
          <cell r="M64">
            <v>0.4</v>
          </cell>
          <cell r="N64">
            <v>0.7</v>
          </cell>
          <cell r="O64">
            <v>0</v>
          </cell>
          <cell r="P64">
            <v>0.3</v>
          </cell>
          <cell r="Q64">
            <v>254.24</v>
          </cell>
          <cell r="R64">
            <v>152.54</v>
          </cell>
          <cell r="S64">
            <v>71.19</v>
          </cell>
          <cell r="T64">
            <v>0</v>
          </cell>
          <cell r="U64">
            <v>30.51</v>
          </cell>
          <cell r="V64">
            <v>254.24</v>
          </cell>
          <cell r="W64">
            <v>254.24</v>
          </cell>
          <cell r="X64">
            <v>131.95</v>
          </cell>
          <cell r="Y64">
            <v>85.6</v>
          </cell>
          <cell r="Z64">
            <v>0</v>
          </cell>
          <cell r="AA64">
            <v>36.69</v>
          </cell>
          <cell r="AB64">
            <v>103.64</v>
          </cell>
          <cell r="AC64">
            <v>70.66</v>
          </cell>
          <cell r="AD64">
            <v>32.98</v>
          </cell>
          <cell r="AE64">
            <v>113.91</v>
          </cell>
          <cell r="AF64">
            <v>61.29</v>
          </cell>
          <cell r="AG64">
            <v>52.62</v>
          </cell>
          <cell r="AH64">
            <v>113.91</v>
          </cell>
          <cell r="AI64">
            <v>61.29</v>
          </cell>
          <cell r="AJ64">
            <v>52.62</v>
          </cell>
        </row>
        <row r="65">
          <cell r="A65" t="str">
            <v>洞口县</v>
          </cell>
        </row>
        <row r="65">
          <cell r="C65" t="str">
            <v>是</v>
          </cell>
          <cell r="D65" t="str">
            <v>是</v>
          </cell>
          <cell r="E65" t="str">
            <v>四档</v>
          </cell>
        </row>
        <row r="65">
          <cell r="G65">
            <v>1520</v>
          </cell>
          <cell r="H65">
            <v>556</v>
          </cell>
          <cell r="I65">
            <v>964</v>
          </cell>
          <cell r="J65">
            <v>132.72</v>
          </cell>
          <cell r="K65">
            <v>873.157894736842</v>
          </cell>
          <cell r="L65">
            <v>0.6</v>
          </cell>
          <cell r="M65">
            <v>0.4</v>
          </cell>
          <cell r="N65">
            <v>0.7</v>
          </cell>
          <cell r="O65">
            <v>0</v>
          </cell>
          <cell r="P65">
            <v>0.3</v>
          </cell>
          <cell r="Q65">
            <v>265.43</v>
          </cell>
          <cell r="R65">
            <v>159.26</v>
          </cell>
          <cell r="S65">
            <v>74.32</v>
          </cell>
          <cell r="T65">
            <v>0</v>
          </cell>
          <cell r="U65">
            <v>31.85</v>
          </cell>
          <cell r="V65">
            <v>265.43</v>
          </cell>
          <cell r="W65">
            <v>265.43</v>
          </cell>
          <cell r="X65">
            <v>137.76</v>
          </cell>
          <cell r="Y65">
            <v>89.37</v>
          </cell>
          <cell r="Z65">
            <v>0</v>
          </cell>
          <cell r="AA65">
            <v>38.3</v>
          </cell>
          <cell r="AB65">
            <v>134.72</v>
          </cell>
          <cell r="AC65">
            <v>91.86</v>
          </cell>
          <cell r="AD65">
            <v>42.86</v>
          </cell>
          <cell r="AE65">
            <v>92.41</v>
          </cell>
          <cell r="AF65">
            <v>45.9</v>
          </cell>
          <cell r="AG65">
            <v>46.51</v>
          </cell>
          <cell r="AH65">
            <v>92.41</v>
          </cell>
          <cell r="AI65">
            <v>45.9</v>
          </cell>
          <cell r="AJ65">
            <v>46.51</v>
          </cell>
        </row>
        <row r="66">
          <cell r="A66" t="str">
            <v>新宁县</v>
          </cell>
          <cell r="B66" t="str">
            <v>是</v>
          </cell>
          <cell r="C66" t="str">
            <v>是</v>
          </cell>
          <cell r="D66" t="str">
            <v>是</v>
          </cell>
          <cell r="E66" t="str">
            <v>四档</v>
          </cell>
        </row>
        <row r="66">
          <cell r="G66">
            <v>1403</v>
          </cell>
          <cell r="H66">
            <v>465</v>
          </cell>
          <cell r="I66">
            <v>938</v>
          </cell>
          <cell r="J66">
            <v>121.54</v>
          </cell>
          <cell r="K66">
            <v>866.286528866714</v>
          </cell>
          <cell r="L66">
            <v>0.6</v>
          </cell>
          <cell r="M66">
            <v>0.4</v>
          </cell>
          <cell r="N66">
            <v>0.7</v>
          </cell>
          <cell r="O66">
            <v>0</v>
          </cell>
          <cell r="P66">
            <v>0.3</v>
          </cell>
          <cell r="Q66">
            <v>243.08</v>
          </cell>
          <cell r="R66">
            <v>145.85</v>
          </cell>
          <cell r="S66">
            <v>68.06</v>
          </cell>
          <cell r="T66">
            <v>0</v>
          </cell>
          <cell r="U66">
            <v>29.17</v>
          </cell>
          <cell r="V66">
            <v>243.08</v>
          </cell>
          <cell r="W66">
            <v>243.08</v>
          </cell>
          <cell r="X66">
            <v>126.16</v>
          </cell>
          <cell r="Y66">
            <v>81.84</v>
          </cell>
          <cell r="Z66">
            <v>0</v>
          </cell>
          <cell r="AA66">
            <v>35.08</v>
          </cell>
          <cell r="AB66">
            <v>122.83</v>
          </cell>
          <cell r="AC66">
            <v>83.75</v>
          </cell>
          <cell r="AD66">
            <v>39.08</v>
          </cell>
          <cell r="AE66">
            <v>85.17</v>
          </cell>
          <cell r="AF66">
            <v>42.41</v>
          </cell>
          <cell r="AG66">
            <v>42.76</v>
          </cell>
          <cell r="AH66">
            <v>85.17</v>
          </cell>
          <cell r="AI66">
            <v>42.41</v>
          </cell>
          <cell r="AJ66">
            <v>42.76</v>
          </cell>
        </row>
        <row r="67">
          <cell r="A67" t="str">
            <v>邵阳县</v>
          </cell>
          <cell r="B67" t="str">
            <v>是</v>
          </cell>
          <cell r="C67" t="str">
            <v>是</v>
          </cell>
          <cell r="D67" t="str">
            <v>是</v>
          </cell>
          <cell r="E67" t="str">
            <v>四档</v>
          </cell>
        </row>
        <row r="67">
          <cell r="G67">
            <v>2424</v>
          </cell>
          <cell r="H67">
            <v>860</v>
          </cell>
          <cell r="I67">
            <v>1564</v>
          </cell>
          <cell r="J67">
            <v>211.12</v>
          </cell>
          <cell r="K67">
            <v>870.957095709571</v>
          </cell>
          <cell r="L67">
            <v>0.6</v>
          </cell>
          <cell r="M67">
            <v>0.4</v>
          </cell>
          <cell r="N67">
            <v>0.7</v>
          </cell>
          <cell r="O67">
            <v>0</v>
          </cell>
          <cell r="P67">
            <v>0.3</v>
          </cell>
          <cell r="Q67">
            <v>422.24</v>
          </cell>
          <cell r="R67">
            <v>253.34</v>
          </cell>
          <cell r="S67">
            <v>118.23</v>
          </cell>
          <cell r="T67">
            <v>0</v>
          </cell>
          <cell r="U67">
            <v>50.67</v>
          </cell>
          <cell r="V67">
            <v>422.24</v>
          </cell>
          <cell r="W67">
            <v>422.24</v>
          </cell>
          <cell r="X67">
            <v>219.14</v>
          </cell>
          <cell r="Y67">
            <v>142.17</v>
          </cell>
          <cell r="Z67">
            <v>0</v>
          </cell>
          <cell r="AA67">
            <v>60.93</v>
          </cell>
          <cell r="AB67">
            <v>125.74</v>
          </cell>
          <cell r="AC67">
            <v>85.73</v>
          </cell>
          <cell r="AD67">
            <v>40.01</v>
          </cell>
          <cell r="AE67">
            <v>235.57</v>
          </cell>
          <cell r="AF67">
            <v>133.41</v>
          </cell>
          <cell r="AG67">
            <v>102.16</v>
          </cell>
          <cell r="AH67">
            <v>235.57</v>
          </cell>
          <cell r="AI67">
            <v>133.41</v>
          </cell>
          <cell r="AJ67">
            <v>102.16</v>
          </cell>
        </row>
        <row r="68">
          <cell r="A68" t="str">
            <v>城步县</v>
          </cell>
          <cell r="B68" t="str">
            <v>是</v>
          </cell>
          <cell r="C68" t="str">
            <v>是</v>
          </cell>
          <cell r="D68" t="str">
            <v>是</v>
          </cell>
          <cell r="E68" t="str">
            <v>四档</v>
          </cell>
          <cell r="F68" t="str">
            <v>是</v>
          </cell>
          <cell r="G68">
            <v>547</v>
          </cell>
          <cell r="H68">
            <v>0</v>
          </cell>
          <cell r="I68">
            <v>547</v>
          </cell>
          <cell r="J68">
            <v>43.76</v>
          </cell>
          <cell r="K68">
            <v>800</v>
          </cell>
          <cell r="L68">
            <v>0.6</v>
          </cell>
          <cell r="M68">
            <v>0.4</v>
          </cell>
          <cell r="N68">
            <v>1</v>
          </cell>
        </row>
        <row r="68">
          <cell r="Q68">
            <v>87.52</v>
          </cell>
          <cell r="R68">
            <v>52.51</v>
          </cell>
          <cell r="S68">
            <v>35.01</v>
          </cell>
          <cell r="T68">
            <v>0</v>
          </cell>
          <cell r="U68">
            <v>0</v>
          </cell>
          <cell r="V68">
            <v>87.52</v>
          </cell>
          <cell r="W68">
            <v>87.52</v>
          </cell>
          <cell r="X68">
            <v>45.42</v>
          </cell>
          <cell r="Y68">
            <v>42.1</v>
          </cell>
          <cell r="Z68">
            <v>0</v>
          </cell>
          <cell r="AA68">
            <v>0</v>
          </cell>
          <cell r="AB68">
            <v>37.89</v>
          </cell>
          <cell r="AC68">
            <v>22.74</v>
          </cell>
          <cell r="AD68">
            <v>15.15</v>
          </cell>
          <cell r="AE68">
            <v>49.63</v>
          </cell>
          <cell r="AF68">
            <v>22.68</v>
          </cell>
          <cell r="AG68">
            <v>26.95</v>
          </cell>
          <cell r="AH68">
            <v>49.63</v>
          </cell>
          <cell r="AI68">
            <v>22.68</v>
          </cell>
          <cell r="AJ68">
            <v>26.95</v>
          </cell>
        </row>
        <row r="69">
          <cell r="A69" t="str">
            <v>绥宁县</v>
          </cell>
          <cell r="B69" t="str">
            <v>是</v>
          </cell>
          <cell r="C69" t="str">
            <v>是</v>
          </cell>
          <cell r="D69" t="str">
            <v>是</v>
          </cell>
          <cell r="E69" t="str">
            <v>四档</v>
          </cell>
          <cell r="F69" t="str">
            <v>是</v>
          </cell>
          <cell r="G69">
            <v>767</v>
          </cell>
          <cell r="H69">
            <v>362</v>
          </cell>
          <cell r="I69">
            <v>405</v>
          </cell>
          <cell r="J69">
            <v>68.6</v>
          </cell>
          <cell r="K69">
            <v>894.393741851369</v>
          </cell>
          <cell r="L69">
            <v>0.6</v>
          </cell>
          <cell r="M69">
            <v>0.4</v>
          </cell>
          <cell r="N69">
            <v>1</v>
          </cell>
          <cell r="O69">
            <v>0</v>
          </cell>
          <cell r="P69">
            <v>0</v>
          </cell>
          <cell r="Q69">
            <v>137.2</v>
          </cell>
          <cell r="R69">
            <v>82.32</v>
          </cell>
          <cell r="S69">
            <v>54.88</v>
          </cell>
          <cell r="T69">
            <v>0</v>
          </cell>
          <cell r="U69">
            <v>0</v>
          </cell>
          <cell r="V69">
            <v>137.2</v>
          </cell>
          <cell r="W69">
            <v>137.2</v>
          </cell>
          <cell r="X69">
            <v>71.21</v>
          </cell>
          <cell r="Y69">
            <v>65.99</v>
          </cell>
          <cell r="Z69">
            <v>0</v>
          </cell>
          <cell r="AA69">
            <v>0</v>
          </cell>
          <cell r="AB69">
            <v>72.1</v>
          </cell>
          <cell r="AC69">
            <v>43.26</v>
          </cell>
          <cell r="AD69">
            <v>28.84</v>
          </cell>
          <cell r="AE69">
            <v>65.1</v>
          </cell>
          <cell r="AF69">
            <v>27.95</v>
          </cell>
          <cell r="AG69">
            <v>37.15</v>
          </cell>
          <cell r="AH69">
            <v>65.1</v>
          </cell>
          <cell r="AI69">
            <v>27.95</v>
          </cell>
          <cell r="AJ69">
            <v>37.15</v>
          </cell>
        </row>
        <row r="70">
          <cell r="A70" t="str">
            <v>岳阳市小计</v>
          </cell>
        </row>
        <row r="70">
          <cell r="G70">
            <v>4403</v>
          </cell>
          <cell r="H70">
            <v>1199</v>
          </cell>
          <cell r="I70">
            <v>3204</v>
          </cell>
          <cell r="J70">
            <v>376.22</v>
          </cell>
          <cell r="K70">
            <v>854.462866227572</v>
          </cell>
        </row>
        <row r="70">
          <cell r="Q70">
            <v>752.41</v>
          </cell>
          <cell r="R70">
            <v>451.46</v>
          </cell>
          <cell r="S70">
            <v>172.39</v>
          </cell>
          <cell r="T70">
            <v>23.71</v>
          </cell>
          <cell r="U70">
            <v>104.85</v>
          </cell>
          <cell r="V70">
            <v>752.41</v>
          </cell>
          <cell r="W70">
            <v>752.41</v>
          </cell>
          <cell r="X70">
            <v>390.5</v>
          </cell>
          <cell r="Y70">
            <v>207.29</v>
          </cell>
          <cell r="Z70">
            <v>28.52</v>
          </cell>
          <cell r="AA70">
            <v>126.1</v>
          </cell>
          <cell r="AB70">
            <v>424.44</v>
          </cell>
          <cell r="AC70">
            <v>307.81</v>
          </cell>
          <cell r="AD70">
            <v>116.63</v>
          </cell>
          <cell r="AE70">
            <v>173.35</v>
          </cell>
          <cell r="AF70">
            <v>82.69</v>
          </cell>
          <cell r="AG70">
            <v>90.66</v>
          </cell>
          <cell r="AH70">
            <v>173.35</v>
          </cell>
          <cell r="AI70">
            <v>82.69</v>
          </cell>
          <cell r="AJ70">
            <v>90.66</v>
          </cell>
        </row>
        <row r="71">
          <cell r="A71" t="str">
            <v>市本级及所辖区小计</v>
          </cell>
        </row>
        <row r="71">
          <cell r="G71">
            <v>491</v>
          </cell>
          <cell r="H71">
            <v>109</v>
          </cell>
          <cell r="I71">
            <v>382</v>
          </cell>
          <cell r="J71">
            <v>41.46</v>
          </cell>
          <cell r="K71">
            <v>844.399185336049</v>
          </cell>
        </row>
        <row r="71">
          <cell r="Q71">
            <v>82.91</v>
          </cell>
          <cell r="R71">
            <v>49.76</v>
          </cell>
          <cell r="S71">
            <v>1.02</v>
          </cell>
          <cell r="T71">
            <v>23.71</v>
          </cell>
          <cell r="U71">
            <v>8.42</v>
          </cell>
          <cell r="V71">
            <v>82.91</v>
          </cell>
          <cell r="W71">
            <v>82.91</v>
          </cell>
          <cell r="X71">
            <v>43.04</v>
          </cell>
          <cell r="Y71">
            <v>1.22</v>
          </cell>
          <cell r="Z71">
            <v>28.52</v>
          </cell>
          <cell r="AA71">
            <v>10.13</v>
          </cell>
          <cell r="AB71">
            <v>32.3</v>
          </cell>
          <cell r="AC71">
            <v>31.72</v>
          </cell>
          <cell r="AD71">
            <v>0.58</v>
          </cell>
          <cell r="AE71">
            <v>11.96</v>
          </cell>
          <cell r="AF71">
            <v>11.32</v>
          </cell>
          <cell r="AG71">
            <v>0.64</v>
          </cell>
          <cell r="AH71">
            <v>11.96</v>
          </cell>
          <cell r="AI71">
            <v>11.32</v>
          </cell>
          <cell r="AJ71">
            <v>0.64</v>
          </cell>
        </row>
        <row r="72">
          <cell r="A72" t="str">
            <v>岳阳市本级</v>
          </cell>
        </row>
        <row r="72">
          <cell r="G72">
            <v>245</v>
          </cell>
          <cell r="H72">
            <v>109</v>
          </cell>
          <cell r="I72">
            <v>136</v>
          </cell>
          <cell r="J72">
            <v>21.78</v>
          </cell>
          <cell r="K72">
            <v>888.979591836735</v>
          </cell>
          <cell r="L72">
            <v>0.6</v>
          </cell>
          <cell r="M72">
            <v>0.4</v>
          </cell>
          <cell r="N72">
            <v>0</v>
          </cell>
          <cell r="O72">
            <v>1</v>
          </cell>
          <cell r="P72">
            <v>0</v>
          </cell>
          <cell r="Q72">
            <v>43.56</v>
          </cell>
          <cell r="R72">
            <v>26.14</v>
          </cell>
          <cell r="S72">
            <v>0</v>
          </cell>
          <cell r="T72">
            <v>17.42</v>
          </cell>
          <cell r="U72">
            <v>0</v>
          </cell>
          <cell r="V72">
            <v>43.56</v>
          </cell>
          <cell r="W72">
            <v>43.56</v>
          </cell>
          <cell r="X72">
            <v>22.61</v>
          </cell>
          <cell r="Y72">
            <v>0</v>
          </cell>
          <cell r="Z72">
            <v>20.95</v>
          </cell>
          <cell r="AA72">
            <v>0</v>
          </cell>
          <cell r="AB72">
            <v>13.9</v>
          </cell>
          <cell r="AC72">
            <v>13.9</v>
          </cell>
          <cell r="AD72">
            <v>0</v>
          </cell>
          <cell r="AE72">
            <v>8.71</v>
          </cell>
          <cell r="AF72">
            <v>8.71</v>
          </cell>
          <cell r="AG72">
            <v>0</v>
          </cell>
          <cell r="AH72">
            <v>8.71</v>
          </cell>
          <cell r="AI72">
            <v>8.71</v>
          </cell>
          <cell r="AJ72">
            <v>0</v>
          </cell>
        </row>
        <row r="73">
          <cell r="A73" t="str">
            <v>君山区</v>
          </cell>
        </row>
        <row r="73">
          <cell r="D73" t="str">
            <v>否</v>
          </cell>
          <cell r="E73" t="str">
            <v>二档</v>
          </cell>
        </row>
        <row r="73">
          <cell r="G73">
            <v>108</v>
          </cell>
          <cell r="H73">
            <v>0</v>
          </cell>
          <cell r="I73">
            <v>108</v>
          </cell>
          <cell r="J73">
            <v>8.64</v>
          </cell>
          <cell r="K73">
            <v>800</v>
          </cell>
          <cell r="L73">
            <v>0.6</v>
          </cell>
          <cell r="M73">
            <v>0.4</v>
          </cell>
          <cell r="N73">
            <v>0.1</v>
          </cell>
          <cell r="O73">
            <v>0.4</v>
          </cell>
          <cell r="P73">
            <v>0.5</v>
          </cell>
          <cell r="Q73">
            <v>17.28</v>
          </cell>
          <cell r="R73">
            <v>10.37</v>
          </cell>
          <cell r="S73">
            <v>0.69</v>
          </cell>
          <cell r="T73">
            <v>2.76</v>
          </cell>
          <cell r="U73">
            <v>3.46</v>
          </cell>
          <cell r="V73">
            <v>17.28</v>
          </cell>
          <cell r="W73">
            <v>17.28</v>
          </cell>
          <cell r="X73">
            <v>8.97</v>
          </cell>
          <cell r="Y73">
            <v>0.83</v>
          </cell>
          <cell r="Z73">
            <v>3.32</v>
          </cell>
          <cell r="AA73">
            <v>4.16</v>
          </cell>
          <cell r="AB73">
            <v>5</v>
          </cell>
          <cell r="AC73">
            <v>4.69</v>
          </cell>
          <cell r="AD73">
            <v>0.31</v>
          </cell>
          <cell r="AE73">
            <v>4.8</v>
          </cell>
          <cell r="AF73">
            <v>4.28</v>
          </cell>
          <cell r="AG73">
            <v>0.52</v>
          </cell>
          <cell r="AH73">
            <v>4.8</v>
          </cell>
          <cell r="AI73">
            <v>4.28</v>
          </cell>
          <cell r="AJ73">
            <v>0.52</v>
          </cell>
        </row>
        <row r="74">
          <cell r="A74" t="str">
            <v>云溪区</v>
          </cell>
        </row>
        <row r="74">
          <cell r="D74" t="str">
            <v>否</v>
          </cell>
          <cell r="E74" t="str">
            <v>一档</v>
          </cell>
        </row>
        <row r="74">
          <cell r="G74">
            <v>86</v>
          </cell>
          <cell r="H74">
            <v>0</v>
          </cell>
          <cell r="I74">
            <v>86</v>
          </cell>
          <cell r="J74">
            <v>6.88</v>
          </cell>
          <cell r="K74">
            <v>800</v>
          </cell>
          <cell r="L74">
            <v>0.6</v>
          </cell>
          <cell r="M74">
            <v>0.4</v>
          </cell>
          <cell r="N74">
            <v>0</v>
          </cell>
          <cell r="O74">
            <v>0.4</v>
          </cell>
          <cell r="P74">
            <v>0.6</v>
          </cell>
          <cell r="Q74">
            <v>13.76</v>
          </cell>
          <cell r="R74">
            <v>8.26</v>
          </cell>
          <cell r="S74">
            <v>0</v>
          </cell>
          <cell r="T74">
            <v>2.2</v>
          </cell>
          <cell r="U74">
            <v>3.3</v>
          </cell>
          <cell r="V74">
            <v>13.76</v>
          </cell>
          <cell r="W74">
            <v>13.76</v>
          </cell>
          <cell r="X74">
            <v>7.14</v>
          </cell>
          <cell r="Y74">
            <v>0</v>
          </cell>
          <cell r="Z74">
            <v>2.65</v>
          </cell>
          <cell r="AA74">
            <v>3.97</v>
          </cell>
          <cell r="AB74">
            <v>9.06</v>
          </cell>
          <cell r="AC74">
            <v>9.06</v>
          </cell>
          <cell r="AD74">
            <v>0</v>
          </cell>
          <cell r="AE74">
            <v>-1.92</v>
          </cell>
          <cell r="AF74">
            <v>-1.92</v>
          </cell>
          <cell r="AG74">
            <v>0</v>
          </cell>
          <cell r="AH74">
            <v>-1.92</v>
          </cell>
          <cell r="AI74">
            <v>-1.92</v>
          </cell>
          <cell r="AJ74">
            <v>0</v>
          </cell>
        </row>
        <row r="75">
          <cell r="A75" t="str">
            <v>屈原管理区</v>
          </cell>
        </row>
        <row r="75">
          <cell r="D75" t="str">
            <v>否</v>
          </cell>
          <cell r="E75" t="str">
            <v>二档</v>
          </cell>
        </row>
        <row r="75">
          <cell r="G75">
            <v>52</v>
          </cell>
          <cell r="H75">
            <v>0</v>
          </cell>
          <cell r="I75">
            <v>52</v>
          </cell>
          <cell r="J75">
            <v>4.16</v>
          </cell>
          <cell r="K75">
            <v>800</v>
          </cell>
          <cell r="L75">
            <v>0.6</v>
          </cell>
          <cell r="M75">
            <v>0.4</v>
          </cell>
          <cell r="N75">
            <v>0.1</v>
          </cell>
          <cell r="O75">
            <v>0.4</v>
          </cell>
          <cell r="P75">
            <v>0.5</v>
          </cell>
          <cell r="Q75">
            <v>8.31</v>
          </cell>
          <cell r="R75">
            <v>4.99</v>
          </cell>
          <cell r="S75">
            <v>0.33</v>
          </cell>
          <cell r="T75">
            <v>1.33</v>
          </cell>
          <cell r="U75">
            <v>1.66</v>
          </cell>
          <cell r="V75">
            <v>8.31</v>
          </cell>
          <cell r="W75">
            <v>8.31</v>
          </cell>
          <cell r="X75">
            <v>4.32</v>
          </cell>
          <cell r="Y75">
            <v>0.39</v>
          </cell>
          <cell r="Z75">
            <v>1.6</v>
          </cell>
          <cell r="AA75">
            <v>2</v>
          </cell>
          <cell r="AB75">
            <v>4.34</v>
          </cell>
          <cell r="AC75">
            <v>4.07</v>
          </cell>
          <cell r="AD75">
            <v>0.27</v>
          </cell>
          <cell r="AE75">
            <v>0.37</v>
          </cell>
          <cell r="AF75">
            <v>0.25</v>
          </cell>
          <cell r="AG75">
            <v>0.12</v>
          </cell>
          <cell r="AH75">
            <v>0.37</v>
          </cell>
          <cell r="AI75">
            <v>0.25</v>
          </cell>
          <cell r="AJ75">
            <v>0.12</v>
          </cell>
        </row>
        <row r="76">
          <cell r="A76" t="str">
            <v>汨罗市</v>
          </cell>
        </row>
        <row r="76">
          <cell r="D76" t="str">
            <v>是</v>
          </cell>
          <cell r="E76" t="str">
            <v>二档</v>
          </cell>
        </row>
        <row r="76">
          <cell r="G76">
            <v>378</v>
          </cell>
          <cell r="H76">
            <v>215</v>
          </cell>
          <cell r="I76">
            <v>163</v>
          </cell>
          <cell r="J76">
            <v>34.54</v>
          </cell>
          <cell r="K76">
            <v>913.756613756614</v>
          </cell>
          <cell r="L76">
            <v>0.6</v>
          </cell>
          <cell r="M76">
            <v>0.4</v>
          </cell>
          <cell r="N76">
            <v>0.5</v>
          </cell>
          <cell r="O76">
            <v>0</v>
          </cell>
          <cell r="P76">
            <v>0.5</v>
          </cell>
          <cell r="Q76">
            <v>69.09</v>
          </cell>
          <cell r="R76">
            <v>41.45</v>
          </cell>
          <cell r="S76">
            <v>13.82</v>
          </cell>
          <cell r="T76">
            <v>0</v>
          </cell>
          <cell r="U76">
            <v>13.82</v>
          </cell>
          <cell r="V76">
            <v>69.09</v>
          </cell>
          <cell r="W76">
            <v>69.09</v>
          </cell>
          <cell r="X76">
            <v>35.85</v>
          </cell>
          <cell r="Y76">
            <v>16.62</v>
          </cell>
          <cell r="Z76">
            <v>0</v>
          </cell>
          <cell r="AA76">
            <v>16.62</v>
          </cell>
          <cell r="AB76">
            <v>44.03</v>
          </cell>
          <cell r="AC76">
            <v>33.02</v>
          </cell>
          <cell r="AD76">
            <v>11.01</v>
          </cell>
          <cell r="AE76">
            <v>8.44</v>
          </cell>
          <cell r="AF76">
            <v>2.83</v>
          </cell>
          <cell r="AG76">
            <v>5.61</v>
          </cell>
          <cell r="AH76">
            <v>8.44</v>
          </cell>
          <cell r="AI76">
            <v>2.83</v>
          </cell>
          <cell r="AJ76">
            <v>5.61</v>
          </cell>
        </row>
        <row r="77">
          <cell r="A77" t="str">
            <v>平江县</v>
          </cell>
          <cell r="B77" t="str">
            <v>是</v>
          </cell>
          <cell r="C77" t="str">
            <v>是</v>
          </cell>
          <cell r="D77" t="str">
            <v>是</v>
          </cell>
          <cell r="E77" t="str">
            <v>四档</v>
          </cell>
        </row>
        <row r="77">
          <cell r="G77">
            <v>1789</v>
          </cell>
          <cell r="H77">
            <v>309</v>
          </cell>
          <cell r="I77">
            <v>1480</v>
          </cell>
          <cell r="J77">
            <v>149.3</v>
          </cell>
          <cell r="K77">
            <v>834.54443823365</v>
          </cell>
          <cell r="L77">
            <v>0.6</v>
          </cell>
          <cell r="M77">
            <v>0.4</v>
          </cell>
          <cell r="N77">
            <v>0.7</v>
          </cell>
          <cell r="O77">
            <v>0</v>
          </cell>
          <cell r="P77">
            <v>0.3</v>
          </cell>
          <cell r="Q77">
            <v>298.6</v>
          </cell>
          <cell r="R77">
            <v>179.16</v>
          </cell>
          <cell r="S77">
            <v>83.61</v>
          </cell>
          <cell r="T77">
            <v>0</v>
          </cell>
          <cell r="U77">
            <v>35.83</v>
          </cell>
          <cell r="V77">
            <v>298.6</v>
          </cell>
          <cell r="W77">
            <v>298.6</v>
          </cell>
          <cell r="X77">
            <v>154.97</v>
          </cell>
          <cell r="Y77">
            <v>100.54</v>
          </cell>
          <cell r="Z77">
            <v>0</v>
          </cell>
          <cell r="AA77">
            <v>43.09</v>
          </cell>
          <cell r="AB77">
            <v>144.38</v>
          </cell>
          <cell r="AC77">
            <v>98.44</v>
          </cell>
          <cell r="AD77">
            <v>45.94</v>
          </cell>
          <cell r="AE77">
            <v>111.13</v>
          </cell>
          <cell r="AF77">
            <v>56.53</v>
          </cell>
          <cell r="AG77">
            <v>54.6</v>
          </cell>
          <cell r="AH77">
            <v>111.13</v>
          </cell>
          <cell r="AI77">
            <v>56.53</v>
          </cell>
          <cell r="AJ77">
            <v>54.6</v>
          </cell>
        </row>
        <row r="78">
          <cell r="A78" t="str">
            <v>湘阴县</v>
          </cell>
        </row>
        <row r="78">
          <cell r="D78" t="str">
            <v>是</v>
          </cell>
          <cell r="E78" t="str">
            <v>三档</v>
          </cell>
        </row>
        <row r="78">
          <cell r="G78">
            <v>726</v>
          </cell>
          <cell r="H78">
            <v>209</v>
          </cell>
          <cell r="I78">
            <v>517</v>
          </cell>
          <cell r="J78">
            <v>62.26</v>
          </cell>
          <cell r="K78">
            <v>857.575757575758</v>
          </cell>
          <cell r="L78">
            <v>0.6</v>
          </cell>
          <cell r="M78">
            <v>0.4</v>
          </cell>
          <cell r="N78">
            <v>0.6</v>
          </cell>
          <cell r="O78">
            <v>0</v>
          </cell>
          <cell r="P78">
            <v>0.4</v>
          </cell>
          <cell r="Q78">
            <v>124.51</v>
          </cell>
          <cell r="R78">
            <v>74.71</v>
          </cell>
          <cell r="S78">
            <v>29.88</v>
          </cell>
          <cell r="T78">
            <v>0</v>
          </cell>
          <cell r="U78">
            <v>19.92</v>
          </cell>
          <cell r="V78">
            <v>124.51</v>
          </cell>
          <cell r="W78">
            <v>124.51</v>
          </cell>
          <cell r="X78">
            <v>64.62</v>
          </cell>
          <cell r="Y78">
            <v>35.93</v>
          </cell>
          <cell r="Z78">
            <v>0</v>
          </cell>
          <cell r="AA78">
            <v>23.96</v>
          </cell>
          <cell r="AB78">
            <v>76.09</v>
          </cell>
          <cell r="AC78">
            <v>54.35</v>
          </cell>
          <cell r="AD78">
            <v>21.74</v>
          </cell>
          <cell r="AE78">
            <v>24.46</v>
          </cell>
          <cell r="AF78">
            <v>10.27</v>
          </cell>
          <cell r="AG78">
            <v>14.19</v>
          </cell>
          <cell r="AH78">
            <v>24.46</v>
          </cell>
          <cell r="AI78">
            <v>10.27</v>
          </cell>
          <cell r="AJ78">
            <v>14.19</v>
          </cell>
        </row>
        <row r="79">
          <cell r="A79" t="str">
            <v>临湘市</v>
          </cell>
        </row>
        <row r="79">
          <cell r="D79" t="str">
            <v>是</v>
          </cell>
          <cell r="E79" t="str">
            <v>四档</v>
          </cell>
        </row>
        <row r="79">
          <cell r="G79">
            <v>213</v>
          </cell>
          <cell r="H79">
            <v>89</v>
          </cell>
          <cell r="I79">
            <v>124</v>
          </cell>
          <cell r="J79">
            <v>18.82</v>
          </cell>
          <cell r="K79">
            <v>883.568075117371</v>
          </cell>
          <cell r="L79">
            <v>0.6</v>
          </cell>
          <cell r="M79">
            <v>0.4</v>
          </cell>
          <cell r="N79">
            <v>0.7</v>
          </cell>
          <cell r="O79">
            <v>0</v>
          </cell>
          <cell r="P79">
            <v>0.3</v>
          </cell>
          <cell r="Q79">
            <v>37.64</v>
          </cell>
          <cell r="R79">
            <v>22.58</v>
          </cell>
          <cell r="S79">
            <v>10.54</v>
          </cell>
          <cell r="T79">
            <v>0</v>
          </cell>
          <cell r="U79">
            <v>4.52</v>
          </cell>
          <cell r="V79">
            <v>37.64</v>
          </cell>
          <cell r="W79">
            <v>37.64</v>
          </cell>
          <cell r="X79">
            <v>19.53</v>
          </cell>
          <cell r="Y79">
            <v>12.68</v>
          </cell>
          <cell r="Z79">
            <v>0</v>
          </cell>
          <cell r="AA79">
            <v>5.43</v>
          </cell>
          <cell r="AB79">
            <v>27.46</v>
          </cell>
          <cell r="AC79">
            <v>18.72</v>
          </cell>
          <cell r="AD79">
            <v>8.74</v>
          </cell>
          <cell r="AE79">
            <v>4.75</v>
          </cell>
          <cell r="AF79">
            <v>0.810000000000002</v>
          </cell>
          <cell r="AG79">
            <v>3.94</v>
          </cell>
          <cell r="AH79">
            <v>4.75</v>
          </cell>
          <cell r="AI79">
            <v>0.810000000000002</v>
          </cell>
          <cell r="AJ79">
            <v>3.94</v>
          </cell>
        </row>
        <row r="80">
          <cell r="A80" t="str">
            <v>华容县</v>
          </cell>
        </row>
        <row r="80">
          <cell r="D80" t="str">
            <v>是</v>
          </cell>
          <cell r="E80" t="str">
            <v>三档</v>
          </cell>
        </row>
        <row r="80">
          <cell r="G80">
            <v>367</v>
          </cell>
          <cell r="H80">
            <v>103</v>
          </cell>
          <cell r="I80">
            <v>264</v>
          </cell>
          <cell r="J80">
            <v>31.42</v>
          </cell>
          <cell r="K80">
            <v>856.130790190736</v>
          </cell>
          <cell r="L80">
            <v>0.6</v>
          </cell>
          <cell r="M80">
            <v>0.4</v>
          </cell>
          <cell r="N80">
            <v>0.6</v>
          </cell>
          <cell r="O80">
            <v>0</v>
          </cell>
          <cell r="P80">
            <v>0.4</v>
          </cell>
          <cell r="Q80">
            <v>62.83</v>
          </cell>
          <cell r="R80">
            <v>37.7</v>
          </cell>
          <cell r="S80">
            <v>15.08</v>
          </cell>
          <cell r="T80">
            <v>0</v>
          </cell>
          <cell r="U80">
            <v>10.05</v>
          </cell>
          <cell r="V80">
            <v>62.83</v>
          </cell>
          <cell r="W80">
            <v>62.83</v>
          </cell>
          <cell r="X80">
            <v>32.61</v>
          </cell>
          <cell r="Y80">
            <v>18.13</v>
          </cell>
          <cell r="Z80">
            <v>0</v>
          </cell>
          <cell r="AA80">
            <v>12.09</v>
          </cell>
          <cell r="AB80">
            <v>60.56</v>
          </cell>
          <cell r="AC80">
            <v>43.26</v>
          </cell>
          <cell r="AD80">
            <v>17.3</v>
          </cell>
          <cell r="AE80">
            <v>-9.82</v>
          </cell>
          <cell r="AF80">
            <v>-10.65</v>
          </cell>
          <cell r="AG80">
            <v>0.829999999999998</v>
          </cell>
          <cell r="AH80">
            <v>-9.82</v>
          </cell>
          <cell r="AI80">
            <v>-10.65</v>
          </cell>
          <cell r="AJ80">
            <v>0.829999999999998</v>
          </cell>
        </row>
        <row r="81">
          <cell r="A81" t="str">
            <v>岳阳县</v>
          </cell>
        </row>
        <row r="81">
          <cell r="D81" t="str">
            <v>是</v>
          </cell>
          <cell r="E81" t="str">
            <v>三档</v>
          </cell>
        </row>
        <row r="81">
          <cell r="G81">
            <v>439</v>
          </cell>
          <cell r="H81">
            <v>165</v>
          </cell>
          <cell r="I81">
            <v>274</v>
          </cell>
          <cell r="J81">
            <v>38.42</v>
          </cell>
          <cell r="K81">
            <v>875.170842824601</v>
          </cell>
          <cell r="L81">
            <v>0.6</v>
          </cell>
          <cell r="M81">
            <v>0.4</v>
          </cell>
          <cell r="N81">
            <v>0.6</v>
          </cell>
          <cell r="O81">
            <v>0</v>
          </cell>
          <cell r="P81">
            <v>0.4</v>
          </cell>
          <cell r="Q81">
            <v>76.83</v>
          </cell>
          <cell r="R81">
            <v>46.1</v>
          </cell>
          <cell r="S81">
            <v>18.44</v>
          </cell>
          <cell r="T81">
            <v>0</v>
          </cell>
          <cell r="U81">
            <v>12.29</v>
          </cell>
          <cell r="V81">
            <v>76.83</v>
          </cell>
          <cell r="W81">
            <v>76.83</v>
          </cell>
          <cell r="X81">
            <v>39.88</v>
          </cell>
          <cell r="Y81">
            <v>22.17</v>
          </cell>
          <cell r="Z81">
            <v>0</v>
          </cell>
          <cell r="AA81">
            <v>14.78</v>
          </cell>
          <cell r="AB81">
            <v>39.62</v>
          </cell>
          <cell r="AC81">
            <v>28.3</v>
          </cell>
          <cell r="AD81">
            <v>11.32</v>
          </cell>
          <cell r="AE81">
            <v>22.43</v>
          </cell>
          <cell r="AF81">
            <v>11.58</v>
          </cell>
          <cell r="AG81">
            <v>10.85</v>
          </cell>
          <cell r="AH81">
            <v>22.43</v>
          </cell>
          <cell r="AI81">
            <v>11.58</v>
          </cell>
          <cell r="AJ81">
            <v>10.85</v>
          </cell>
        </row>
        <row r="82">
          <cell r="A82" t="str">
            <v>常德市小计</v>
          </cell>
        </row>
        <row r="82">
          <cell r="G82">
            <v>4215</v>
          </cell>
          <cell r="H82">
            <v>1478</v>
          </cell>
          <cell r="I82">
            <v>2737</v>
          </cell>
          <cell r="J82">
            <v>366.76</v>
          </cell>
          <cell r="K82">
            <v>870.130486358244</v>
          </cell>
        </row>
        <row r="82">
          <cell r="Q82">
            <v>733.53</v>
          </cell>
          <cell r="R82">
            <v>440.12</v>
          </cell>
          <cell r="S82">
            <v>173.42</v>
          </cell>
          <cell r="T82">
            <v>30.26</v>
          </cell>
          <cell r="U82">
            <v>89.73</v>
          </cell>
          <cell r="V82">
            <v>733.53</v>
          </cell>
          <cell r="W82">
            <v>733.53</v>
          </cell>
          <cell r="X82">
            <v>380.7</v>
          </cell>
          <cell r="Y82">
            <v>208.55</v>
          </cell>
          <cell r="Z82">
            <v>36.38</v>
          </cell>
          <cell r="AA82">
            <v>107.9</v>
          </cell>
          <cell r="AB82">
            <v>354.28</v>
          </cell>
          <cell r="AC82">
            <v>255.47</v>
          </cell>
          <cell r="AD82">
            <v>98.81</v>
          </cell>
          <cell r="AE82">
            <v>234.97</v>
          </cell>
          <cell r="AF82">
            <v>125.23</v>
          </cell>
          <cell r="AG82">
            <v>109.74</v>
          </cell>
          <cell r="AH82">
            <v>234.97</v>
          </cell>
          <cell r="AI82">
            <v>125.23</v>
          </cell>
          <cell r="AJ82">
            <v>109.74</v>
          </cell>
        </row>
        <row r="83">
          <cell r="A83" t="str">
            <v>市本级及所辖区小计</v>
          </cell>
        </row>
        <row r="83">
          <cell r="G83">
            <v>853</v>
          </cell>
          <cell r="H83">
            <v>217</v>
          </cell>
          <cell r="I83">
            <v>636</v>
          </cell>
          <cell r="J83">
            <v>72.58</v>
          </cell>
          <cell r="K83">
            <v>850.879249706917</v>
          </cell>
        </row>
        <row r="83">
          <cell r="Q83">
            <v>145.18</v>
          </cell>
          <cell r="R83">
            <v>87.1</v>
          </cell>
          <cell r="S83">
            <v>9.27</v>
          </cell>
          <cell r="T83">
            <v>30.26</v>
          </cell>
          <cell r="U83">
            <v>18.55</v>
          </cell>
          <cell r="V83">
            <v>145.18</v>
          </cell>
          <cell r="W83">
            <v>145.18</v>
          </cell>
          <cell r="X83">
            <v>75.35</v>
          </cell>
          <cell r="Y83">
            <v>11.15</v>
          </cell>
          <cell r="Z83">
            <v>36.38</v>
          </cell>
          <cell r="AA83">
            <v>22.3</v>
          </cell>
          <cell r="AB83">
            <v>76.28</v>
          </cell>
          <cell r="AC83">
            <v>68.06</v>
          </cell>
          <cell r="AD83">
            <v>8.22</v>
          </cell>
          <cell r="AE83">
            <v>10.22</v>
          </cell>
          <cell r="AF83">
            <v>7.29</v>
          </cell>
          <cell r="AG83">
            <v>2.93</v>
          </cell>
          <cell r="AH83">
            <v>10.22</v>
          </cell>
          <cell r="AI83">
            <v>7.29</v>
          </cell>
          <cell r="AJ83">
            <v>2.93</v>
          </cell>
        </row>
        <row r="84">
          <cell r="A84" t="str">
            <v>常德市本级</v>
          </cell>
        </row>
        <row r="84">
          <cell r="G84">
            <v>166</v>
          </cell>
          <cell r="H84">
            <v>68</v>
          </cell>
          <cell r="I84">
            <v>98</v>
          </cell>
          <cell r="J84">
            <v>14.64</v>
          </cell>
          <cell r="K84">
            <v>881.927710843373</v>
          </cell>
          <cell r="L84">
            <v>0.6</v>
          </cell>
          <cell r="M84">
            <v>0.4</v>
          </cell>
          <cell r="N84">
            <v>0</v>
          </cell>
          <cell r="O84">
            <v>1</v>
          </cell>
          <cell r="P84">
            <v>0</v>
          </cell>
          <cell r="Q84">
            <v>29.28</v>
          </cell>
          <cell r="R84">
            <v>17.57</v>
          </cell>
          <cell r="S84">
            <v>0</v>
          </cell>
          <cell r="T84">
            <v>11.71</v>
          </cell>
          <cell r="U84">
            <v>0</v>
          </cell>
          <cell r="V84">
            <v>29.28</v>
          </cell>
          <cell r="W84">
            <v>29.28</v>
          </cell>
          <cell r="X84">
            <v>15.2</v>
          </cell>
          <cell r="Y84">
            <v>0</v>
          </cell>
          <cell r="Z84">
            <v>14.08</v>
          </cell>
          <cell r="AA84">
            <v>0</v>
          </cell>
          <cell r="AB84">
            <v>6.34</v>
          </cell>
          <cell r="AC84">
            <v>6.34</v>
          </cell>
          <cell r="AD84">
            <v>0</v>
          </cell>
          <cell r="AE84">
            <v>8.86</v>
          </cell>
          <cell r="AF84">
            <v>8.86</v>
          </cell>
          <cell r="AG84">
            <v>0</v>
          </cell>
          <cell r="AH84">
            <v>8.86</v>
          </cell>
          <cell r="AI84">
            <v>8.86</v>
          </cell>
          <cell r="AJ84">
            <v>0</v>
          </cell>
        </row>
        <row r="85">
          <cell r="A85" t="str">
            <v>鼎城区</v>
          </cell>
        </row>
        <row r="85">
          <cell r="D85" t="str">
            <v>否</v>
          </cell>
          <cell r="E85" t="str">
            <v>三档</v>
          </cell>
        </row>
        <row r="85">
          <cell r="G85">
            <v>470</v>
          </cell>
          <cell r="H85">
            <v>149</v>
          </cell>
          <cell r="I85">
            <v>321</v>
          </cell>
          <cell r="J85">
            <v>40.58</v>
          </cell>
          <cell r="K85">
            <v>863.404255319149</v>
          </cell>
          <cell r="L85">
            <v>0.6</v>
          </cell>
          <cell r="M85">
            <v>0.4</v>
          </cell>
          <cell r="N85">
            <v>0.2</v>
          </cell>
          <cell r="O85">
            <v>0.4</v>
          </cell>
          <cell r="P85">
            <v>0.4</v>
          </cell>
          <cell r="Q85">
            <v>81.17</v>
          </cell>
          <cell r="R85">
            <v>48.7</v>
          </cell>
          <cell r="S85">
            <v>6.49</v>
          </cell>
          <cell r="T85">
            <v>12.99</v>
          </cell>
          <cell r="U85">
            <v>12.99</v>
          </cell>
          <cell r="V85">
            <v>81.17</v>
          </cell>
          <cell r="W85">
            <v>81.17</v>
          </cell>
          <cell r="X85">
            <v>42.13</v>
          </cell>
          <cell r="Y85">
            <v>7.8</v>
          </cell>
          <cell r="Z85">
            <v>15.62</v>
          </cell>
          <cell r="AA85">
            <v>15.62</v>
          </cell>
          <cell r="AB85">
            <v>53.68</v>
          </cell>
          <cell r="AC85">
            <v>47.37</v>
          </cell>
          <cell r="AD85">
            <v>6.31</v>
          </cell>
          <cell r="AE85">
            <v>-3.74999999999999</v>
          </cell>
          <cell r="AF85">
            <v>-5.23999999999999</v>
          </cell>
          <cell r="AG85">
            <v>1.49</v>
          </cell>
          <cell r="AH85">
            <v>-3.74999999999999</v>
          </cell>
          <cell r="AI85">
            <v>-5.23999999999999</v>
          </cell>
          <cell r="AJ85">
            <v>1.49</v>
          </cell>
        </row>
        <row r="86">
          <cell r="A86" t="str">
            <v>西洞庭管理区</v>
          </cell>
        </row>
        <row r="86">
          <cell r="D86" t="str">
            <v>否</v>
          </cell>
          <cell r="E86" t="str">
            <v>三档</v>
          </cell>
        </row>
        <row r="86">
          <cell r="G86">
            <v>93</v>
          </cell>
          <cell r="H86">
            <v>0</v>
          </cell>
          <cell r="I86">
            <v>93</v>
          </cell>
          <cell r="J86">
            <v>7.44</v>
          </cell>
          <cell r="K86">
            <v>800</v>
          </cell>
          <cell r="L86">
            <v>0.6</v>
          </cell>
          <cell r="M86">
            <v>0.4</v>
          </cell>
          <cell r="N86">
            <v>0.2</v>
          </cell>
          <cell r="O86">
            <v>0.4</v>
          </cell>
          <cell r="P86">
            <v>0.4</v>
          </cell>
          <cell r="Q86">
            <v>14.88</v>
          </cell>
          <cell r="R86">
            <v>8.93</v>
          </cell>
          <cell r="S86">
            <v>1.19</v>
          </cell>
          <cell r="T86">
            <v>2.38</v>
          </cell>
          <cell r="U86">
            <v>2.38</v>
          </cell>
          <cell r="V86">
            <v>14.88</v>
          </cell>
          <cell r="W86">
            <v>14.88</v>
          </cell>
          <cell r="X86">
            <v>7.72</v>
          </cell>
          <cell r="Y86">
            <v>1.44</v>
          </cell>
          <cell r="Z86">
            <v>2.86</v>
          </cell>
          <cell r="AA86">
            <v>2.86</v>
          </cell>
          <cell r="AB86">
            <v>6.96</v>
          </cell>
          <cell r="AC86">
            <v>6.14</v>
          </cell>
          <cell r="AD86">
            <v>0.82</v>
          </cell>
          <cell r="AE86">
            <v>2.2</v>
          </cell>
          <cell r="AF86">
            <v>1.58</v>
          </cell>
          <cell r="AG86">
            <v>0.62</v>
          </cell>
          <cell r="AH86">
            <v>2.2</v>
          </cell>
          <cell r="AI86">
            <v>1.58</v>
          </cell>
          <cell r="AJ86">
            <v>0.62</v>
          </cell>
        </row>
        <row r="87">
          <cell r="A87" t="str">
            <v>西湖管理区</v>
          </cell>
        </row>
        <row r="87">
          <cell r="D87" t="str">
            <v>否</v>
          </cell>
          <cell r="E87" t="str">
            <v>三档</v>
          </cell>
        </row>
        <row r="87">
          <cell r="G87">
            <v>42</v>
          </cell>
          <cell r="H87">
            <v>0</v>
          </cell>
          <cell r="I87">
            <v>42</v>
          </cell>
          <cell r="J87">
            <v>3.36</v>
          </cell>
          <cell r="K87">
            <v>800</v>
          </cell>
          <cell r="L87">
            <v>0.6</v>
          </cell>
          <cell r="M87">
            <v>0.4</v>
          </cell>
          <cell r="N87">
            <v>0.2</v>
          </cell>
          <cell r="O87">
            <v>0.4</v>
          </cell>
          <cell r="P87">
            <v>0.4</v>
          </cell>
          <cell r="Q87">
            <v>6.73</v>
          </cell>
          <cell r="R87">
            <v>4.03</v>
          </cell>
          <cell r="S87">
            <v>0.54</v>
          </cell>
          <cell r="T87">
            <v>1.08</v>
          </cell>
          <cell r="U87">
            <v>1.08</v>
          </cell>
          <cell r="V87">
            <v>6.73</v>
          </cell>
          <cell r="W87">
            <v>6.73</v>
          </cell>
          <cell r="X87">
            <v>3.49</v>
          </cell>
          <cell r="Y87">
            <v>0.64</v>
          </cell>
          <cell r="Z87">
            <v>1.3</v>
          </cell>
          <cell r="AA87">
            <v>1.3</v>
          </cell>
          <cell r="AB87">
            <v>5.65</v>
          </cell>
          <cell r="AC87">
            <v>4.99</v>
          </cell>
          <cell r="AD87">
            <v>0.66</v>
          </cell>
          <cell r="AE87">
            <v>-1.52</v>
          </cell>
          <cell r="AF87">
            <v>-1.5</v>
          </cell>
          <cell r="AG87">
            <v>-0.02</v>
          </cell>
          <cell r="AH87">
            <v>-1.52</v>
          </cell>
          <cell r="AI87">
            <v>-1.5</v>
          </cell>
          <cell r="AJ87">
            <v>-0.02</v>
          </cell>
        </row>
        <row r="88">
          <cell r="A88" t="str">
            <v>桃花源管理区</v>
          </cell>
        </row>
        <row r="88">
          <cell r="E88" t="str">
            <v>三档</v>
          </cell>
        </row>
        <row r="88">
          <cell r="G88">
            <v>82</v>
          </cell>
          <cell r="H88">
            <v>0</v>
          </cell>
          <cell r="I88">
            <v>82</v>
          </cell>
          <cell r="J88">
            <v>6.56</v>
          </cell>
          <cell r="K88">
            <v>800</v>
          </cell>
          <cell r="L88">
            <v>0.6</v>
          </cell>
          <cell r="M88">
            <v>0.4</v>
          </cell>
          <cell r="N88">
            <v>0.2</v>
          </cell>
          <cell r="O88">
            <v>0.4</v>
          </cell>
          <cell r="P88">
            <v>0.4</v>
          </cell>
          <cell r="Q88">
            <v>13.12</v>
          </cell>
          <cell r="R88">
            <v>7.87</v>
          </cell>
          <cell r="S88">
            <v>1.05</v>
          </cell>
          <cell r="T88">
            <v>2.1</v>
          </cell>
          <cell r="U88">
            <v>2.1</v>
          </cell>
          <cell r="V88">
            <v>13.12</v>
          </cell>
          <cell r="W88">
            <v>13.12</v>
          </cell>
          <cell r="X88">
            <v>6.81</v>
          </cell>
          <cell r="Y88">
            <v>1.27</v>
          </cell>
          <cell r="Z88">
            <v>2.52</v>
          </cell>
          <cell r="AA88">
            <v>2.52</v>
          </cell>
          <cell r="AB88">
            <v>3.65</v>
          </cell>
          <cell r="AC88">
            <v>3.22</v>
          </cell>
          <cell r="AD88">
            <v>0.43</v>
          </cell>
          <cell r="AE88">
            <v>4.43</v>
          </cell>
          <cell r="AF88">
            <v>3.59</v>
          </cell>
          <cell r="AG88">
            <v>0.84</v>
          </cell>
          <cell r="AH88">
            <v>4.43</v>
          </cell>
          <cell r="AI88">
            <v>3.59</v>
          </cell>
          <cell r="AJ88">
            <v>0.84</v>
          </cell>
        </row>
        <row r="89">
          <cell r="A89" t="str">
            <v>津市市</v>
          </cell>
          <cell r="B89" t="str">
            <v>是</v>
          </cell>
        </row>
        <row r="89">
          <cell r="D89" t="str">
            <v>是</v>
          </cell>
          <cell r="E89" t="str">
            <v>参三档</v>
          </cell>
        </row>
        <row r="89">
          <cell r="G89">
            <v>182</v>
          </cell>
          <cell r="H89">
            <v>121</v>
          </cell>
          <cell r="I89">
            <v>61</v>
          </cell>
          <cell r="J89">
            <v>16.98</v>
          </cell>
          <cell r="K89">
            <v>932.967032967033</v>
          </cell>
          <cell r="L89">
            <v>0.6</v>
          </cell>
          <cell r="M89">
            <v>0.4</v>
          </cell>
          <cell r="N89">
            <v>0.6</v>
          </cell>
          <cell r="O89">
            <v>0</v>
          </cell>
          <cell r="P89">
            <v>0.4</v>
          </cell>
          <cell r="Q89">
            <v>33.96</v>
          </cell>
          <cell r="R89">
            <v>20.38</v>
          </cell>
          <cell r="S89">
            <v>8.15</v>
          </cell>
          <cell r="T89">
            <v>0</v>
          </cell>
          <cell r="U89">
            <v>5.43</v>
          </cell>
          <cell r="V89">
            <v>33.96</v>
          </cell>
          <cell r="W89">
            <v>33.96</v>
          </cell>
          <cell r="X89">
            <v>17.63</v>
          </cell>
          <cell r="Y89">
            <v>9.8</v>
          </cell>
          <cell r="Z89">
            <v>0</v>
          </cell>
          <cell r="AA89">
            <v>6.53</v>
          </cell>
          <cell r="AB89">
            <v>11.72</v>
          </cell>
          <cell r="AC89">
            <v>8.37</v>
          </cell>
          <cell r="AD89">
            <v>3.35</v>
          </cell>
          <cell r="AE89">
            <v>15.71</v>
          </cell>
          <cell r="AF89">
            <v>9.26</v>
          </cell>
          <cell r="AG89">
            <v>6.45</v>
          </cell>
          <cell r="AH89">
            <v>15.71</v>
          </cell>
          <cell r="AI89">
            <v>9.26</v>
          </cell>
          <cell r="AJ89">
            <v>6.45</v>
          </cell>
        </row>
        <row r="90">
          <cell r="A90" t="str">
            <v>安乡县</v>
          </cell>
        </row>
        <row r="90">
          <cell r="D90" t="str">
            <v>是</v>
          </cell>
          <cell r="E90" t="str">
            <v>三档</v>
          </cell>
        </row>
        <row r="90">
          <cell r="G90">
            <v>375</v>
          </cell>
          <cell r="H90">
            <v>171</v>
          </cell>
          <cell r="I90">
            <v>204</v>
          </cell>
          <cell r="J90">
            <v>33.42</v>
          </cell>
          <cell r="K90">
            <v>891.2</v>
          </cell>
          <cell r="L90">
            <v>0.6</v>
          </cell>
          <cell r="M90">
            <v>0.4</v>
          </cell>
          <cell r="N90">
            <v>0.6</v>
          </cell>
          <cell r="O90">
            <v>0</v>
          </cell>
          <cell r="P90">
            <v>0.4</v>
          </cell>
          <cell r="Q90">
            <v>66.83</v>
          </cell>
          <cell r="R90">
            <v>40.1</v>
          </cell>
          <cell r="S90">
            <v>16.04</v>
          </cell>
          <cell r="T90">
            <v>0</v>
          </cell>
          <cell r="U90">
            <v>10.69</v>
          </cell>
          <cell r="V90">
            <v>66.83</v>
          </cell>
          <cell r="W90">
            <v>66.83</v>
          </cell>
          <cell r="X90">
            <v>34.69</v>
          </cell>
          <cell r="Y90">
            <v>19.28</v>
          </cell>
          <cell r="Z90">
            <v>0</v>
          </cell>
          <cell r="AA90">
            <v>12.86</v>
          </cell>
          <cell r="AB90">
            <v>38.92</v>
          </cell>
          <cell r="AC90">
            <v>27.8</v>
          </cell>
          <cell r="AD90">
            <v>11.12</v>
          </cell>
          <cell r="AE90">
            <v>15.05</v>
          </cell>
          <cell r="AF90">
            <v>6.89</v>
          </cell>
          <cell r="AG90">
            <v>8.16</v>
          </cell>
          <cell r="AH90">
            <v>15.05</v>
          </cell>
          <cell r="AI90">
            <v>6.89</v>
          </cell>
          <cell r="AJ90">
            <v>8.16</v>
          </cell>
        </row>
        <row r="91">
          <cell r="A91" t="str">
            <v>汉寿县</v>
          </cell>
        </row>
        <row r="91">
          <cell r="D91" t="str">
            <v>是</v>
          </cell>
          <cell r="E91" t="str">
            <v>三档</v>
          </cell>
        </row>
        <row r="91">
          <cell r="G91">
            <v>578</v>
          </cell>
          <cell r="H91">
            <v>175</v>
          </cell>
          <cell r="I91">
            <v>403</v>
          </cell>
          <cell r="J91">
            <v>49.74</v>
          </cell>
          <cell r="K91">
            <v>860.553633217993</v>
          </cell>
          <cell r="L91">
            <v>0.6</v>
          </cell>
          <cell r="M91">
            <v>0.4</v>
          </cell>
          <cell r="N91">
            <v>0.6</v>
          </cell>
          <cell r="O91">
            <v>0</v>
          </cell>
          <cell r="P91">
            <v>0.4</v>
          </cell>
          <cell r="Q91">
            <v>99.49</v>
          </cell>
          <cell r="R91">
            <v>59.69</v>
          </cell>
          <cell r="S91">
            <v>23.88</v>
          </cell>
          <cell r="T91">
            <v>0</v>
          </cell>
          <cell r="U91">
            <v>15.92</v>
          </cell>
          <cell r="V91">
            <v>99.49</v>
          </cell>
          <cell r="W91">
            <v>99.49</v>
          </cell>
          <cell r="X91">
            <v>51.63</v>
          </cell>
          <cell r="Y91">
            <v>28.72</v>
          </cell>
          <cell r="Z91">
            <v>0</v>
          </cell>
          <cell r="AA91">
            <v>19.14</v>
          </cell>
          <cell r="AB91">
            <v>39.32</v>
          </cell>
          <cell r="AC91">
            <v>28.09</v>
          </cell>
          <cell r="AD91">
            <v>11.23</v>
          </cell>
          <cell r="AE91">
            <v>41.03</v>
          </cell>
          <cell r="AF91">
            <v>23.54</v>
          </cell>
          <cell r="AG91">
            <v>17.49</v>
          </cell>
          <cell r="AH91">
            <v>41.03</v>
          </cell>
          <cell r="AI91">
            <v>23.54</v>
          </cell>
          <cell r="AJ91">
            <v>17.49</v>
          </cell>
        </row>
        <row r="92">
          <cell r="A92" t="str">
            <v>澧县</v>
          </cell>
          <cell r="B92" t="str">
            <v>是</v>
          </cell>
        </row>
        <row r="92">
          <cell r="D92" t="str">
            <v>是</v>
          </cell>
          <cell r="E92" t="str">
            <v>三档</v>
          </cell>
        </row>
        <row r="92">
          <cell r="G92">
            <v>446</v>
          </cell>
          <cell r="H92">
            <v>98</v>
          </cell>
          <cell r="I92">
            <v>348</v>
          </cell>
          <cell r="J92">
            <v>37.64</v>
          </cell>
          <cell r="K92">
            <v>843.946188340807</v>
          </cell>
          <cell r="L92">
            <v>0.6</v>
          </cell>
          <cell r="M92">
            <v>0.4</v>
          </cell>
          <cell r="N92">
            <v>0.6</v>
          </cell>
          <cell r="O92">
            <v>0</v>
          </cell>
          <cell r="P92">
            <v>0.4</v>
          </cell>
          <cell r="Q92">
            <v>75.28</v>
          </cell>
          <cell r="R92">
            <v>45.17</v>
          </cell>
          <cell r="S92">
            <v>18.07</v>
          </cell>
          <cell r="T92">
            <v>0</v>
          </cell>
          <cell r="U92">
            <v>12.04</v>
          </cell>
          <cell r="V92">
            <v>75.28</v>
          </cell>
          <cell r="W92">
            <v>75.28</v>
          </cell>
          <cell r="X92">
            <v>39.07</v>
          </cell>
          <cell r="Y92">
            <v>21.73</v>
          </cell>
          <cell r="Z92">
            <v>0</v>
          </cell>
          <cell r="AA92">
            <v>14.48</v>
          </cell>
          <cell r="AB92">
            <v>21.59</v>
          </cell>
          <cell r="AC92">
            <v>15.42</v>
          </cell>
          <cell r="AD92">
            <v>6.17</v>
          </cell>
          <cell r="AE92">
            <v>39.21</v>
          </cell>
          <cell r="AF92">
            <v>23.65</v>
          </cell>
          <cell r="AG92">
            <v>15.56</v>
          </cell>
          <cell r="AH92">
            <v>39.21</v>
          </cell>
          <cell r="AI92">
            <v>23.65</v>
          </cell>
          <cell r="AJ92">
            <v>15.56</v>
          </cell>
        </row>
        <row r="93">
          <cell r="A93" t="str">
            <v>临澧县</v>
          </cell>
        </row>
        <row r="93">
          <cell r="D93" t="str">
            <v>是</v>
          </cell>
          <cell r="E93" t="str">
            <v>三档</v>
          </cell>
        </row>
        <row r="93">
          <cell r="G93">
            <v>400</v>
          </cell>
          <cell r="H93">
            <v>244</v>
          </cell>
          <cell r="I93">
            <v>156</v>
          </cell>
          <cell r="J93">
            <v>36.88</v>
          </cell>
          <cell r="K93">
            <v>922</v>
          </cell>
          <cell r="L93">
            <v>0.6</v>
          </cell>
          <cell r="M93">
            <v>0.4</v>
          </cell>
          <cell r="N93">
            <v>0.6</v>
          </cell>
          <cell r="O93">
            <v>0</v>
          </cell>
          <cell r="P93">
            <v>0.4</v>
          </cell>
          <cell r="Q93">
            <v>73.76</v>
          </cell>
          <cell r="R93">
            <v>44.26</v>
          </cell>
          <cell r="S93">
            <v>17.7</v>
          </cell>
          <cell r="T93">
            <v>0</v>
          </cell>
          <cell r="U93">
            <v>11.8</v>
          </cell>
          <cell r="V93">
            <v>73.76</v>
          </cell>
          <cell r="W93">
            <v>73.76</v>
          </cell>
          <cell r="X93">
            <v>38.28</v>
          </cell>
          <cell r="Y93">
            <v>21.29</v>
          </cell>
          <cell r="Z93">
            <v>0</v>
          </cell>
          <cell r="AA93">
            <v>14.19</v>
          </cell>
          <cell r="AB93">
            <v>39.25</v>
          </cell>
          <cell r="AC93">
            <v>28.03</v>
          </cell>
          <cell r="AD93">
            <v>11.22</v>
          </cell>
          <cell r="AE93">
            <v>20.32</v>
          </cell>
          <cell r="AF93">
            <v>10.25</v>
          </cell>
          <cell r="AG93">
            <v>10.07</v>
          </cell>
          <cell r="AH93">
            <v>20.32</v>
          </cell>
          <cell r="AI93">
            <v>10.25</v>
          </cell>
          <cell r="AJ93">
            <v>10.07</v>
          </cell>
        </row>
        <row r="94">
          <cell r="A94" t="str">
            <v>桃源县</v>
          </cell>
        </row>
        <row r="94">
          <cell r="D94" t="str">
            <v>是</v>
          </cell>
          <cell r="E94" t="str">
            <v>三档</v>
          </cell>
        </row>
        <row r="94">
          <cell r="G94">
            <v>553</v>
          </cell>
          <cell r="H94">
            <v>179</v>
          </cell>
          <cell r="I94">
            <v>374</v>
          </cell>
          <cell r="J94">
            <v>47.82</v>
          </cell>
          <cell r="K94">
            <v>864.737793851718</v>
          </cell>
          <cell r="L94">
            <v>0.6</v>
          </cell>
          <cell r="M94">
            <v>0.4</v>
          </cell>
          <cell r="N94">
            <v>0.6</v>
          </cell>
          <cell r="O94">
            <v>0</v>
          </cell>
          <cell r="P94">
            <v>0.4</v>
          </cell>
          <cell r="Q94">
            <v>95.63</v>
          </cell>
          <cell r="R94">
            <v>57.38</v>
          </cell>
          <cell r="S94">
            <v>22.95</v>
          </cell>
          <cell r="T94">
            <v>0</v>
          </cell>
          <cell r="U94">
            <v>15.3</v>
          </cell>
          <cell r="V94">
            <v>95.63</v>
          </cell>
          <cell r="W94">
            <v>95.63</v>
          </cell>
          <cell r="X94">
            <v>49.63</v>
          </cell>
          <cell r="Y94">
            <v>27.6</v>
          </cell>
          <cell r="Z94">
            <v>0</v>
          </cell>
          <cell r="AA94">
            <v>18.4</v>
          </cell>
          <cell r="AB94">
            <v>29.54</v>
          </cell>
          <cell r="AC94">
            <v>21.1</v>
          </cell>
          <cell r="AD94">
            <v>8.44</v>
          </cell>
          <cell r="AE94">
            <v>47.69</v>
          </cell>
          <cell r="AF94">
            <v>28.53</v>
          </cell>
          <cell r="AG94">
            <v>19.16</v>
          </cell>
          <cell r="AH94">
            <v>47.69</v>
          </cell>
          <cell r="AI94">
            <v>28.53</v>
          </cell>
          <cell r="AJ94">
            <v>19.16</v>
          </cell>
        </row>
        <row r="95">
          <cell r="A95" t="str">
            <v>石门县</v>
          </cell>
        </row>
        <row r="95">
          <cell r="C95" t="str">
            <v>是</v>
          </cell>
          <cell r="D95" t="str">
            <v>是</v>
          </cell>
          <cell r="E95" t="str">
            <v>四档</v>
          </cell>
          <cell r="F95" t="str">
            <v>是</v>
          </cell>
          <cell r="G95">
            <v>828</v>
          </cell>
          <cell r="H95">
            <v>273</v>
          </cell>
          <cell r="I95">
            <v>555</v>
          </cell>
          <cell r="J95">
            <v>71.7</v>
          </cell>
          <cell r="K95">
            <v>865.942028985507</v>
          </cell>
          <cell r="L95">
            <v>0.6</v>
          </cell>
          <cell r="M95">
            <v>0.4</v>
          </cell>
          <cell r="N95">
            <v>1</v>
          </cell>
          <cell r="O95">
            <v>0</v>
          </cell>
          <cell r="P95">
            <v>0</v>
          </cell>
          <cell r="Q95">
            <v>143.4</v>
          </cell>
          <cell r="R95">
            <v>86.04</v>
          </cell>
          <cell r="S95">
            <v>57.36</v>
          </cell>
          <cell r="T95">
            <v>0</v>
          </cell>
          <cell r="U95">
            <v>0</v>
          </cell>
          <cell r="V95">
            <v>143.4</v>
          </cell>
          <cell r="W95">
            <v>143.4</v>
          </cell>
          <cell r="X95">
            <v>74.42</v>
          </cell>
          <cell r="Y95">
            <v>68.98</v>
          </cell>
          <cell r="Z95">
            <v>0</v>
          </cell>
          <cell r="AA95">
            <v>0</v>
          </cell>
          <cell r="AB95">
            <v>97.66</v>
          </cell>
          <cell r="AC95">
            <v>58.6</v>
          </cell>
          <cell r="AD95">
            <v>39.06</v>
          </cell>
          <cell r="AE95">
            <v>45.74</v>
          </cell>
          <cell r="AF95">
            <v>15.82</v>
          </cell>
          <cell r="AG95">
            <v>29.92</v>
          </cell>
          <cell r="AH95">
            <v>45.74</v>
          </cell>
          <cell r="AI95">
            <v>15.82</v>
          </cell>
          <cell r="AJ95">
            <v>29.92</v>
          </cell>
        </row>
        <row r="96">
          <cell r="A96" t="str">
            <v>张家界市小计</v>
          </cell>
        </row>
        <row r="96">
          <cell r="G96">
            <v>3570</v>
          </cell>
          <cell r="H96">
            <v>1020</v>
          </cell>
          <cell r="I96">
            <v>2550</v>
          </cell>
          <cell r="J96">
            <v>306</v>
          </cell>
          <cell r="K96">
            <v>857.142857142857</v>
          </cell>
        </row>
        <row r="96">
          <cell r="Q96">
            <v>612</v>
          </cell>
          <cell r="R96">
            <v>367.2</v>
          </cell>
          <cell r="S96">
            <v>244.8</v>
          </cell>
          <cell r="T96">
            <v>0</v>
          </cell>
          <cell r="U96">
            <v>0</v>
          </cell>
          <cell r="V96">
            <v>612</v>
          </cell>
          <cell r="W96">
            <v>612</v>
          </cell>
          <cell r="X96">
            <v>317.63</v>
          </cell>
          <cell r="Y96">
            <v>294.37</v>
          </cell>
          <cell r="Z96">
            <v>0</v>
          </cell>
          <cell r="AA96">
            <v>0</v>
          </cell>
          <cell r="AB96">
            <v>455.49</v>
          </cell>
          <cell r="AC96">
            <v>273.3</v>
          </cell>
          <cell r="AD96">
            <v>182.19</v>
          </cell>
          <cell r="AE96">
            <v>156.51</v>
          </cell>
          <cell r="AF96">
            <v>44.33</v>
          </cell>
          <cell r="AG96">
            <v>112.18</v>
          </cell>
          <cell r="AH96">
            <v>156.51</v>
          </cell>
          <cell r="AI96">
            <v>44.33</v>
          </cell>
          <cell r="AJ96">
            <v>112.18</v>
          </cell>
        </row>
        <row r="97">
          <cell r="A97" t="str">
            <v>市本级及所辖区小计</v>
          </cell>
        </row>
        <row r="97">
          <cell r="G97">
            <v>848</v>
          </cell>
          <cell r="H97">
            <v>244</v>
          </cell>
          <cell r="I97">
            <v>604</v>
          </cell>
          <cell r="J97">
            <v>72.72</v>
          </cell>
          <cell r="K97">
            <v>857.547169811321</v>
          </cell>
        </row>
        <row r="97">
          <cell r="Q97">
            <v>145.44</v>
          </cell>
          <cell r="R97">
            <v>87.27</v>
          </cell>
          <cell r="S97">
            <v>58.17</v>
          </cell>
          <cell r="T97">
            <v>0</v>
          </cell>
          <cell r="U97">
            <v>0</v>
          </cell>
          <cell r="V97">
            <v>145.44</v>
          </cell>
          <cell r="W97">
            <v>145.44</v>
          </cell>
          <cell r="X97">
            <v>75.49</v>
          </cell>
          <cell r="Y97">
            <v>69.95</v>
          </cell>
          <cell r="Z97">
            <v>0</v>
          </cell>
          <cell r="AA97">
            <v>0</v>
          </cell>
          <cell r="AB97">
            <v>100.29</v>
          </cell>
          <cell r="AC97">
            <v>60.18</v>
          </cell>
          <cell r="AD97">
            <v>40.11</v>
          </cell>
          <cell r="AE97">
            <v>45.15</v>
          </cell>
          <cell r="AF97">
            <v>15.31</v>
          </cell>
          <cell r="AG97">
            <v>29.84</v>
          </cell>
          <cell r="AH97">
            <v>45.15</v>
          </cell>
          <cell r="AI97">
            <v>15.31</v>
          </cell>
          <cell r="AJ97">
            <v>29.84</v>
          </cell>
        </row>
        <row r="98">
          <cell r="A98" t="str">
            <v>张家界市本级</v>
          </cell>
        </row>
        <row r="98">
          <cell r="C98" t="str">
            <v>是</v>
          </cell>
        </row>
        <row r="98">
          <cell r="G98">
            <v>152</v>
          </cell>
          <cell r="H98">
            <v>0</v>
          </cell>
          <cell r="I98">
            <v>152</v>
          </cell>
          <cell r="J98">
            <v>12.16</v>
          </cell>
          <cell r="K98">
            <v>800</v>
          </cell>
          <cell r="L98">
            <v>0.6</v>
          </cell>
          <cell r="M98">
            <v>0.4</v>
          </cell>
          <cell r="N98">
            <v>1</v>
          </cell>
        </row>
        <row r="98">
          <cell r="P98">
            <v>0</v>
          </cell>
          <cell r="Q98">
            <v>24.32</v>
          </cell>
          <cell r="R98">
            <v>14.59</v>
          </cell>
          <cell r="S98">
            <v>9.73</v>
          </cell>
          <cell r="T98">
            <v>0</v>
          </cell>
          <cell r="U98">
            <v>0</v>
          </cell>
          <cell r="V98">
            <v>24.32</v>
          </cell>
          <cell r="W98">
            <v>24.32</v>
          </cell>
          <cell r="X98">
            <v>12.62</v>
          </cell>
          <cell r="Y98">
            <v>11.7</v>
          </cell>
          <cell r="Z98">
            <v>0</v>
          </cell>
          <cell r="AA98">
            <v>0</v>
          </cell>
          <cell r="AB98">
            <v>14.21</v>
          </cell>
          <cell r="AC98">
            <v>8.53</v>
          </cell>
          <cell r="AD98">
            <v>5.68</v>
          </cell>
          <cell r="AE98">
            <v>10.11</v>
          </cell>
          <cell r="AF98">
            <v>4.09</v>
          </cell>
          <cell r="AG98">
            <v>6.02</v>
          </cell>
          <cell r="AH98">
            <v>10.11</v>
          </cell>
          <cell r="AI98">
            <v>4.09</v>
          </cell>
          <cell r="AJ98">
            <v>6.02</v>
          </cell>
        </row>
        <row r="99">
          <cell r="A99" t="str">
            <v>永定区</v>
          </cell>
        </row>
        <row r="99">
          <cell r="C99" t="str">
            <v>是</v>
          </cell>
          <cell r="D99" t="str">
            <v>否</v>
          </cell>
          <cell r="E99" t="str">
            <v>四档</v>
          </cell>
          <cell r="F99" t="str">
            <v>是</v>
          </cell>
          <cell r="G99">
            <v>625</v>
          </cell>
          <cell r="H99">
            <v>244</v>
          </cell>
          <cell r="I99">
            <v>381</v>
          </cell>
          <cell r="J99">
            <v>54.88</v>
          </cell>
          <cell r="K99">
            <v>878.08</v>
          </cell>
          <cell r="L99">
            <v>0.6</v>
          </cell>
          <cell r="M99">
            <v>0.4</v>
          </cell>
          <cell r="N99">
            <v>1</v>
          </cell>
          <cell r="O99">
            <v>0</v>
          </cell>
          <cell r="P99">
            <v>0</v>
          </cell>
          <cell r="Q99">
            <v>109.76</v>
          </cell>
          <cell r="R99">
            <v>65.86</v>
          </cell>
          <cell r="S99">
            <v>43.9</v>
          </cell>
          <cell r="T99">
            <v>0</v>
          </cell>
          <cell r="U99">
            <v>0</v>
          </cell>
          <cell r="V99">
            <v>109.76</v>
          </cell>
          <cell r="W99">
            <v>109.76</v>
          </cell>
          <cell r="X99">
            <v>56.97</v>
          </cell>
          <cell r="Y99">
            <v>52.79</v>
          </cell>
          <cell r="Z99">
            <v>0</v>
          </cell>
          <cell r="AA99">
            <v>0</v>
          </cell>
          <cell r="AB99">
            <v>79.43</v>
          </cell>
          <cell r="AC99">
            <v>47.66</v>
          </cell>
          <cell r="AD99">
            <v>31.77</v>
          </cell>
          <cell r="AE99">
            <v>30.33</v>
          </cell>
          <cell r="AF99">
            <v>9.31</v>
          </cell>
          <cell r="AG99">
            <v>21.02</v>
          </cell>
          <cell r="AH99">
            <v>30.33</v>
          </cell>
          <cell r="AI99">
            <v>9.31</v>
          </cell>
          <cell r="AJ99">
            <v>21.02</v>
          </cell>
        </row>
        <row r="100">
          <cell r="A100" t="str">
            <v>武陵源区</v>
          </cell>
        </row>
        <row r="100">
          <cell r="C100" t="str">
            <v>是</v>
          </cell>
          <cell r="D100" t="str">
            <v>否</v>
          </cell>
          <cell r="E100" t="str">
            <v>四档</v>
          </cell>
          <cell r="F100" t="str">
            <v>是</v>
          </cell>
          <cell r="G100">
            <v>71</v>
          </cell>
          <cell r="H100">
            <v>0</v>
          </cell>
          <cell r="I100">
            <v>71</v>
          </cell>
          <cell r="J100">
            <v>5.68</v>
          </cell>
          <cell r="K100">
            <v>800</v>
          </cell>
          <cell r="L100">
            <v>0.6</v>
          </cell>
          <cell r="M100">
            <v>0.4</v>
          </cell>
          <cell r="N100">
            <v>1</v>
          </cell>
          <cell r="O100">
            <v>0</v>
          </cell>
          <cell r="P100">
            <v>0</v>
          </cell>
          <cell r="Q100">
            <v>11.36</v>
          </cell>
          <cell r="R100">
            <v>6.82</v>
          </cell>
          <cell r="S100">
            <v>4.54</v>
          </cell>
          <cell r="T100">
            <v>0</v>
          </cell>
          <cell r="U100">
            <v>0</v>
          </cell>
          <cell r="V100">
            <v>11.36</v>
          </cell>
          <cell r="W100">
            <v>11.36</v>
          </cell>
          <cell r="X100">
            <v>5.9</v>
          </cell>
          <cell r="Y100">
            <v>5.46</v>
          </cell>
          <cell r="Z100">
            <v>0</v>
          </cell>
          <cell r="AA100">
            <v>0</v>
          </cell>
          <cell r="AB100">
            <v>6.65</v>
          </cell>
          <cell r="AC100">
            <v>3.99</v>
          </cell>
          <cell r="AD100">
            <v>2.66</v>
          </cell>
          <cell r="AE100">
            <v>4.71</v>
          </cell>
          <cell r="AF100">
            <v>1.91</v>
          </cell>
          <cell r="AG100">
            <v>2.8</v>
          </cell>
          <cell r="AH100">
            <v>4.71</v>
          </cell>
          <cell r="AI100">
            <v>1.91</v>
          </cell>
          <cell r="AJ100">
            <v>2.8</v>
          </cell>
        </row>
        <row r="101">
          <cell r="A101" t="str">
            <v>慈利县</v>
          </cell>
          <cell r="B101" t="str">
            <v>是</v>
          </cell>
          <cell r="C101" t="str">
            <v>是</v>
          </cell>
          <cell r="D101" t="str">
            <v>是</v>
          </cell>
          <cell r="E101" t="str">
            <v>四档</v>
          </cell>
          <cell r="F101" t="str">
            <v>是</v>
          </cell>
          <cell r="G101">
            <v>1173</v>
          </cell>
          <cell r="H101">
            <v>266</v>
          </cell>
          <cell r="I101">
            <v>907</v>
          </cell>
          <cell r="J101">
            <v>99.16</v>
          </cell>
          <cell r="K101">
            <v>845.35379369139</v>
          </cell>
          <cell r="L101">
            <v>0.6</v>
          </cell>
          <cell r="M101">
            <v>0.4</v>
          </cell>
          <cell r="N101">
            <v>1</v>
          </cell>
          <cell r="O101">
            <v>0</v>
          </cell>
          <cell r="P101">
            <v>0</v>
          </cell>
          <cell r="Q101">
            <v>198.32</v>
          </cell>
          <cell r="R101">
            <v>118.99</v>
          </cell>
          <cell r="S101">
            <v>79.33</v>
          </cell>
          <cell r="T101">
            <v>0</v>
          </cell>
          <cell r="U101">
            <v>0</v>
          </cell>
          <cell r="V101">
            <v>198.32</v>
          </cell>
          <cell r="W101">
            <v>198.32</v>
          </cell>
          <cell r="X101">
            <v>102.93</v>
          </cell>
          <cell r="Y101">
            <v>95.39</v>
          </cell>
          <cell r="Z101">
            <v>0</v>
          </cell>
          <cell r="AA101">
            <v>0</v>
          </cell>
          <cell r="AB101">
            <v>147.24</v>
          </cell>
          <cell r="AC101">
            <v>88.34</v>
          </cell>
          <cell r="AD101">
            <v>58.9</v>
          </cell>
          <cell r="AE101">
            <v>51.08</v>
          </cell>
          <cell r="AF101">
            <v>14.59</v>
          </cell>
          <cell r="AG101">
            <v>36.49</v>
          </cell>
          <cell r="AH101">
            <v>51.08</v>
          </cell>
          <cell r="AI101">
            <v>14.59</v>
          </cell>
          <cell r="AJ101">
            <v>36.49</v>
          </cell>
        </row>
        <row r="102">
          <cell r="A102" t="str">
            <v>桑植县</v>
          </cell>
          <cell r="B102" t="str">
            <v>是</v>
          </cell>
          <cell r="C102" t="str">
            <v>是</v>
          </cell>
          <cell r="D102" t="str">
            <v>是</v>
          </cell>
          <cell r="E102" t="str">
            <v>四档</v>
          </cell>
          <cell r="F102" t="str">
            <v>是</v>
          </cell>
          <cell r="G102">
            <v>1549</v>
          </cell>
          <cell r="H102">
            <v>510</v>
          </cell>
          <cell r="I102">
            <v>1039</v>
          </cell>
          <cell r="J102">
            <v>134.12</v>
          </cell>
          <cell r="K102">
            <v>865.848934796643</v>
          </cell>
          <cell r="L102">
            <v>0.6</v>
          </cell>
          <cell r="M102">
            <v>0.4</v>
          </cell>
          <cell r="N102">
            <v>1</v>
          </cell>
          <cell r="O102">
            <v>0</v>
          </cell>
          <cell r="P102">
            <v>0</v>
          </cell>
          <cell r="Q102">
            <v>268.24</v>
          </cell>
          <cell r="R102">
            <v>160.94</v>
          </cell>
          <cell r="S102">
            <v>107.3</v>
          </cell>
          <cell r="T102">
            <v>0</v>
          </cell>
          <cell r="U102">
            <v>0</v>
          </cell>
          <cell r="V102">
            <v>268.24</v>
          </cell>
          <cell r="W102">
            <v>268.24</v>
          </cell>
          <cell r="X102">
            <v>139.21</v>
          </cell>
          <cell r="Y102">
            <v>129.03</v>
          </cell>
          <cell r="Z102">
            <v>0</v>
          </cell>
          <cell r="AA102">
            <v>0</v>
          </cell>
          <cell r="AB102">
            <v>207.96</v>
          </cell>
          <cell r="AC102">
            <v>124.78</v>
          </cell>
          <cell r="AD102">
            <v>83.18</v>
          </cell>
          <cell r="AE102">
            <v>60.28</v>
          </cell>
          <cell r="AF102">
            <v>14.43</v>
          </cell>
          <cell r="AG102">
            <v>45.85</v>
          </cell>
          <cell r="AH102">
            <v>60.28</v>
          </cell>
          <cell r="AI102">
            <v>14.43</v>
          </cell>
          <cell r="AJ102">
            <v>45.85</v>
          </cell>
        </row>
        <row r="103">
          <cell r="A103" t="str">
            <v>益阳市小计</v>
          </cell>
        </row>
        <row r="103">
          <cell r="G103">
            <v>3942</v>
          </cell>
          <cell r="H103">
            <v>2123</v>
          </cell>
          <cell r="I103">
            <v>1819</v>
          </cell>
          <cell r="J103">
            <v>357.82</v>
          </cell>
          <cell r="K103">
            <v>907.711821410452</v>
          </cell>
        </row>
        <row r="103">
          <cell r="Q103">
            <v>715.63</v>
          </cell>
          <cell r="R103">
            <v>429.38</v>
          </cell>
          <cell r="S103">
            <v>161.92</v>
          </cell>
          <cell r="T103">
            <v>31.63</v>
          </cell>
          <cell r="U103">
            <v>92.7</v>
          </cell>
          <cell r="V103">
            <v>715.63</v>
          </cell>
          <cell r="W103">
            <v>715.63</v>
          </cell>
          <cell r="X103">
            <v>371.42</v>
          </cell>
          <cell r="Y103">
            <v>194.71</v>
          </cell>
          <cell r="Z103">
            <v>38.02</v>
          </cell>
          <cell r="AA103">
            <v>111.48</v>
          </cell>
          <cell r="AB103">
            <v>546.09</v>
          </cell>
          <cell r="AC103">
            <v>392.73</v>
          </cell>
          <cell r="AD103">
            <v>153.36</v>
          </cell>
          <cell r="AE103">
            <v>20.04</v>
          </cell>
          <cell r="AF103">
            <v>-21.31</v>
          </cell>
          <cell r="AG103">
            <v>41.35</v>
          </cell>
          <cell r="AH103">
            <v>20.04</v>
          </cell>
          <cell r="AI103">
            <v>-21.31</v>
          </cell>
          <cell r="AJ103">
            <v>41.35</v>
          </cell>
        </row>
        <row r="104">
          <cell r="A104" t="str">
            <v>市本级及所辖区小计</v>
          </cell>
        </row>
        <row r="104">
          <cell r="G104">
            <v>958</v>
          </cell>
          <cell r="H104">
            <v>381</v>
          </cell>
          <cell r="I104">
            <v>577</v>
          </cell>
          <cell r="J104">
            <v>84.26</v>
          </cell>
          <cell r="K104">
            <v>879.540709812108</v>
          </cell>
        </row>
        <row r="104">
          <cell r="Q104">
            <v>168.52</v>
          </cell>
          <cell r="R104">
            <v>101.11</v>
          </cell>
          <cell r="S104">
            <v>14.28</v>
          </cell>
          <cell r="T104">
            <v>31.63</v>
          </cell>
          <cell r="U104">
            <v>21.5</v>
          </cell>
          <cell r="V104">
            <v>168.52</v>
          </cell>
          <cell r="W104">
            <v>168.52</v>
          </cell>
          <cell r="X104">
            <v>87.47</v>
          </cell>
          <cell r="Y104">
            <v>17.17</v>
          </cell>
          <cell r="Z104">
            <v>38.02</v>
          </cell>
          <cell r="AA104">
            <v>25.86</v>
          </cell>
          <cell r="AB104">
            <v>87.93</v>
          </cell>
          <cell r="AC104">
            <v>76.88</v>
          </cell>
          <cell r="AD104">
            <v>11.05</v>
          </cell>
          <cell r="AE104">
            <v>16.71</v>
          </cell>
          <cell r="AF104">
            <v>10.59</v>
          </cell>
          <cell r="AG104">
            <v>6.12</v>
          </cell>
          <cell r="AH104">
            <v>16.71</v>
          </cell>
          <cell r="AI104">
            <v>10.59</v>
          </cell>
          <cell r="AJ104">
            <v>6.12</v>
          </cell>
        </row>
        <row r="105">
          <cell r="A105" t="str">
            <v>益阳市本级</v>
          </cell>
        </row>
        <row r="105">
          <cell r="G105">
            <v>97</v>
          </cell>
          <cell r="H105">
            <v>97</v>
          </cell>
          <cell r="I105">
            <v>0</v>
          </cell>
          <cell r="J105">
            <v>9.7</v>
          </cell>
          <cell r="K105">
            <v>1000</v>
          </cell>
          <cell r="L105">
            <v>0.6</v>
          </cell>
          <cell r="M105">
            <v>0.4</v>
          </cell>
          <cell r="N105">
            <v>0</v>
          </cell>
          <cell r="O105">
            <v>1</v>
          </cell>
          <cell r="P105">
            <v>0</v>
          </cell>
          <cell r="Q105">
            <v>19.4</v>
          </cell>
          <cell r="R105">
            <v>11.64</v>
          </cell>
          <cell r="S105">
            <v>0</v>
          </cell>
          <cell r="T105">
            <v>7.76</v>
          </cell>
          <cell r="U105">
            <v>0</v>
          </cell>
          <cell r="V105">
            <v>19.4</v>
          </cell>
          <cell r="W105">
            <v>19.4</v>
          </cell>
          <cell r="X105">
            <v>10.07</v>
          </cell>
          <cell r="Y105">
            <v>0</v>
          </cell>
          <cell r="Z105">
            <v>9.33</v>
          </cell>
          <cell r="AA105">
            <v>0</v>
          </cell>
          <cell r="AB105">
            <v>3.74</v>
          </cell>
          <cell r="AC105">
            <v>3.74</v>
          </cell>
          <cell r="AD105">
            <v>0</v>
          </cell>
          <cell r="AE105">
            <v>6.33</v>
          </cell>
          <cell r="AF105">
            <v>6.33</v>
          </cell>
          <cell r="AG105">
            <v>0</v>
          </cell>
          <cell r="AH105">
            <v>6.33</v>
          </cell>
          <cell r="AI105">
            <v>6.33</v>
          </cell>
          <cell r="AJ105">
            <v>0</v>
          </cell>
        </row>
        <row r="106">
          <cell r="A106" t="str">
            <v>资阳区</v>
          </cell>
        </row>
        <row r="106">
          <cell r="D106" t="str">
            <v>否</v>
          </cell>
          <cell r="E106" t="str">
            <v>二档</v>
          </cell>
        </row>
        <row r="106">
          <cell r="G106">
            <v>225</v>
          </cell>
          <cell r="H106">
            <v>104</v>
          </cell>
          <cell r="I106">
            <v>121</v>
          </cell>
          <cell r="J106">
            <v>20.08</v>
          </cell>
          <cell r="K106">
            <v>892.444444444444</v>
          </cell>
          <cell r="L106">
            <v>0.6</v>
          </cell>
          <cell r="M106">
            <v>0.4</v>
          </cell>
          <cell r="N106">
            <v>0.1</v>
          </cell>
          <cell r="O106">
            <v>0.4</v>
          </cell>
          <cell r="P106">
            <v>0.5</v>
          </cell>
          <cell r="Q106">
            <v>40.17</v>
          </cell>
          <cell r="R106">
            <v>24.1</v>
          </cell>
          <cell r="S106">
            <v>1.61</v>
          </cell>
          <cell r="T106">
            <v>6.43</v>
          </cell>
          <cell r="U106">
            <v>8.03</v>
          </cell>
          <cell r="V106">
            <v>40.17</v>
          </cell>
          <cell r="W106">
            <v>40.17</v>
          </cell>
          <cell r="X106">
            <v>20.85</v>
          </cell>
          <cell r="Y106">
            <v>1.93</v>
          </cell>
          <cell r="Z106">
            <v>7.73</v>
          </cell>
          <cell r="AA106">
            <v>9.66</v>
          </cell>
          <cell r="AB106">
            <v>26.68</v>
          </cell>
          <cell r="AC106">
            <v>25.02</v>
          </cell>
          <cell r="AD106">
            <v>1.66</v>
          </cell>
          <cell r="AE106">
            <v>-3.9</v>
          </cell>
          <cell r="AF106">
            <v>-4.17</v>
          </cell>
          <cell r="AG106">
            <v>0.27</v>
          </cell>
          <cell r="AH106">
            <v>-3.9</v>
          </cell>
          <cell r="AI106">
            <v>-4.17</v>
          </cell>
          <cell r="AJ106">
            <v>0.27</v>
          </cell>
        </row>
        <row r="107">
          <cell r="A107" t="str">
            <v>赫山区</v>
          </cell>
        </row>
        <row r="107">
          <cell r="D107" t="str">
            <v>否</v>
          </cell>
          <cell r="E107" t="str">
            <v>四档</v>
          </cell>
        </row>
        <row r="107">
          <cell r="G107">
            <v>574</v>
          </cell>
          <cell r="H107">
            <v>180</v>
          </cell>
          <cell r="I107">
            <v>394</v>
          </cell>
          <cell r="J107">
            <v>49.52</v>
          </cell>
          <cell r="K107">
            <v>862.717770034843</v>
          </cell>
          <cell r="L107">
            <v>0.6</v>
          </cell>
          <cell r="M107">
            <v>0.4</v>
          </cell>
          <cell r="N107">
            <v>0.3</v>
          </cell>
          <cell r="O107">
            <v>0.4</v>
          </cell>
          <cell r="P107">
            <v>0.3</v>
          </cell>
          <cell r="Q107">
            <v>99.03</v>
          </cell>
          <cell r="R107">
            <v>59.42</v>
          </cell>
          <cell r="S107">
            <v>11.88</v>
          </cell>
          <cell r="T107">
            <v>15.85</v>
          </cell>
          <cell r="U107">
            <v>11.88</v>
          </cell>
          <cell r="V107">
            <v>99.03</v>
          </cell>
          <cell r="W107">
            <v>99.03</v>
          </cell>
          <cell r="X107">
            <v>51.4</v>
          </cell>
          <cell r="Y107">
            <v>14.29</v>
          </cell>
          <cell r="Z107">
            <v>19.05</v>
          </cell>
          <cell r="AA107">
            <v>14.29</v>
          </cell>
          <cell r="AB107">
            <v>53.5</v>
          </cell>
          <cell r="AC107">
            <v>44.58</v>
          </cell>
          <cell r="AD107">
            <v>8.92</v>
          </cell>
          <cell r="AE107">
            <v>12.19</v>
          </cell>
          <cell r="AF107">
            <v>6.82</v>
          </cell>
          <cell r="AG107">
            <v>5.37</v>
          </cell>
          <cell r="AH107">
            <v>12.19</v>
          </cell>
          <cell r="AI107">
            <v>6.82</v>
          </cell>
          <cell r="AJ107">
            <v>5.37</v>
          </cell>
        </row>
        <row r="108">
          <cell r="A108" t="str">
            <v>大通湖管理区</v>
          </cell>
          <cell r="B108" t="str">
            <v>是</v>
          </cell>
        </row>
        <row r="108">
          <cell r="D108" t="str">
            <v>否</v>
          </cell>
          <cell r="E108" t="str">
            <v>三档</v>
          </cell>
        </row>
        <row r="108">
          <cell r="G108">
            <v>62</v>
          </cell>
          <cell r="H108">
            <v>0</v>
          </cell>
          <cell r="I108">
            <v>62</v>
          </cell>
          <cell r="J108">
            <v>4.96</v>
          </cell>
          <cell r="K108">
            <v>800</v>
          </cell>
          <cell r="L108">
            <v>0.6</v>
          </cell>
          <cell r="M108">
            <v>0.4</v>
          </cell>
          <cell r="N108">
            <v>0.2</v>
          </cell>
          <cell r="O108">
            <v>0.4</v>
          </cell>
          <cell r="P108">
            <v>0.4</v>
          </cell>
          <cell r="Q108">
            <v>9.92</v>
          </cell>
          <cell r="R108">
            <v>5.95</v>
          </cell>
          <cell r="S108">
            <v>0.79</v>
          </cell>
          <cell r="T108">
            <v>1.59</v>
          </cell>
          <cell r="U108">
            <v>1.59</v>
          </cell>
          <cell r="V108">
            <v>9.92</v>
          </cell>
          <cell r="W108">
            <v>9.92</v>
          </cell>
          <cell r="X108">
            <v>5.15</v>
          </cell>
          <cell r="Y108">
            <v>0.95</v>
          </cell>
          <cell r="Z108">
            <v>1.91</v>
          </cell>
          <cell r="AA108">
            <v>1.91</v>
          </cell>
          <cell r="AB108">
            <v>4.01</v>
          </cell>
          <cell r="AC108">
            <v>3.54</v>
          </cell>
          <cell r="AD108">
            <v>0.47</v>
          </cell>
          <cell r="AE108">
            <v>2.09</v>
          </cell>
          <cell r="AF108">
            <v>1.61</v>
          </cell>
          <cell r="AG108">
            <v>0.48</v>
          </cell>
          <cell r="AH108">
            <v>2.09</v>
          </cell>
          <cell r="AI108">
            <v>1.61</v>
          </cell>
          <cell r="AJ108">
            <v>0.48</v>
          </cell>
        </row>
        <row r="109">
          <cell r="A109" t="str">
            <v>沅江市</v>
          </cell>
          <cell r="B109" t="str">
            <v>是</v>
          </cell>
        </row>
        <row r="109">
          <cell r="D109" t="str">
            <v>是</v>
          </cell>
          <cell r="E109" t="str">
            <v>三档</v>
          </cell>
        </row>
        <row r="109">
          <cell r="G109">
            <v>351</v>
          </cell>
          <cell r="H109">
            <v>271</v>
          </cell>
          <cell r="I109">
            <v>80</v>
          </cell>
          <cell r="J109">
            <v>33.5</v>
          </cell>
          <cell r="K109">
            <v>954.415954415954</v>
          </cell>
          <cell r="L109">
            <v>0.6</v>
          </cell>
          <cell r="M109">
            <v>0.4</v>
          </cell>
          <cell r="N109">
            <v>0.6</v>
          </cell>
          <cell r="O109">
            <v>0</v>
          </cell>
          <cell r="P109">
            <v>0.4</v>
          </cell>
          <cell r="Q109">
            <v>67</v>
          </cell>
          <cell r="R109">
            <v>40.2</v>
          </cell>
          <cell r="S109">
            <v>16.08</v>
          </cell>
          <cell r="T109">
            <v>0</v>
          </cell>
          <cell r="U109">
            <v>10.72</v>
          </cell>
          <cell r="V109">
            <v>67</v>
          </cell>
          <cell r="W109">
            <v>67</v>
          </cell>
          <cell r="X109">
            <v>34.77</v>
          </cell>
          <cell r="Y109">
            <v>19.34</v>
          </cell>
          <cell r="Z109">
            <v>0</v>
          </cell>
          <cell r="AA109">
            <v>12.89</v>
          </cell>
          <cell r="AB109">
            <v>49.14</v>
          </cell>
          <cell r="AC109">
            <v>35.1</v>
          </cell>
          <cell r="AD109">
            <v>14.04</v>
          </cell>
          <cell r="AE109">
            <v>4.97</v>
          </cell>
          <cell r="AF109">
            <v>-0.329999999999998</v>
          </cell>
          <cell r="AG109">
            <v>5.3</v>
          </cell>
          <cell r="AH109">
            <v>4.97</v>
          </cell>
          <cell r="AI109">
            <v>-0.329999999999998</v>
          </cell>
          <cell r="AJ109">
            <v>5.3</v>
          </cell>
        </row>
        <row r="110">
          <cell r="A110" t="str">
            <v>南县</v>
          </cell>
          <cell r="B110" t="str">
            <v>是</v>
          </cell>
        </row>
        <row r="110">
          <cell r="D110" t="str">
            <v>是</v>
          </cell>
          <cell r="E110" t="str">
            <v>三档</v>
          </cell>
        </row>
        <row r="110">
          <cell r="G110">
            <v>375</v>
          </cell>
          <cell r="H110">
            <v>290</v>
          </cell>
          <cell r="I110">
            <v>85</v>
          </cell>
          <cell r="J110">
            <v>35.8</v>
          </cell>
          <cell r="K110">
            <v>954.666666666667</v>
          </cell>
          <cell r="L110">
            <v>0.6</v>
          </cell>
          <cell r="M110">
            <v>0.4</v>
          </cell>
          <cell r="N110">
            <v>0.6</v>
          </cell>
          <cell r="O110">
            <v>0</v>
          </cell>
          <cell r="P110">
            <v>0.4</v>
          </cell>
          <cell r="Q110">
            <v>71.6</v>
          </cell>
          <cell r="R110">
            <v>42.96</v>
          </cell>
          <cell r="S110">
            <v>17.18</v>
          </cell>
          <cell r="T110">
            <v>0</v>
          </cell>
          <cell r="U110">
            <v>11.46</v>
          </cell>
          <cell r="V110">
            <v>71.6</v>
          </cell>
          <cell r="W110">
            <v>71.6</v>
          </cell>
          <cell r="X110">
            <v>37.16</v>
          </cell>
          <cell r="Y110">
            <v>20.66</v>
          </cell>
          <cell r="Z110">
            <v>0</v>
          </cell>
          <cell r="AA110">
            <v>13.78</v>
          </cell>
          <cell r="AB110">
            <v>57.65</v>
          </cell>
          <cell r="AC110">
            <v>41.18</v>
          </cell>
          <cell r="AD110">
            <v>16.47</v>
          </cell>
          <cell r="AE110">
            <v>0.169999999999998</v>
          </cell>
          <cell r="AF110">
            <v>-4.02</v>
          </cell>
          <cell r="AG110">
            <v>4.19</v>
          </cell>
          <cell r="AH110">
            <v>0.169999999999998</v>
          </cell>
          <cell r="AI110">
            <v>-4.02</v>
          </cell>
          <cell r="AJ110">
            <v>4.19</v>
          </cell>
        </row>
        <row r="111">
          <cell r="A111" t="str">
            <v>桃江县</v>
          </cell>
        </row>
        <row r="111">
          <cell r="D111" t="str">
            <v>是</v>
          </cell>
          <cell r="E111" t="str">
            <v>四档</v>
          </cell>
        </row>
        <row r="111">
          <cell r="G111">
            <v>565</v>
          </cell>
          <cell r="H111">
            <v>191</v>
          </cell>
          <cell r="I111">
            <v>374</v>
          </cell>
          <cell r="J111">
            <v>49.02</v>
          </cell>
          <cell r="K111">
            <v>867.610619469027</v>
          </cell>
          <cell r="L111">
            <v>0.6</v>
          </cell>
          <cell r="M111">
            <v>0.4</v>
          </cell>
          <cell r="N111">
            <v>0.7</v>
          </cell>
          <cell r="O111">
            <v>0</v>
          </cell>
          <cell r="P111">
            <v>0.3</v>
          </cell>
          <cell r="Q111">
            <v>98.03</v>
          </cell>
          <cell r="R111">
            <v>58.82</v>
          </cell>
          <cell r="S111">
            <v>27.45</v>
          </cell>
          <cell r="T111">
            <v>0</v>
          </cell>
          <cell r="U111">
            <v>11.76</v>
          </cell>
          <cell r="V111">
            <v>98.03</v>
          </cell>
          <cell r="W111">
            <v>98.03</v>
          </cell>
          <cell r="X111">
            <v>50.88</v>
          </cell>
          <cell r="Y111">
            <v>33</v>
          </cell>
          <cell r="Z111">
            <v>0</v>
          </cell>
          <cell r="AA111">
            <v>14.15</v>
          </cell>
          <cell r="AB111">
            <v>131.93</v>
          </cell>
          <cell r="AC111">
            <v>89.95</v>
          </cell>
          <cell r="AD111">
            <v>41.98</v>
          </cell>
          <cell r="AE111">
            <v>-48.05</v>
          </cell>
          <cell r="AF111">
            <v>-39.07</v>
          </cell>
          <cell r="AG111">
            <v>-8.98</v>
          </cell>
          <cell r="AH111">
            <v>-48.05</v>
          </cell>
          <cell r="AI111">
            <v>-39.07</v>
          </cell>
          <cell r="AJ111">
            <v>-8.98</v>
          </cell>
        </row>
        <row r="112">
          <cell r="A112" t="str">
            <v>安化县</v>
          </cell>
          <cell r="B112" t="str">
            <v>是</v>
          </cell>
          <cell r="C112" t="str">
            <v>是</v>
          </cell>
          <cell r="D112" t="str">
            <v>是</v>
          </cell>
          <cell r="E112" t="str">
            <v>四档</v>
          </cell>
        </row>
        <row r="112">
          <cell r="G112">
            <v>1693</v>
          </cell>
          <cell r="H112">
            <v>990</v>
          </cell>
          <cell r="I112">
            <v>703</v>
          </cell>
          <cell r="J112">
            <v>155.24</v>
          </cell>
          <cell r="K112">
            <v>916.952155936208</v>
          </cell>
          <cell r="L112">
            <v>0.6</v>
          </cell>
          <cell r="M112">
            <v>0.4</v>
          </cell>
          <cell r="N112">
            <v>0.7</v>
          </cell>
          <cell r="O112">
            <v>0</v>
          </cell>
          <cell r="P112">
            <v>0.3</v>
          </cell>
          <cell r="Q112">
            <v>310.48</v>
          </cell>
          <cell r="R112">
            <v>186.29</v>
          </cell>
          <cell r="S112">
            <v>86.93</v>
          </cell>
          <cell r="T112">
            <v>0</v>
          </cell>
          <cell r="U112">
            <v>37.26</v>
          </cell>
          <cell r="V112">
            <v>310.48</v>
          </cell>
          <cell r="W112">
            <v>310.48</v>
          </cell>
          <cell r="X112">
            <v>161.14</v>
          </cell>
          <cell r="Y112">
            <v>104.54</v>
          </cell>
          <cell r="Z112">
            <v>0</v>
          </cell>
          <cell r="AA112">
            <v>44.8</v>
          </cell>
          <cell r="AB112">
            <v>219.44</v>
          </cell>
          <cell r="AC112">
            <v>149.62</v>
          </cell>
          <cell r="AD112">
            <v>69.82</v>
          </cell>
          <cell r="AE112">
            <v>46.24</v>
          </cell>
          <cell r="AF112">
            <v>11.52</v>
          </cell>
          <cell r="AG112">
            <v>34.72</v>
          </cell>
          <cell r="AH112">
            <v>46.24</v>
          </cell>
          <cell r="AI112">
            <v>11.52</v>
          </cell>
          <cell r="AJ112">
            <v>34.72</v>
          </cell>
        </row>
        <row r="113">
          <cell r="A113" t="str">
            <v>永州市小计</v>
          </cell>
        </row>
        <row r="113">
          <cell r="G113">
            <v>8707</v>
          </cell>
          <cell r="H113">
            <v>4036</v>
          </cell>
          <cell r="I113">
            <v>4671</v>
          </cell>
          <cell r="J113">
            <v>777.28</v>
          </cell>
          <cell r="K113">
            <v>892.707017342368</v>
          </cell>
        </row>
        <row r="113">
          <cell r="Q113">
            <v>1554.58</v>
          </cell>
          <cell r="R113">
            <v>932.73</v>
          </cell>
          <cell r="S113">
            <v>422.61</v>
          </cell>
          <cell r="T113">
            <v>49.98</v>
          </cell>
          <cell r="U113">
            <v>149.26</v>
          </cell>
          <cell r="V113">
            <v>1554.58</v>
          </cell>
          <cell r="W113">
            <v>1554.58</v>
          </cell>
          <cell r="X113">
            <v>806.8</v>
          </cell>
          <cell r="Y113">
            <v>508.2</v>
          </cell>
          <cell r="Z113">
            <v>60.1</v>
          </cell>
          <cell r="AA113">
            <v>179.48</v>
          </cell>
          <cell r="AB113">
            <v>670.94</v>
          </cell>
          <cell r="AC113">
            <v>462.33</v>
          </cell>
          <cell r="AD113">
            <v>208.61</v>
          </cell>
          <cell r="AE113">
            <v>644.06</v>
          </cell>
          <cell r="AF113">
            <v>344.47</v>
          </cell>
          <cell r="AG113">
            <v>299.59</v>
          </cell>
          <cell r="AH113">
            <v>644.06</v>
          </cell>
          <cell r="AI113">
            <v>344.47</v>
          </cell>
          <cell r="AJ113">
            <v>299.59</v>
          </cell>
        </row>
        <row r="114">
          <cell r="A114" t="str">
            <v>市本级及所辖区小计</v>
          </cell>
        </row>
        <row r="114">
          <cell r="G114">
            <v>1081</v>
          </cell>
          <cell r="H114">
            <v>410</v>
          </cell>
          <cell r="I114">
            <v>671</v>
          </cell>
          <cell r="J114">
            <v>94.68</v>
          </cell>
          <cell r="K114">
            <v>875.855689176688</v>
          </cell>
        </row>
        <row r="114">
          <cell r="Q114">
            <v>189.37</v>
          </cell>
          <cell r="R114">
            <v>113.61</v>
          </cell>
          <cell r="S114">
            <v>7.13</v>
          </cell>
          <cell r="T114">
            <v>49.98</v>
          </cell>
          <cell r="U114">
            <v>18.65</v>
          </cell>
          <cell r="V114">
            <v>189.37</v>
          </cell>
          <cell r="W114">
            <v>189.37</v>
          </cell>
          <cell r="X114">
            <v>98.27</v>
          </cell>
          <cell r="Y114">
            <v>8.57</v>
          </cell>
          <cell r="Z114">
            <v>60.1</v>
          </cell>
          <cell r="AA114">
            <v>22.43</v>
          </cell>
          <cell r="AB114">
            <v>48.84</v>
          </cell>
          <cell r="AC114">
            <v>45.77</v>
          </cell>
          <cell r="AD114">
            <v>3.07</v>
          </cell>
          <cell r="AE114">
            <v>58</v>
          </cell>
          <cell r="AF114">
            <v>52.5</v>
          </cell>
          <cell r="AG114">
            <v>5.5</v>
          </cell>
          <cell r="AH114">
            <v>58</v>
          </cell>
          <cell r="AI114">
            <v>52.5</v>
          </cell>
          <cell r="AJ114">
            <v>5.5</v>
          </cell>
        </row>
        <row r="115">
          <cell r="A115" t="str">
            <v>永州市本级</v>
          </cell>
        </row>
        <row r="115">
          <cell r="G115">
            <v>410</v>
          </cell>
          <cell r="H115">
            <v>410</v>
          </cell>
          <cell r="I115">
            <v>0</v>
          </cell>
          <cell r="J115">
            <v>41</v>
          </cell>
          <cell r="K115">
            <v>1000</v>
          </cell>
          <cell r="L115">
            <v>0.6</v>
          </cell>
          <cell r="M115">
            <v>0.4</v>
          </cell>
          <cell r="N115">
            <v>0</v>
          </cell>
          <cell r="O115">
            <v>1</v>
          </cell>
          <cell r="P115">
            <v>0</v>
          </cell>
          <cell r="Q115">
            <v>82</v>
          </cell>
          <cell r="R115">
            <v>49.2</v>
          </cell>
          <cell r="S115">
            <v>0</v>
          </cell>
          <cell r="T115">
            <v>32.8</v>
          </cell>
          <cell r="U115">
            <v>0</v>
          </cell>
          <cell r="V115">
            <v>82</v>
          </cell>
          <cell r="W115">
            <v>82</v>
          </cell>
          <cell r="X115">
            <v>42.56</v>
          </cell>
          <cell r="Y115">
            <v>0</v>
          </cell>
          <cell r="Z115">
            <v>39.44</v>
          </cell>
          <cell r="AA115">
            <v>0</v>
          </cell>
          <cell r="AB115">
            <v>19.97</v>
          </cell>
          <cell r="AC115">
            <v>19.97</v>
          </cell>
          <cell r="AD115">
            <v>0</v>
          </cell>
          <cell r="AE115">
            <v>22.59</v>
          </cell>
          <cell r="AF115">
            <v>22.59</v>
          </cell>
          <cell r="AG115">
            <v>0</v>
          </cell>
          <cell r="AH115">
            <v>22.59</v>
          </cell>
          <cell r="AI115">
            <v>22.59</v>
          </cell>
          <cell r="AJ115">
            <v>0</v>
          </cell>
        </row>
        <row r="116">
          <cell r="A116" t="str">
            <v>零陵区</v>
          </cell>
        </row>
        <row r="116">
          <cell r="D116" t="str">
            <v>否</v>
          </cell>
          <cell r="E116" t="str">
            <v>三档</v>
          </cell>
        </row>
        <row r="116">
          <cell r="G116">
            <v>442</v>
          </cell>
          <cell r="H116">
            <v>0</v>
          </cell>
          <cell r="I116">
            <v>442</v>
          </cell>
          <cell r="J116">
            <v>35.36</v>
          </cell>
          <cell r="K116">
            <v>800</v>
          </cell>
          <cell r="L116">
            <v>0.6</v>
          </cell>
          <cell r="M116">
            <v>0.4</v>
          </cell>
          <cell r="N116">
            <v>0.2</v>
          </cell>
          <cell r="O116">
            <v>0.4</v>
          </cell>
          <cell r="P116">
            <v>0.4</v>
          </cell>
          <cell r="Q116">
            <v>70.73</v>
          </cell>
          <cell r="R116">
            <v>42.43</v>
          </cell>
          <cell r="S116">
            <v>5.66</v>
          </cell>
          <cell r="T116">
            <v>11.32</v>
          </cell>
          <cell r="U116">
            <v>11.32</v>
          </cell>
          <cell r="V116">
            <v>70.73</v>
          </cell>
          <cell r="W116">
            <v>70.73</v>
          </cell>
          <cell r="X116">
            <v>36.7</v>
          </cell>
          <cell r="Y116">
            <v>6.81</v>
          </cell>
          <cell r="Z116">
            <v>13.61</v>
          </cell>
          <cell r="AA116">
            <v>13.61</v>
          </cell>
          <cell r="AB116">
            <v>22.97</v>
          </cell>
          <cell r="AC116">
            <v>20.27</v>
          </cell>
          <cell r="AD116">
            <v>2.7</v>
          </cell>
          <cell r="AE116">
            <v>20.54</v>
          </cell>
          <cell r="AF116">
            <v>16.43</v>
          </cell>
          <cell r="AG116">
            <v>4.11</v>
          </cell>
          <cell r="AH116">
            <v>20.54</v>
          </cell>
          <cell r="AI116">
            <v>16.43</v>
          </cell>
          <cell r="AJ116">
            <v>4.11</v>
          </cell>
        </row>
        <row r="117">
          <cell r="A117" t="str">
            <v>冷水滩区</v>
          </cell>
        </row>
        <row r="117">
          <cell r="D117" t="str">
            <v>否</v>
          </cell>
          <cell r="E117" t="str">
            <v>二档</v>
          </cell>
        </row>
        <row r="117">
          <cell r="G117">
            <v>229</v>
          </cell>
          <cell r="H117">
            <v>0</v>
          </cell>
          <cell r="I117">
            <v>229</v>
          </cell>
          <cell r="J117">
            <v>18.32</v>
          </cell>
          <cell r="K117">
            <v>800</v>
          </cell>
          <cell r="L117">
            <v>0.6</v>
          </cell>
          <cell r="M117">
            <v>0.4</v>
          </cell>
          <cell r="N117">
            <v>0.1</v>
          </cell>
          <cell r="O117">
            <v>0.4</v>
          </cell>
          <cell r="P117">
            <v>0.5</v>
          </cell>
          <cell r="Q117">
            <v>36.64</v>
          </cell>
          <cell r="R117">
            <v>21.98</v>
          </cell>
          <cell r="S117">
            <v>1.47</v>
          </cell>
          <cell r="T117">
            <v>5.86</v>
          </cell>
          <cell r="U117">
            <v>7.33</v>
          </cell>
          <cell r="V117">
            <v>36.64</v>
          </cell>
          <cell r="W117">
            <v>36.64</v>
          </cell>
          <cell r="X117">
            <v>19.01</v>
          </cell>
          <cell r="Y117">
            <v>1.76</v>
          </cell>
          <cell r="Z117">
            <v>7.05</v>
          </cell>
          <cell r="AA117">
            <v>8.82</v>
          </cell>
          <cell r="AB117">
            <v>5.9</v>
          </cell>
          <cell r="AC117">
            <v>5.53</v>
          </cell>
          <cell r="AD117">
            <v>0.37</v>
          </cell>
          <cell r="AE117">
            <v>14.87</v>
          </cell>
          <cell r="AF117">
            <v>13.48</v>
          </cell>
          <cell r="AG117">
            <v>1.39</v>
          </cell>
          <cell r="AH117">
            <v>14.87</v>
          </cell>
          <cell r="AI117">
            <v>13.48</v>
          </cell>
          <cell r="AJ117">
            <v>1.39</v>
          </cell>
        </row>
        <row r="118">
          <cell r="A118" t="str">
            <v>东安县</v>
          </cell>
        </row>
        <row r="118">
          <cell r="D118" t="str">
            <v>是</v>
          </cell>
          <cell r="E118" t="str">
            <v>三档</v>
          </cell>
        </row>
        <row r="118">
          <cell r="G118">
            <v>631</v>
          </cell>
          <cell r="H118">
            <v>293</v>
          </cell>
          <cell r="I118">
            <v>338</v>
          </cell>
          <cell r="J118">
            <v>56.34</v>
          </cell>
          <cell r="K118">
            <v>892.868462757528</v>
          </cell>
          <cell r="L118">
            <v>0.6</v>
          </cell>
          <cell r="M118">
            <v>0.4</v>
          </cell>
          <cell r="N118">
            <v>0.6</v>
          </cell>
          <cell r="O118">
            <v>0</v>
          </cell>
          <cell r="P118">
            <v>0.4</v>
          </cell>
          <cell r="Q118">
            <v>112.68</v>
          </cell>
          <cell r="R118">
            <v>67.61</v>
          </cell>
          <cell r="S118">
            <v>27.04</v>
          </cell>
          <cell r="T118">
            <v>0</v>
          </cell>
          <cell r="U118">
            <v>18.03</v>
          </cell>
          <cell r="V118">
            <v>112.68</v>
          </cell>
          <cell r="W118">
            <v>112.68</v>
          </cell>
          <cell r="X118">
            <v>58.48</v>
          </cell>
          <cell r="Y118">
            <v>32.52</v>
          </cell>
          <cell r="Z118">
            <v>0</v>
          </cell>
          <cell r="AA118">
            <v>21.68</v>
          </cell>
          <cell r="AB118">
            <v>44.03</v>
          </cell>
          <cell r="AC118">
            <v>31.45</v>
          </cell>
          <cell r="AD118">
            <v>12.58</v>
          </cell>
          <cell r="AE118">
            <v>46.97</v>
          </cell>
          <cell r="AF118">
            <v>27.03</v>
          </cell>
          <cell r="AG118">
            <v>19.94</v>
          </cell>
          <cell r="AH118">
            <v>46.97</v>
          </cell>
          <cell r="AI118">
            <v>27.03</v>
          </cell>
          <cell r="AJ118">
            <v>19.94</v>
          </cell>
        </row>
        <row r="119">
          <cell r="A119" t="str">
            <v>道县</v>
          </cell>
        </row>
        <row r="119">
          <cell r="D119" t="str">
            <v>是</v>
          </cell>
          <cell r="E119" t="str">
            <v>三档</v>
          </cell>
        </row>
        <row r="119">
          <cell r="G119">
            <v>818</v>
          </cell>
          <cell r="H119">
            <v>375</v>
          </cell>
          <cell r="I119">
            <v>443</v>
          </cell>
          <cell r="J119">
            <v>72.94</v>
          </cell>
          <cell r="K119">
            <v>891.687041564792</v>
          </cell>
          <cell r="L119">
            <v>0.6</v>
          </cell>
          <cell r="M119">
            <v>0.4</v>
          </cell>
          <cell r="N119">
            <v>0.6</v>
          </cell>
          <cell r="O119">
            <v>0</v>
          </cell>
          <cell r="P119">
            <v>0.4</v>
          </cell>
          <cell r="Q119">
            <v>145.88</v>
          </cell>
          <cell r="R119">
            <v>87.53</v>
          </cell>
          <cell r="S119">
            <v>35.01</v>
          </cell>
          <cell r="T119">
            <v>0</v>
          </cell>
          <cell r="U119">
            <v>23.34</v>
          </cell>
          <cell r="V119">
            <v>145.88</v>
          </cell>
          <cell r="W119">
            <v>145.88</v>
          </cell>
          <cell r="X119">
            <v>75.71</v>
          </cell>
          <cell r="Y119">
            <v>42.1</v>
          </cell>
          <cell r="Z119">
            <v>0</v>
          </cell>
          <cell r="AA119">
            <v>28.07</v>
          </cell>
          <cell r="AB119">
            <v>31.8</v>
          </cell>
          <cell r="AC119">
            <v>22.71</v>
          </cell>
          <cell r="AD119">
            <v>9.09</v>
          </cell>
          <cell r="AE119">
            <v>86.01</v>
          </cell>
          <cell r="AF119">
            <v>53</v>
          </cell>
          <cell r="AG119">
            <v>33.01</v>
          </cell>
          <cell r="AH119">
            <v>86.01</v>
          </cell>
          <cell r="AI119">
            <v>53</v>
          </cell>
          <cell r="AJ119">
            <v>33.01</v>
          </cell>
        </row>
        <row r="120">
          <cell r="A120" t="str">
            <v>宁远县</v>
          </cell>
          <cell r="B120" t="str">
            <v>是</v>
          </cell>
          <cell r="C120" t="str">
            <v>是</v>
          </cell>
          <cell r="D120" t="str">
            <v>是</v>
          </cell>
          <cell r="E120" t="str">
            <v>四档</v>
          </cell>
        </row>
        <row r="120">
          <cell r="G120">
            <v>1216</v>
          </cell>
          <cell r="H120">
            <v>483</v>
          </cell>
          <cell r="I120">
            <v>733</v>
          </cell>
          <cell r="J120">
            <v>106.94</v>
          </cell>
          <cell r="K120">
            <v>879.440789473684</v>
          </cell>
          <cell r="L120">
            <v>0.6</v>
          </cell>
          <cell r="M120">
            <v>0.4</v>
          </cell>
          <cell r="N120">
            <v>0.7</v>
          </cell>
          <cell r="O120">
            <v>0</v>
          </cell>
          <cell r="P120">
            <v>0.3</v>
          </cell>
          <cell r="Q120">
            <v>213.89</v>
          </cell>
          <cell r="R120">
            <v>128.33</v>
          </cell>
          <cell r="S120">
            <v>59.89</v>
          </cell>
          <cell r="T120">
            <v>0</v>
          </cell>
          <cell r="U120">
            <v>25.67</v>
          </cell>
          <cell r="V120">
            <v>213.89</v>
          </cell>
          <cell r="W120">
            <v>213.89</v>
          </cell>
          <cell r="X120">
            <v>111.01</v>
          </cell>
          <cell r="Y120">
            <v>72.02</v>
          </cell>
          <cell r="Z120">
            <v>0</v>
          </cell>
          <cell r="AA120">
            <v>30.86</v>
          </cell>
          <cell r="AB120">
            <v>163.49</v>
          </cell>
          <cell r="AC120">
            <v>111.47</v>
          </cell>
          <cell r="AD120">
            <v>52.02</v>
          </cell>
          <cell r="AE120">
            <v>19.54</v>
          </cell>
          <cell r="AF120">
            <v>-0.459999999999994</v>
          </cell>
          <cell r="AG120">
            <v>20</v>
          </cell>
          <cell r="AH120">
            <v>19.54</v>
          </cell>
          <cell r="AI120">
            <v>-0.459999999999994</v>
          </cell>
          <cell r="AJ120">
            <v>20</v>
          </cell>
        </row>
        <row r="121">
          <cell r="A121" t="str">
            <v>江永县</v>
          </cell>
          <cell r="B121" t="str">
            <v>是</v>
          </cell>
          <cell r="C121" t="str">
            <v>是</v>
          </cell>
          <cell r="D121" t="str">
            <v>是</v>
          </cell>
          <cell r="E121" t="str">
            <v>四档</v>
          </cell>
          <cell r="F121" t="str">
            <v>是</v>
          </cell>
          <cell r="G121">
            <v>817</v>
          </cell>
          <cell r="H121">
            <v>635</v>
          </cell>
          <cell r="I121">
            <v>182</v>
          </cell>
          <cell r="J121">
            <v>78.06</v>
          </cell>
          <cell r="K121">
            <v>955.446756425949</v>
          </cell>
          <cell r="L121">
            <v>0.6</v>
          </cell>
          <cell r="M121">
            <v>0.4</v>
          </cell>
          <cell r="N121">
            <v>1</v>
          </cell>
          <cell r="O121">
            <v>0</v>
          </cell>
          <cell r="P121">
            <v>0</v>
          </cell>
          <cell r="Q121">
            <v>156.12</v>
          </cell>
          <cell r="R121">
            <v>93.67</v>
          </cell>
          <cell r="S121">
            <v>62.45</v>
          </cell>
          <cell r="T121">
            <v>0</v>
          </cell>
          <cell r="U121">
            <v>0</v>
          </cell>
          <cell r="V121">
            <v>156.12</v>
          </cell>
          <cell r="W121">
            <v>156.12</v>
          </cell>
          <cell r="X121">
            <v>81.02</v>
          </cell>
          <cell r="Y121">
            <v>75.1</v>
          </cell>
          <cell r="Z121">
            <v>0</v>
          </cell>
          <cell r="AA121">
            <v>0</v>
          </cell>
          <cell r="AB121">
            <v>27.65</v>
          </cell>
          <cell r="AC121">
            <v>16.59</v>
          </cell>
          <cell r="AD121">
            <v>11.06</v>
          </cell>
          <cell r="AE121">
            <v>128.47</v>
          </cell>
          <cell r="AF121">
            <v>64.43</v>
          </cell>
          <cell r="AG121">
            <v>64.04</v>
          </cell>
          <cell r="AH121">
            <v>128.47</v>
          </cell>
          <cell r="AI121">
            <v>64.43</v>
          </cell>
          <cell r="AJ121">
            <v>64.04</v>
          </cell>
        </row>
        <row r="122">
          <cell r="A122" t="str">
            <v>江华县</v>
          </cell>
          <cell r="B122" t="str">
            <v>是</v>
          </cell>
          <cell r="C122" t="str">
            <v>是</v>
          </cell>
          <cell r="D122" t="str">
            <v>是</v>
          </cell>
          <cell r="E122" t="str">
            <v>四档</v>
          </cell>
          <cell r="F122" t="str">
            <v>是</v>
          </cell>
          <cell r="G122">
            <v>1260</v>
          </cell>
          <cell r="H122">
            <v>591</v>
          </cell>
          <cell r="I122">
            <v>669</v>
          </cell>
          <cell r="J122">
            <v>112.62</v>
          </cell>
          <cell r="K122">
            <v>893.809523809524</v>
          </cell>
          <cell r="L122">
            <v>0.6</v>
          </cell>
          <cell r="M122">
            <v>0.4</v>
          </cell>
          <cell r="N122">
            <v>1</v>
          </cell>
          <cell r="O122">
            <v>0</v>
          </cell>
          <cell r="P122">
            <v>0</v>
          </cell>
          <cell r="Q122">
            <v>225.24</v>
          </cell>
          <cell r="R122">
            <v>135.14</v>
          </cell>
          <cell r="S122">
            <v>90.1</v>
          </cell>
          <cell r="T122">
            <v>0</v>
          </cell>
          <cell r="U122">
            <v>0</v>
          </cell>
          <cell r="V122">
            <v>225.24</v>
          </cell>
          <cell r="W122">
            <v>225.24</v>
          </cell>
          <cell r="X122">
            <v>116.9</v>
          </cell>
          <cell r="Y122">
            <v>108.34</v>
          </cell>
          <cell r="Z122">
            <v>0</v>
          </cell>
          <cell r="AA122">
            <v>0</v>
          </cell>
          <cell r="AB122">
            <v>103.9</v>
          </cell>
          <cell r="AC122">
            <v>62.34</v>
          </cell>
          <cell r="AD122">
            <v>41.56</v>
          </cell>
          <cell r="AE122">
            <v>121.34</v>
          </cell>
          <cell r="AF122">
            <v>54.56</v>
          </cell>
          <cell r="AG122">
            <v>66.78</v>
          </cell>
          <cell r="AH122">
            <v>121.34</v>
          </cell>
          <cell r="AI122">
            <v>54.56</v>
          </cell>
          <cell r="AJ122">
            <v>66.78</v>
          </cell>
        </row>
        <row r="123">
          <cell r="A123" t="str">
            <v>蓝山县</v>
          </cell>
          <cell r="B123" t="str">
            <v>是</v>
          </cell>
        </row>
        <row r="123">
          <cell r="D123" t="str">
            <v>是</v>
          </cell>
          <cell r="E123" t="str">
            <v>三档</v>
          </cell>
        </row>
        <row r="123">
          <cell r="G123">
            <v>286</v>
          </cell>
          <cell r="H123">
            <v>232</v>
          </cell>
          <cell r="I123">
            <v>54</v>
          </cell>
          <cell r="J123">
            <v>27.52</v>
          </cell>
          <cell r="K123">
            <v>962.237762237762</v>
          </cell>
          <cell r="L123">
            <v>0.6</v>
          </cell>
          <cell r="M123">
            <v>0.4</v>
          </cell>
          <cell r="N123">
            <v>0.6</v>
          </cell>
          <cell r="O123">
            <v>0</v>
          </cell>
          <cell r="P123">
            <v>0.4</v>
          </cell>
          <cell r="Q123">
            <v>55.04</v>
          </cell>
          <cell r="R123">
            <v>33.02</v>
          </cell>
          <cell r="S123">
            <v>13.21</v>
          </cell>
          <cell r="T123">
            <v>0</v>
          </cell>
          <cell r="U123">
            <v>8.81</v>
          </cell>
          <cell r="V123">
            <v>55.04</v>
          </cell>
          <cell r="W123">
            <v>55.04</v>
          </cell>
          <cell r="X123">
            <v>28.56</v>
          </cell>
          <cell r="Y123">
            <v>15.89</v>
          </cell>
          <cell r="Z123">
            <v>0</v>
          </cell>
          <cell r="AA123">
            <v>10.59</v>
          </cell>
          <cell r="AB123">
            <v>21.98</v>
          </cell>
          <cell r="AC123">
            <v>15.7</v>
          </cell>
          <cell r="AD123">
            <v>6.28</v>
          </cell>
          <cell r="AE123">
            <v>22.47</v>
          </cell>
          <cell r="AF123">
            <v>12.86</v>
          </cell>
          <cell r="AG123">
            <v>9.61</v>
          </cell>
          <cell r="AH123">
            <v>22.47</v>
          </cell>
          <cell r="AI123">
            <v>12.86</v>
          </cell>
          <cell r="AJ123">
            <v>9.61</v>
          </cell>
        </row>
        <row r="124">
          <cell r="A124" t="str">
            <v>新田县</v>
          </cell>
          <cell r="B124" t="str">
            <v>是</v>
          </cell>
          <cell r="C124" t="str">
            <v>是</v>
          </cell>
          <cell r="D124" t="str">
            <v>是</v>
          </cell>
          <cell r="E124" t="str">
            <v>四档</v>
          </cell>
        </row>
        <row r="124">
          <cell r="G124">
            <v>1206</v>
          </cell>
          <cell r="H124">
            <v>435</v>
          </cell>
          <cell r="I124">
            <v>771</v>
          </cell>
          <cell r="J124">
            <v>105.18</v>
          </cell>
          <cell r="K124">
            <v>872.139303482587</v>
          </cell>
          <cell r="L124">
            <v>0.6</v>
          </cell>
          <cell r="M124">
            <v>0.4</v>
          </cell>
          <cell r="N124">
            <v>0.7</v>
          </cell>
          <cell r="O124">
            <v>0</v>
          </cell>
          <cell r="P124">
            <v>0.3</v>
          </cell>
          <cell r="Q124">
            <v>210.36</v>
          </cell>
          <cell r="R124">
            <v>126.22</v>
          </cell>
          <cell r="S124">
            <v>58.9</v>
          </cell>
          <cell r="T124">
            <v>0</v>
          </cell>
          <cell r="U124">
            <v>25.24</v>
          </cell>
          <cell r="V124">
            <v>210.36</v>
          </cell>
          <cell r="W124">
            <v>210.36</v>
          </cell>
          <cell r="X124">
            <v>109.18</v>
          </cell>
          <cell r="Y124">
            <v>70.83</v>
          </cell>
          <cell r="Z124">
            <v>0</v>
          </cell>
          <cell r="AA124">
            <v>30.35</v>
          </cell>
          <cell r="AB124">
            <v>91.8</v>
          </cell>
          <cell r="AC124">
            <v>62.59</v>
          </cell>
          <cell r="AD124">
            <v>29.21</v>
          </cell>
          <cell r="AE124">
            <v>88.21</v>
          </cell>
          <cell r="AF124">
            <v>46.59</v>
          </cell>
          <cell r="AG124">
            <v>41.62</v>
          </cell>
          <cell r="AH124">
            <v>88.21</v>
          </cell>
          <cell r="AI124">
            <v>46.59</v>
          </cell>
          <cell r="AJ124">
            <v>41.62</v>
          </cell>
        </row>
        <row r="125">
          <cell r="A125" t="str">
            <v>双牌县</v>
          </cell>
        </row>
        <row r="125">
          <cell r="C125" t="str">
            <v>是</v>
          </cell>
          <cell r="D125" t="str">
            <v>是</v>
          </cell>
          <cell r="E125" t="str">
            <v>四档</v>
          </cell>
        </row>
        <row r="125">
          <cell r="G125">
            <v>330</v>
          </cell>
          <cell r="H125">
            <v>330</v>
          </cell>
          <cell r="I125">
            <v>0</v>
          </cell>
          <cell r="J125">
            <v>33</v>
          </cell>
          <cell r="K125">
            <v>1000</v>
          </cell>
          <cell r="L125">
            <v>0.6</v>
          </cell>
          <cell r="M125">
            <v>0.4</v>
          </cell>
          <cell r="N125">
            <v>0.7</v>
          </cell>
          <cell r="O125">
            <v>0</v>
          </cell>
          <cell r="P125">
            <v>0.3</v>
          </cell>
          <cell r="Q125">
            <v>66</v>
          </cell>
          <cell r="R125">
            <v>39.6</v>
          </cell>
          <cell r="S125">
            <v>18.48</v>
          </cell>
          <cell r="T125">
            <v>0</v>
          </cell>
          <cell r="U125">
            <v>7.92</v>
          </cell>
          <cell r="V125">
            <v>66</v>
          </cell>
          <cell r="W125">
            <v>66</v>
          </cell>
          <cell r="X125">
            <v>34.25</v>
          </cell>
          <cell r="Y125">
            <v>22.22</v>
          </cell>
          <cell r="Z125">
            <v>0</v>
          </cell>
          <cell r="AA125">
            <v>9.53</v>
          </cell>
          <cell r="AB125">
            <v>49.71</v>
          </cell>
          <cell r="AC125">
            <v>33.89</v>
          </cell>
          <cell r="AD125">
            <v>15.82</v>
          </cell>
          <cell r="AE125">
            <v>6.76</v>
          </cell>
          <cell r="AF125">
            <v>0.359999999999999</v>
          </cell>
          <cell r="AG125">
            <v>6.4</v>
          </cell>
          <cell r="AH125">
            <v>6.76</v>
          </cell>
          <cell r="AI125">
            <v>0.359999999999999</v>
          </cell>
          <cell r="AJ125">
            <v>6.4</v>
          </cell>
        </row>
        <row r="126">
          <cell r="A126" t="str">
            <v>祁阳县</v>
          </cell>
          <cell r="B126" t="str">
            <v>是</v>
          </cell>
        </row>
        <row r="126">
          <cell r="D126" t="str">
            <v>是</v>
          </cell>
          <cell r="E126" t="str">
            <v>四档</v>
          </cell>
        </row>
        <row r="126">
          <cell r="G126">
            <v>1062</v>
          </cell>
          <cell r="H126">
            <v>252</v>
          </cell>
          <cell r="I126">
            <v>810</v>
          </cell>
          <cell r="J126">
            <v>90</v>
          </cell>
          <cell r="K126">
            <v>847.457627118644</v>
          </cell>
          <cell r="L126">
            <v>0.6</v>
          </cell>
          <cell r="M126">
            <v>0.4</v>
          </cell>
          <cell r="N126">
            <v>0.7</v>
          </cell>
          <cell r="O126">
            <v>0</v>
          </cell>
          <cell r="P126">
            <v>0.3</v>
          </cell>
          <cell r="Q126">
            <v>180</v>
          </cell>
          <cell r="R126">
            <v>108</v>
          </cell>
          <cell r="S126">
            <v>50.4</v>
          </cell>
          <cell r="T126">
            <v>0</v>
          </cell>
          <cell r="U126">
            <v>21.6</v>
          </cell>
          <cell r="V126">
            <v>180</v>
          </cell>
          <cell r="W126">
            <v>180</v>
          </cell>
          <cell r="X126">
            <v>93.42</v>
          </cell>
          <cell r="Y126">
            <v>60.61</v>
          </cell>
          <cell r="Z126">
            <v>0</v>
          </cell>
          <cell r="AA126">
            <v>25.97</v>
          </cell>
          <cell r="AB126">
            <v>87.74</v>
          </cell>
          <cell r="AC126">
            <v>59.82</v>
          </cell>
          <cell r="AD126">
            <v>27.92</v>
          </cell>
          <cell r="AE126">
            <v>66.29</v>
          </cell>
          <cell r="AF126">
            <v>33.6</v>
          </cell>
          <cell r="AG126">
            <v>32.69</v>
          </cell>
          <cell r="AH126">
            <v>66.29</v>
          </cell>
          <cell r="AI126">
            <v>33.6</v>
          </cell>
          <cell r="AJ126">
            <v>32.69</v>
          </cell>
        </row>
        <row r="127">
          <cell r="A127" t="str">
            <v>郴州市小计</v>
          </cell>
        </row>
        <row r="127">
          <cell r="G127">
            <v>6429</v>
          </cell>
          <cell r="H127">
            <v>3390</v>
          </cell>
          <cell r="I127">
            <v>3039</v>
          </cell>
          <cell r="J127">
            <v>582.12</v>
          </cell>
          <cell r="K127">
            <v>905.459636024265</v>
          </cell>
        </row>
        <row r="127">
          <cell r="Q127">
            <v>1164.21</v>
          </cell>
          <cell r="R127">
            <v>698.54</v>
          </cell>
          <cell r="S127">
            <v>284.39</v>
          </cell>
          <cell r="T127">
            <v>14.02</v>
          </cell>
          <cell r="U127">
            <v>167.26</v>
          </cell>
          <cell r="V127">
            <v>1164.21</v>
          </cell>
          <cell r="W127">
            <v>1164.21</v>
          </cell>
          <cell r="X127">
            <v>604.25</v>
          </cell>
          <cell r="Y127">
            <v>341.99</v>
          </cell>
          <cell r="Z127">
            <v>16.85</v>
          </cell>
          <cell r="AA127">
            <v>201.12</v>
          </cell>
          <cell r="AB127">
            <v>618.68</v>
          </cell>
          <cell r="AC127">
            <v>442.09</v>
          </cell>
          <cell r="AD127">
            <v>176.59</v>
          </cell>
          <cell r="AE127">
            <v>327.56</v>
          </cell>
          <cell r="AF127">
            <v>162.16</v>
          </cell>
          <cell r="AG127">
            <v>165.4</v>
          </cell>
          <cell r="AH127">
            <v>327.56</v>
          </cell>
          <cell r="AI127">
            <v>162.16</v>
          </cell>
          <cell r="AJ127">
            <v>165.4</v>
          </cell>
        </row>
        <row r="128">
          <cell r="A128" t="str">
            <v>市本级及所辖区小计</v>
          </cell>
        </row>
        <row r="128">
          <cell r="G128">
            <v>389</v>
          </cell>
          <cell r="H128">
            <v>97</v>
          </cell>
          <cell r="I128">
            <v>292</v>
          </cell>
          <cell r="J128">
            <v>33.06</v>
          </cell>
          <cell r="K128">
            <v>849.87146529563</v>
          </cell>
        </row>
        <row r="128">
          <cell r="Q128">
            <v>66.12</v>
          </cell>
          <cell r="R128">
            <v>39.67</v>
          </cell>
          <cell r="S128">
            <v>0</v>
          </cell>
          <cell r="T128">
            <v>14.02</v>
          </cell>
          <cell r="U128">
            <v>12.43</v>
          </cell>
          <cell r="V128">
            <v>66.12</v>
          </cell>
          <cell r="W128">
            <v>66.12</v>
          </cell>
          <cell r="X128">
            <v>34.32</v>
          </cell>
          <cell r="Y128">
            <v>0</v>
          </cell>
          <cell r="Z128">
            <v>16.85</v>
          </cell>
          <cell r="AA128">
            <v>14.95</v>
          </cell>
          <cell r="AB128">
            <v>24.61</v>
          </cell>
          <cell r="AC128">
            <v>24.61</v>
          </cell>
          <cell r="AD128">
            <v>0</v>
          </cell>
          <cell r="AE128">
            <v>9.71</v>
          </cell>
          <cell r="AF128">
            <v>9.71</v>
          </cell>
          <cell r="AG128">
            <v>0</v>
          </cell>
          <cell r="AH128">
            <v>9.71</v>
          </cell>
          <cell r="AI128">
            <v>9.71</v>
          </cell>
          <cell r="AJ128">
            <v>0</v>
          </cell>
        </row>
        <row r="129">
          <cell r="A129" t="str">
            <v>郴州市本级</v>
          </cell>
        </row>
        <row r="129">
          <cell r="G129">
            <v>78</v>
          </cell>
          <cell r="H129">
            <v>46</v>
          </cell>
          <cell r="I129">
            <v>32</v>
          </cell>
          <cell r="J129">
            <v>7.16</v>
          </cell>
          <cell r="K129">
            <v>917.948717948718</v>
          </cell>
          <cell r="L129">
            <v>0.6</v>
          </cell>
          <cell r="M129">
            <v>0.4</v>
          </cell>
          <cell r="N129">
            <v>0</v>
          </cell>
          <cell r="O129">
            <v>1</v>
          </cell>
          <cell r="P129">
            <v>0</v>
          </cell>
          <cell r="Q129">
            <v>14.32</v>
          </cell>
          <cell r="R129">
            <v>8.59</v>
          </cell>
          <cell r="S129">
            <v>0</v>
          </cell>
          <cell r="T129">
            <v>5.73</v>
          </cell>
          <cell r="U129">
            <v>0</v>
          </cell>
          <cell r="V129">
            <v>14.32</v>
          </cell>
          <cell r="W129">
            <v>14.32</v>
          </cell>
          <cell r="X129">
            <v>7.43</v>
          </cell>
          <cell r="Y129">
            <v>0</v>
          </cell>
          <cell r="Z129">
            <v>6.89</v>
          </cell>
          <cell r="AA129">
            <v>0</v>
          </cell>
          <cell r="AB129">
            <v>3.38</v>
          </cell>
          <cell r="AC129">
            <v>3.38</v>
          </cell>
          <cell r="AD129">
            <v>0</v>
          </cell>
          <cell r="AE129">
            <v>4.05</v>
          </cell>
          <cell r="AF129">
            <v>4.05</v>
          </cell>
          <cell r="AG129">
            <v>0</v>
          </cell>
          <cell r="AH129">
            <v>4.05</v>
          </cell>
          <cell r="AI129">
            <v>4.05</v>
          </cell>
          <cell r="AJ129">
            <v>0</v>
          </cell>
        </row>
        <row r="130">
          <cell r="A130" t="str">
            <v>北湖区</v>
          </cell>
        </row>
        <row r="130">
          <cell r="D130" t="str">
            <v>否</v>
          </cell>
          <cell r="E130" t="str">
            <v>一档</v>
          </cell>
        </row>
        <row r="130">
          <cell r="G130">
            <v>180</v>
          </cell>
          <cell r="H130">
            <v>0</v>
          </cell>
          <cell r="I130">
            <v>180</v>
          </cell>
          <cell r="J130">
            <v>14.4</v>
          </cell>
          <cell r="K130">
            <v>800</v>
          </cell>
          <cell r="L130">
            <v>0.6</v>
          </cell>
          <cell r="M130">
            <v>0.4</v>
          </cell>
          <cell r="N130">
            <v>0</v>
          </cell>
          <cell r="O130">
            <v>0.4</v>
          </cell>
          <cell r="P130">
            <v>0.6</v>
          </cell>
          <cell r="Q130">
            <v>28.8</v>
          </cell>
          <cell r="R130">
            <v>17.28</v>
          </cell>
          <cell r="S130">
            <v>0</v>
          </cell>
          <cell r="T130">
            <v>4.61</v>
          </cell>
          <cell r="U130">
            <v>6.91</v>
          </cell>
          <cell r="V130">
            <v>28.8</v>
          </cell>
          <cell r="W130">
            <v>28.8</v>
          </cell>
          <cell r="X130">
            <v>14.95</v>
          </cell>
          <cell r="Y130">
            <v>0</v>
          </cell>
          <cell r="Z130">
            <v>5.54</v>
          </cell>
          <cell r="AA130">
            <v>8.31</v>
          </cell>
          <cell r="AB130">
            <v>4.99</v>
          </cell>
          <cell r="AC130">
            <v>4.99</v>
          </cell>
          <cell r="AD130">
            <v>0</v>
          </cell>
          <cell r="AE130">
            <v>9.96</v>
          </cell>
          <cell r="AF130">
            <v>9.96</v>
          </cell>
          <cell r="AG130">
            <v>0</v>
          </cell>
          <cell r="AH130">
            <v>9.96</v>
          </cell>
          <cell r="AI130">
            <v>9.96</v>
          </cell>
          <cell r="AJ130">
            <v>0</v>
          </cell>
        </row>
        <row r="131">
          <cell r="A131" t="str">
            <v>苏仙区</v>
          </cell>
        </row>
        <row r="131">
          <cell r="D131" t="str">
            <v>否</v>
          </cell>
          <cell r="E131" t="str">
            <v>一档</v>
          </cell>
        </row>
        <row r="131">
          <cell r="G131">
            <v>131</v>
          </cell>
          <cell r="H131">
            <v>51</v>
          </cell>
          <cell r="I131">
            <v>80</v>
          </cell>
          <cell r="J131">
            <v>11.5</v>
          </cell>
          <cell r="K131">
            <v>877.862595419847</v>
          </cell>
          <cell r="L131">
            <v>0.6</v>
          </cell>
          <cell r="M131">
            <v>0.4</v>
          </cell>
          <cell r="N131">
            <v>0</v>
          </cell>
          <cell r="O131">
            <v>0.4</v>
          </cell>
          <cell r="P131">
            <v>0.6</v>
          </cell>
          <cell r="Q131">
            <v>23</v>
          </cell>
          <cell r="R131">
            <v>13.8</v>
          </cell>
          <cell r="S131">
            <v>0</v>
          </cell>
          <cell r="T131">
            <v>3.68</v>
          </cell>
          <cell r="U131">
            <v>5.52</v>
          </cell>
          <cell r="V131">
            <v>23</v>
          </cell>
          <cell r="W131">
            <v>23</v>
          </cell>
          <cell r="X131">
            <v>11.94</v>
          </cell>
          <cell r="Y131">
            <v>0</v>
          </cell>
          <cell r="Z131">
            <v>4.42</v>
          </cell>
          <cell r="AA131">
            <v>6.64</v>
          </cell>
          <cell r="AB131">
            <v>16.24</v>
          </cell>
          <cell r="AC131">
            <v>16.24</v>
          </cell>
          <cell r="AD131">
            <v>0</v>
          </cell>
          <cell r="AE131">
            <v>-4.3</v>
          </cell>
          <cell r="AF131">
            <v>-4.3</v>
          </cell>
          <cell r="AG131">
            <v>0</v>
          </cell>
          <cell r="AH131">
            <v>-4.3</v>
          </cell>
          <cell r="AI131">
            <v>-4.3</v>
          </cell>
          <cell r="AJ131">
            <v>0</v>
          </cell>
        </row>
        <row r="132">
          <cell r="A132" t="str">
            <v>资兴市</v>
          </cell>
        </row>
        <row r="132">
          <cell r="D132" t="str">
            <v>是</v>
          </cell>
          <cell r="E132" t="str">
            <v>一档</v>
          </cell>
        </row>
        <row r="132">
          <cell r="G132">
            <v>304</v>
          </cell>
          <cell r="H132">
            <v>166</v>
          </cell>
          <cell r="I132">
            <v>138</v>
          </cell>
          <cell r="J132">
            <v>27.64</v>
          </cell>
          <cell r="K132">
            <v>909.210526315789</v>
          </cell>
          <cell r="L132">
            <v>0.6</v>
          </cell>
          <cell r="M132">
            <v>0.4</v>
          </cell>
          <cell r="N132">
            <v>0.4</v>
          </cell>
          <cell r="O132">
            <v>0</v>
          </cell>
          <cell r="P132">
            <v>0.6</v>
          </cell>
          <cell r="Q132">
            <v>55.28</v>
          </cell>
          <cell r="R132">
            <v>33.17</v>
          </cell>
          <cell r="S132">
            <v>8.84</v>
          </cell>
          <cell r="T132">
            <v>0</v>
          </cell>
          <cell r="U132">
            <v>13.27</v>
          </cell>
          <cell r="V132">
            <v>55.28</v>
          </cell>
          <cell r="W132">
            <v>55.28</v>
          </cell>
          <cell r="X132">
            <v>28.69</v>
          </cell>
          <cell r="Y132">
            <v>10.64</v>
          </cell>
          <cell r="Z132">
            <v>0</v>
          </cell>
          <cell r="AA132">
            <v>15.95</v>
          </cell>
          <cell r="AB132">
            <v>46.68</v>
          </cell>
          <cell r="AC132">
            <v>36.86</v>
          </cell>
          <cell r="AD132">
            <v>9.82</v>
          </cell>
          <cell r="AE132">
            <v>-7.35</v>
          </cell>
          <cell r="AF132">
            <v>-8.17</v>
          </cell>
          <cell r="AG132">
            <v>0.82</v>
          </cell>
          <cell r="AH132">
            <v>-7.35</v>
          </cell>
          <cell r="AI132">
            <v>-8.17</v>
          </cell>
          <cell r="AJ132">
            <v>0.82</v>
          </cell>
        </row>
        <row r="133">
          <cell r="A133" t="str">
            <v>桂阳县</v>
          </cell>
        </row>
        <row r="133">
          <cell r="D133" t="str">
            <v>是</v>
          </cell>
          <cell r="E133" t="str">
            <v>三档</v>
          </cell>
        </row>
        <row r="133">
          <cell r="G133">
            <v>459</v>
          </cell>
          <cell r="H133">
            <v>335</v>
          </cell>
          <cell r="I133">
            <v>124</v>
          </cell>
          <cell r="J133">
            <v>43.42</v>
          </cell>
          <cell r="K133">
            <v>945.969498910675</v>
          </cell>
          <cell r="L133">
            <v>0.6</v>
          </cell>
          <cell r="M133">
            <v>0.4</v>
          </cell>
          <cell r="N133">
            <v>0.6</v>
          </cell>
          <cell r="O133">
            <v>0</v>
          </cell>
          <cell r="P133">
            <v>0.4</v>
          </cell>
          <cell r="Q133">
            <v>86.83</v>
          </cell>
          <cell r="R133">
            <v>52.1</v>
          </cell>
          <cell r="S133">
            <v>20.84</v>
          </cell>
          <cell r="T133">
            <v>0</v>
          </cell>
          <cell r="U133">
            <v>13.89</v>
          </cell>
          <cell r="V133">
            <v>86.83</v>
          </cell>
          <cell r="W133">
            <v>86.83</v>
          </cell>
          <cell r="X133">
            <v>45.07</v>
          </cell>
          <cell r="Y133">
            <v>25.06</v>
          </cell>
          <cell r="Z133">
            <v>0</v>
          </cell>
          <cell r="AA133">
            <v>16.7</v>
          </cell>
          <cell r="AB133">
            <v>34.41</v>
          </cell>
          <cell r="AC133">
            <v>24.58</v>
          </cell>
          <cell r="AD133">
            <v>9.83</v>
          </cell>
          <cell r="AE133">
            <v>35.72</v>
          </cell>
          <cell r="AF133">
            <v>20.49</v>
          </cell>
          <cell r="AG133">
            <v>15.23</v>
          </cell>
          <cell r="AH133">
            <v>35.72</v>
          </cell>
          <cell r="AI133">
            <v>20.49</v>
          </cell>
          <cell r="AJ133">
            <v>15.23</v>
          </cell>
        </row>
        <row r="134">
          <cell r="A134" t="str">
            <v>永兴县</v>
          </cell>
          <cell r="B134" t="str">
            <v>是</v>
          </cell>
        </row>
        <row r="134">
          <cell r="D134" t="str">
            <v>是</v>
          </cell>
          <cell r="E134" t="str">
            <v>三档</v>
          </cell>
        </row>
        <row r="134">
          <cell r="G134">
            <v>399</v>
          </cell>
          <cell r="H134">
            <v>161</v>
          </cell>
          <cell r="I134">
            <v>238</v>
          </cell>
          <cell r="J134">
            <v>35.14</v>
          </cell>
          <cell r="K134">
            <v>880.701754385965</v>
          </cell>
          <cell r="L134">
            <v>0.6</v>
          </cell>
          <cell r="M134">
            <v>0.4</v>
          </cell>
          <cell r="N134">
            <v>0.6</v>
          </cell>
          <cell r="O134">
            <v>0</v>
          </cell>
          <cell r="P134">
            <v>0.4</v>
          </cell>
          <cell r="Q134">
            <v>70.28</v>
          </cell>
          <cell r="R134">
            <v>42.17</v>
          </cell>
          <cell r="S134">
            <v>16.87</v>
          </cell>
          <cell r="T134">
            <v>0</v>
          </cell>
          <cell r="U134">
            <v>11.24</v>
          </cell>
          <cell r="V134">
            <v>70.28</v>
          </cell>
          <cell r="W134">
            <v>70.28</v>
          </cell>
          <cell r="X134">
            <v>36.48</v>
          </cell>
          <cell r="Y134">
            <v>20.28</v>
          </cell>
          <cell r="Z134">
            <v>0</v>
          </cell>
          <cell r="AA134">
            <v>13.52</v>
          </cell>
          <cell r="AB134">
            <v>19.46</v>
          </cell>
          <cell r="AC134">
            <v>13.9</v>
          </cell>
          <cell r="AD134">
            <v>5.56</v>
          </cell>
          <cell r="AE134">
            <v>37.3</v>
          </cell>
          <cell r="AF134">
            <v>22.58</v>
          </cell>
          <cell r="AG134">
            <v>14.72</v>
          </cell>
          <cell r="AH134">
            <v>37.3</v>
          </cell>
          <cell r="AI134">
            <v>22.58</v>
          </cell>
          <cell r="AJ134">
            <v>14.72</v>
          </cell>
        </row>
        <row r="135">
          <cell r="A135" t="str">
            <v>宜章县</v>
          </cell>
        </row>
        <row r="135">
          <cell r="C135" t="str">
            <v>是</v>
          </cell>
          <cell r="D135" t="str">
            <v>是</v>
          </cell>
          <cell r="E135" t="str">
            <v>四档</v>
          </cell>
        </row>
        <row r="135">
          <cell r="G135">
            <v>1122</v>
          </cell>
          <cell r="H135">
            <v>462</v>
          </cell>
          <cell r="I135">
            <v>660</v>
          </cell>
          <cell r="J135">
            <v>99</v>
          </cell>
          <cell r="K135">
            <v>882.352941176471</v>
          </cell>
          <cell r="L135">
            <v>0.6</v>
          </cell>
          <cell r="M135">
            <v>0.4</v>
          </cell>
          <cell r="N135">
            <v>0.7</v>
          </cell>
          <cell r="O135">
            <v>0</v>
          </cell>
          <cell r="P135">
            <v>0.3</v>
          </cell>
          <cell r="Q135">
            <v>198</v>
          </cell>
          <cell r="R135">
            <v>118.8</v>
          </cell>
          <cell r="S135">
            <v>55.44</v>
          </cell>
          <cell r="T135">
            <v>0</v>
          </cell>
          <cell r="U135">
            <v>23.76</v>
          </cell>
          <cell r="V135">
            <v>198</v>
          </cell>
          <cell r="W135">
            <v>198</v>
          </cell>
          <cell r="X135">
            <v>102.76</v>
          </cell>
          <cell r="Y135">
            <v>66.67</v>
          </cell>
          <cell r="Z135">
            <v>0</v>
          </cell>
          <cell r="AA135">
            <v>28.57</v>
          </cell>
          <cell r="AB135">
            <v>84.33</v>
          </cell>
          <cell r="AC135">
            <v>57.5</v>
          </cell>
          <cell r="AD135">
            <v>26.83</v>
          </cell>
          <cell r="AE135">
            <v>85.1</v>
          </cell>
          <cell r="AF135">
            <v>45.26</v>
          </cell>
          <cell r="AG135">
            <v>39.84</v>
          </cell>
          <cell r="AH135">
            <v>85.1</v>
          </cell>
          <cell r="AI135">
            <v>45.26</v>
          </cell>
          <cell r="AJ135">
            <v>39.84</v>
          </cell>
        </row>
        <row r="136">
          <cell r="A136" t="str">
            <v>嘉禾县</v>
          </cell>
        </row>
        <row r="136">
          <cell r="D136" t="str">
            <v>是</v>
          </cell>
          <cell r="E136" t="str">
            <v>二档</v>
          </cell>
        </row>
        <row r="136">
          <cell r="G136">
            <v>236</v>
          </cell>
          <cell r="H136">
            <v>149</v>
          </cell>
          <cell r="I136">
            <v>87</v>
          </cell>
          <cell r="J136">
            <v>21.86</v>
          </cell>
          <cell r="K136">
            <v>926.271186440678</v>
          </cell>
          <cell r="L136">
            <v>0.6</v>
          </cell>
          <cell r="M136">
            <v>0.4</v>
          </cell>
          <cell r="N136">
            <v>0.5</v>
          </cell>
          <cell r="O136">
            <v>0</v>
          </cell>
          <cell r="P136">
            <v>0.5</v>
          </cell>
          <cell r="Q136">
            <v>43.71</v>
          </cell>
          <cell r="R136">
            <v>26.23</v>
          </cell>
          <cell r="S136">
            <v>8.74</v>
          </cell>
          <cell r="T136">
            <v>0</v>
          </cell>
          <cell r="U136">
            <v>8.74</v>
          </cell>
          <cell r="V136">
            <v>43.71</v>
          </cell>
          <cell r="W136">
            <v>43.71</v>
          </cell>
          <cell r="X136">
            <v>22.69</v>
          </cell>
          <cell r="Y136">
            <v>10.51</v>
          </cell>
          <cell r="Z136">
            <v>0</v>
          </cell>
          <cell r="AA136">
            <v>10.51</v>
          </cell>
          <cell r="AB136">
            <v>51.45</v>
          </cell>
          <cell r="AC136">
            <v>38.59</v>
          </cell>
          <cell r="AD136">
            <v>12.86</v>
          </cell>
          <cell r="AE136">
            <v>-18.25</v>
          </cell>
          <cell r="AF136">
            <v>-15.9</v>
          </cell>
          <cell r="AG136">
            <v>-2.35</v>
          </cell>
          <cell r="AH136">
            <v>-18.25</v>
          </cell>
          <cell r="AI136">
            <v>-15.9</v>
          </cell>
          <cell r="AJ136">
            <v>-2.35</v>
          </cell>
        </row>
        <row r="137">
          <cell r="A137" t="str">
            <v>临武县</v>
          </cell>
        </row>
        <row r="137">
          <cell r="D137" t="str">
            <v>是</v>
          </cell>
          <cell r="E137" t="str">
            <v>二档</v>
          </cell>
        </row>
        <row r="137">
          <cell r="G137">
            <v>451</v>
          </cell>
          <cell r="H137">
            <v>274</v>
          </cell>
          <cell r="I137">
            <v>177</v>
          </cell>
          <cell r="J137">
            <v>41.56</v>
          </cell>
          <cell r="K137">
            <v>921.507760532151</v>
          </cell>
          <cell r="L137">
            <v>0.6</v>
          </cell>
          <cell r="M137">
            <v>0.4</v>
          </cell>
          <cell r="N137">
            <v>0.5</v>
          </cell>
          <cell r="O137">
            <v>0</v>
          </cell>
          <cell r="P137">
            <v>0.5</v>
          </cell>
          <cell r="Q137">
            <v>83.11</v>
          </cell>
          <cell r="R137">
            <v>49.87</v>
          </cell>
          <cell r="S137">
            <v>16.62</v>
          </cell>
          <cell r="T137">
            <v>0</v>
          </cell>
          <cell r="U137">
            <v>16.62</v>
          </cell>
          <cell r="V137">
            <v>83.11</v>
          </cell>
          <cell r="W137">
            <v>83.11</v>
          </cell>
          <cell r="X137">
            <v>43.14</v>
          </cell>
          <cell r="Y137">
            <v>19.98</v>
          </cell>
          <cell r="Z137">
            <v>0</v>
          </cell>
          <cell r="AA137">
            <v>19.99</v>
          </cell>
          <cell r="AB137">
            <v>31.28</v>
          </cell>
          <cell r="AC137">
            <v>23.46</v>
          </cell>
          <cell r="AD137">
            <v>7.82</v>
          </cell>
          <cell r="AE137">
            <v>31.84</v>
          </cell>
          <cell r="AF137">
            <v>19.68</v>
          </cell>
          <cell r="AG137">
            <v>12.16</v>
          </cell>
          <cell r="AH137">
            <v>31.84</v>
          </cell>
          <cell r="AI137">
            <v>19.68</v>
          </cell>
          <cell r="AJ137">
            <v>12.16</v>
          </cell>
        </row>
        <row r="138">
          <cell r="A138" t="str">
            <v>汝城县</v>
          </cell>
          <cell r="B138" t="str">
            <v>是</v>
          </cell>
          <cell r="C138" t="str">
            <v>是</v>
          </cell>
          <cell r="D138" t="str">
            <v>是</v>
          </cell>
          <cell r="E138" t="str">
            <v>四档</v>
          </cell>
        </row>
        <row r="138">
          <cell r="G138">
            <v>1041</v>
          </cell>
          <cell r="H138">
            <v>651</v>
          </cell>
          <cell r="I138">
            <v>390</v>
          </cell>
          <cell r="J138">
            <v>96.3</v>
          </cell>
          <cell r="K138">
            <v>925.07204610951</v>
          </cell>
          <cell r="L138">
            <v>0.6</v>
          </cell>
          <cell r="M138">
            <v>0.4</v>
          </cell>
          <cell r="N138">
            <v>0.7</v>
          </cell>
          <cell r="O138">
            <v>0</v>
          </cell>
          <cell r="P138">
            <v>0.3</v>
          </cell>
          <cell r="Q138">
            <v>192.6</v>
          </cell>
          <cell r="R138">
            <v>115.56</v>
          </cell>
          <cell r="S138">
            <v>53.93</v>
          </cell>
          <cell r="T138">
            <v>0</v>
          </cell>
          <cell r="U138">
            <v>23.11</v>
          </cell>
          <cell r="V138">
            <v>192.6</v>
          </cell>
          <cell r="W138">
            <v>192.6</v>
          </cell>
          <cell r="X138">
            <v>99.96</v>
          </cell>
          <cell r="Y138">
            <v>64.85</v>
          </cell>
          <cell r="Z138">
            <v>0</v>
          </cell>
          <cell r="AA138">
            <v>27.79</v>
          </cell>
          <cell r="AB138">
            <v>135.47</v>
          </cell>
          <cell r="AC138">
            <v>92.37</v>
          </cell>
          <cell r="AD138">
            <v>43.1</v>
          </cell>
          <cell r="AE138">
            <v>29.34</v>
          </cell>
          <cell r="AF138">
            <v>7.58999999999999</v>
          </cell>
          <cell r="AG138">
            <v>21.75</v>
          </cell>
          <cell r="AH138">
            <v>29.34</v>
          </cell>
          <cell r="AI138">
            <v>7.58999999999999</v>
          </cell>
          <cell r="AJ138">
            <v>21.75</v>
          </cell>
        </row>
        <row r="139">
          <cell r="A139" t="str">
            <v>桂东县</v>
          </cell>
          <cell r="B139" t="str">
            <v>是</v>
          </cell>
          <cell r="C139" t="str">
            <v>是</v>
          </cell>
          <cell r="D139" t="str">
            <v>是</v>
          </cell>
          <cell r="E139" t="str">
            <v>四档</v>
          </cell>
        </row>
        <row r="139">
          <cell r="G139">
            <v>808</v>
          </cell>
          <cell r="H139">
            <v>580</v>
          </cell>
          <cell r="I139">
            <v>228</v>
          </cell>
          <cell r="J139">
            <v>76.24</v>
          </cell>
          <cell r="K139">
            <v>943.564356435644</v>
          </cell>
          <cell r="L139">
            <v>0.6</v>
          </cell>
          <cell r="M139">
            <v>0.4</v>
          </cell>
          <cell r="N139">
            <v>0.7</v>
          </cell>
          <cell r="O139">
            <v>0</v>
          </cell>
          <cell r="P139">
            <v>0.3</v>
          </cell>
          <cell r="Q139">
            <v>152.48</v>
          </cell>
          <cell r="R139">
            <v>91.49</v>
          </cell>
          <cell r="S139">
            <v>42.69</v>
          </cell>
          <cell r="T139">
            <v>0</v>
          </cell>
          <cell r="U139">
            <v>18.3</v>
          </cell>
          <cell r="V139">
            <v>152.48</v>
          </cell>
          <cell r="W139">
            <v>152.48</v>
          </cell>
          <cell r="X139">
            <v>79.14</v>
          </cell>
          <cell r="Y139">
            <v>51.34</v>
          </cell>
          <cell r="Z139">
            <v>0</v>
          </cell>
          <cell r="AA139">
            <v>22</v>
          </cell>
          <cell r="AB139">
            <v>84.48</v>
          </cell>
          <cell r="AC139">
            <v>57.6</v>
          </cell>
          <cell r="AD139">
            <v>26.88</v>
          </cell>
          <cell r="AE139">
            <v>46</v>
          </cell>
          <cell r="AF139">
            <v>21.54</v>
          </cell>
          <cell r="AG139">
            <v>24.46</v>
          </cell>
          <cell r="AH139">
            <v>46</v>
          </cell>
          <cell r="AI139">
            <v>21.54</v>
          </cell>
          <cell r="AJ139">
            <v>24.46</v>
          </cell>
        </row>
        <row r="140">
          <cell r="A140" t="str">
            <v>安仁县</v>
          </cell>
          <cell r="B140" t="str">
            <v>是</v>
          </cell>
          <cell r="C140" t="str">
            <v>是</v>
          </cell>
          <cell r="D140" t="str">
            <v>是</v>
          </cell>
          <cell r="E140" t="str">
            <v>四档</v>
          </cell>
        </row>
        <row r="140">
          <cell r="G140">
            <v>1220</v>
          </cell>
          <cell r="H140">
            <v>515</v>
          </cell>
          <cell r="I140">
            <v>705</v>
          </cell>
          <cell r="J140">
            <v>107.9</v>
          </cell>
          <cell r="K140">
            <v>884.426229508197</v>
          </cell>
          <cell r="L140">
            <v>0.6</v>
          </cell>
          <cell r="M140">
            <v>0.4</v>
          </cell>
          <cell r="N140">
            <v>0.7</v>
          </cell>
          <cell r="O140">
            <v>0</v>
          </cell>
          <cell r="P140">
            <v>0.3</v>
          </cell>
          <cell r="Q140">
            <v>215.8</v>
          </cell>
          <cell r="R140">
            <v>129.48</v>
          </cell>
          <cell r="S140">
            <v>60.42</v>
          </cell>
          <cell r="T140">
            <v>0</v>
          </cell>
          <cell r="U140">
            <v>25.9</v>
          </cell>
          <cell r="V140">
            <v>215.8</v>
          </cell>
          <cell r="W140">
            <v>215.8</v>
          </cell>
          <cell r="X140">
            <v>112</v>
          </cell>
          <cell r="Y140">
            <v>72.66</v>
          </cell>
          <cell r="Z140">
            <v>0</v>
          </cell>
          <cell r="AA140">
            <v>31.14</v>
          </cell>
          <cell r="AB140">
            <v>106.51</v>
          </cell>
          <cell r="AC140">
            <v>72.62</v>
          </cell>
          <cell r="AD140">
            <v>33.89</v>
          </cell>
          <cell r="AE140">
            <v>78.15</v>
          </cell>
          <cell r="AF140">
            <v>39.38</v>
          </cell>
          <cell r="AG140">
            <v>38.77</v>
          </cell>
          <cell r="AH140">
            <v>78.15</v>
          </cell>
          <cell r="AI140">
            <v>39.38</v>
          </cell>
          <cell r="AJ140">
            <v>38.77</v>
          </cell>
        </row>
        <row r="141">
          <cell r="A141" t="str">
            <v>娄底市小计</v>
          </cell>
        </row>
        <row r="141">
          <cell r="G141">
            <v>8178</v>
          </cell>
          <cell r="H141">
            <v>1772</v>
          </cell>
          <cell r="I141">
            <v>6406</v>
          </cell>
          <cell r="J141">
            <v>689.68</v>
          </cell>
          <cell r="K141">
            <v>843.335778919051</v>
          </cell>
        </row>
        <row r="141">
          <cell r="Q141">
            <v>1379.37</v>
          </cell>
          <cell r="R141">
            <v>827.62</v>
          </cell>
          <cell r="S141">
            <v>362.76</v>
          </cell>
          <cell r="T141">
            <v>29.56</v>
          </cell>
          <cell r="U141">
            <v>159.43</v>
          </cell>
          <cell r="V141">
            <v>1379.37</v>
          </cell>
          <cell r="W141">
            <v>1379.37</v>
          </cell>
          <cell r="X141">
            <v>715.9</v>
          </cell>
          <cell r="Y141">
            <v>436.21</v>
          </cell>
          <cell r="Z141">
            <v>35.54</v>
          </cell>
          <cell r="AA141">
            <v>191.72</v>
          </cell>
          <cell r="AB141">
            <v>687.93</v>
          </cell>
          <cell r="AC141">
            <v>473.7</v>
          </cell>
          <cell r="AD141">
            <v>214.23</v>
          </cell>
          <cell r="AE141">
            <v>464.18</v>
          </cell>
          <cell r="AF141">
            <v>242.2</v>
          </cell>
          <cell r="AG141">
            <v>221.98</v>
          </cell>
          <cell r="AH141">
            <v>464.18</v>
          </cell>
          <cell r="AI141">
            <v>242.2</v>
          </cell>
          <cell r="AJ141">
            <v>221.98</v>
          </cell>
        </row>
        <row r="142">
          <cell r="A142" t="str">
            <v>市本级及所辖区小计</v>
          </cell>
        </row>
        <row r="142">
          <cell r="G142">
            <v>609</v>
          </cell>
          <cell r="H142">
            <v>278</v>
          </cell>
          <cell r="I142">
            <v>331</v>
          </cell>
          <cell r="J142">
            <v>54.28</v>
          </cell>
          <cell r="K142">
            <v>891.297208538588</v>
          </cell>
        </row>
        <row r="142">
          <cell r="Q142">
            <v>108.56</v>
          </cell>
          <cell r="R142">
            <v>65.14</v>
          </cell>
          <cell r="S142">
            <v>6.93</v>
          </cell>
          <cell r="T142">
            <v>29.56</v>
          </cell>
          <cell r="U142">
            <v>6.93</v>
          </cell>
          <cell r="V142">
            <v>108.56</v>
          </cell>
          <cell r="W142">
            <v>108.56</v>
          </cell>
          <cell r="X142">
            <v>56.35</v>
          </cell>
          <cell r="Y142">
            <v>8.34</v>
          </cell>
          <cell r="Z142">
            <v>35.54</v>
          </cell>
          <cell r="AA142">
            <v>8.33</v>
          </cell>
          <cell r="AB142">
            <v>24.32</v>
          </cell>
          <cell r="AC142">
            <v>22.35</v>
          </cell>
          <cell r="AD142">
            <v>1.97</v>
          </cell>
          <cell r="AE142">
            <v>40.37</v>
          </cell>
          <cell r="AF142">
            <v>34</v>
          </cell>
          <cell r="AG142">
            <v>6.37</v>
          </cell>
          <cell r="AH142">
            <v>40.37</v>
          </cell>
          <cell r="AI142">
            <v>34</v>
          </cell>
          <cell r="AJ142">
            <v>6.37</v>
          </cell>
        </row>
        <row r="143">
          <cell r="A143" t="str">
            <v>娄底市本级</v>
          </cell>
        </row>
        <row r="143">
          <cell r="G143">
            <v>234</v>
          </cell>
          <cell r="H143">
            <v>166</v>
          </cell>
          <cell r="I143">
            <v>68</v>
          </cell>
          <cell r="J143">
            <v>22.04</v>
          </cell>
          <cell r="K143">
            <v>941.880341880342</v>
          </cell>
          <cell r="L143">
            <v>0.6</v>
          </cell>
          <cell r="M143">
            <v>0.4</v>
          </cell>
          <cell r="N143">
            <v>0</v>
          </cell>
          <cell r="O143">
            <v>1</v>
          </cell>
          <cell r="P143">
            <v>0</v>
          </cell>
          <cell r="Q143">
            <v>44.08</v>
          </cell>
          <cell r="R143">
            <v>26.45</v>
          </cell>
          <cell r="S143">
            <v>0</v>
          </cell>
          <cell r="T143">
            <v>17.63</v>
          </cell>
          <cell r="U143">
            <v>0</v>
          </cell>
          <cell r="V143">
            <v>44.08</v>
          </cell>
          <cell r="W143">
            <v>44.08</v>
          </cell>
          <cell r="X143">
            <v>22.88</v>
          </cell>
          <cell r="Y143">
            <v>0</v>
          </cell>
          <cell r="Z143">
            <v>21.2</v>
          </cell>
          <cell r="AA143">
            <v>0</v>
          </cell>
          <cell r="AB143">
            <v>9.6</v>
          </cell>
          <cell r="AC143">
            <v>9.6</v>
          </cell>
          <cell r="AD143">
            <v>0</v>
          </cell>
          <cell r="AE143">
            <v>13.28</v>
          </cell>
          <cell r="AF143">
            <v>13.28</v>
          </cell>
          <cell r="AG143">
            <v>0</v>
          </cell>
          <cell r="AH143">
            <v>13.28</v>
          </cell>
          <cell r="AI143">
            <v>13.28</v>
          </cell>
          <cell r="AJ143">
            <v>0</v>
          </cell>
        </row>
        <row r="144">
          <cell r="A144" t="str">
            <v>娄星区</v>
          </cell>
        </row>
        <row r="144">
          <cell r="D144" t="str">
            <v>否</v>
          </cell>
          <cell r="E144" t="str">
            <v>四档</v>
          </cell>
        </row>
        <row r="144">
          <cell r="G144">
            <v>333</v>
          </cell>
          <cell r="H144">
            <v>112</v>
          </cell>
          <cell r="I144">
            <v>221</v>
          </cell>
          <cell r="J144">
            <v>28.88</v>
          </cell>
          <cell r="K144">
            <v>867.267267267267</v>
          </cell>
          <cell r="L144">
            <v>0.6</v>
          </cell>
          <cell r="M144">
            <v>0.4</v>
          </cell>
          <cell r="N144">
            <v>0.3</v>
          </cell>
          <cell r="O144">
            <v>0.4</v>
          </cell>
          <cell r="P144">
            <v>0.3</v>
          </cell>
          <cell r="Q144">
            <v>57.76</v>
          </cell>
          <cell r="R144">
            <v>34.66</v>
          </cell>
          <cell r="S144">
            <v>6.93</v>
          </cell>
          <cell r="T144">
            <v>9.24</v>
          </cell>
          <cell r="U144">
            <v>6.93</v>
          </cell>
          <cell r="V144">
            <v>57.76</v>
          </cell>
          <cell r="W144">
            <v>57.76</v>
          </cell>
          <cell r="X144">
            <v>29.98</v>
          </cell>
          <cell r="Y144">
            <v>8.34</v>
          </cell>
          <cell r="Z144">
            <v>11.11</v>
          </cell>
          <cell r="AA144">
            <v>8.33</v>
          </cell>
          <cell r="AB144">
            <v>11.8</v>
          </cell>
          <cell r="AC144">
            <v>9.83</v>
          </cell>
          <cell r="AD144">
            <v>1.97</v>
          </cell>
          <cell r="AE144">
            <v>26.52</v>
          </cell>
          <cell r="AF144">
            <v>20.15</v>
          </cell>
          <cell r="AG144">
            <v>6.37</v>
          </cell>
          <cell r="AH144">
            <v>26.52</v>
          </cell>
          <cell r="AI144">
            <v>20.15</v>
          </cell>
          <cell r="AJ144">
            <v>6.37</v>
          </cell>
        </row>
        <row r="145">
          <cell r="A145" t="str">
            <v>娄底市经济技术开发区</v>
          </cell>
        </row>
        <row r="145">
          <cell r="G145">
            <v>42</v>
          </cell>
          <cell r="H145">
            <v>0</v>
          </cell>
          <cell r="I145">
            <v>42</v>
          </cell>
          <cell r="J145">
            <v>3.36</v>
          </cell>
          <cell r="K145">
            <v>800</v>
          </cell>
          <cell r="L145">
            <v>0.6</v>
          </cell>
          <cell r="M145">
            <v>0.4</v>
          </cell>
          <cell r="N145">
            <v>0</v>
          </cell>
          <cell r="O145">
            <v>1</v>
          </cell>
          <cell r="P145">
            <v>0</v>
          </cell>
          <cell r="Q145">
            <v>6.72</v>
          </cell>
          <cell r="R145">
            <v>4.03</v>
          </cell>
          <cell r="S145">
            <v>0</v>
          </cell>
          <cell r="T145">
            <v>2.69</v>
          </cell>
          <cell r="U145">
            <v>0</v>
          </cell>
          <cell r="V145">
            <v>6.72</v>
          </cell>
          <cell r="W145">
            <v>6.72</v>
          </cell>
          <cell r="X145">
            <v>3.49</v>
          </cell>
          <cell r="Y145">
            <v>0</v>
          </cell>
          <cell r="Z145">
            <v>3.23</v>
          </cell>
          <cell r="AA145">
            <v>0</v>
          </cell>
          <cell r="AB145">
            <v>2.92</v>
          </cell>
          <cell r="AC145">
            <v>2.92</v>
          </cell>
          <cell r="AD145">
            <v>0</v>
          </cell>
          <cell r="AE145">
            <v>0.57</v>
          </cell>
          <cell r="AF145">
            <v>0.57</v>
          </cell>
          <cell r="AG145">
            <v>0</v>
          </cell>
          <cell r="AH145">
            <v>0.57</v>
          </cell>
          <cell r="AI145">
            <v>0.57</v>
          </cell>
          <cell r="AJ145">
            <v>0</v>
          </cell>
        </row>
        <row r="146">
          <cell r="A146" t="str">
            <v>涟源市</v>
          </cell>
        </row>
        <row r="146">
          <cell r="C146" t="str">
            <v>是</v>
          </cell>
          <cell r="D146" t="str">
            <v>是</v>
          </cell>
          <cell r="E146" t="str">
            <v>四档</v>
          </cell>
        </row>
        <row r="146">
          <cell r="G146">
            <v>2327</v>
          </cell>
          <cell r="H146">
            <v>539</v>
          </cell>
          <cell r="I146">
            <v>1788</v>
          </cell>
          <cell r="J146">
            <v>196.94</v>
          </cell>
          <cell r="K146">
            <v>846.325741297808</v>
          </cell>
          <cell r="L146">
            <v>0.6</v>
          </cell>
          <cell r="M146">
            <v>0.4</v>
          </cell>
          <cell r="N146">
            <v>0.7</v>
          </cell>
          <cell r="O146">
            <v>0</v>
          </cell>
          <cell r="P146">
            <v>0.3</v>
          </cell>
          <cell r="Q146">
            <v>393.89</v>
          </cell>
          <cell r="R146">
            <v>236.33</v>
          </cell>
          <cell r="S146">
            <v>110.29</v>
          </cell>
          <cell r="T146">
            <v>0</v>
          </cell>
          <cell r="U146">
            <v>47.27</v>
          </cell>
          <cell r="V146">
            <v>393.89</v>
          </cell>
          <cell r="W146">
            <v>393.89</v>
          </cell>
          <cell r="X146">
            <v>204.43</v>
          </cell>
          <cell r="Y146">
            <v>132.62</v>
          </cell>
          <cell r="Z146">
            <v>0</v>
          </cell>
          <cell r="AA146">
            <v>56.84</v>
          </cell>
          <cell r="AB146">
            <v>196.64</v>
          </cell>
          <cell r="AC146">
            <v>134.07</v>
          </cell>
          <cell r="AD146">
            <v>62.57</v>
          </cell>
          <cell r="AE146">
            <v>140.41</v>
          </cell>
          <cell r="AF146">
            <v>70.36</v>
          </cell>
          <cell r="AG146">
            <v>70.05</v>
          </cell>
          <cell r="AH146">
            <v>140.41</v>
          </cell>
          <cell r="AI146">
            <v>70.36</v>
          </cell>
          <cell r="AJ146">
            <v>70.05</v>
          </cell>
        </row>
        <row r="147">
          <cell r="A147" t="str">
            <v>冷水江市</v>
          </cell>
          <cell r="B147" t="str">
            <v>是</v>
          </cell>
          <cell r="C147" t="str">
            <v>是</v>
          </cell>
          <cell r="D147" t="str">
            <v>是</v>
          </cell>
          <cell r="E147" t="str">
            <v>一档</v>
          </cell>
        </row>
        <row r="147">
          <cell r="G147">
            <v>345</v>
          </cell>
          <cell r="H147">
            <v>0</v>
          </cell>
          <cell r="I147">
            <v>345</v>
          </cell>
          <cell r="J147">
            <v>27.6</v>
          </cell>
          <cell r="K147">
            <v>800</v>
          </cell>
          <cell r="L147">
            <v>0.6</v>
          </cell>
          <cell r="M147">
            <v>0.4</v>
          </cell>
          <cell r="N147">
            <v>0.7</v>
          </cell>
          <cell r="O147">
            <v>0</v>
          </cell>
          <cell r="P147">
            <v>0.3</v>
          </cell>
          <cell r="Q147">
            <v>55.2</v>
          </cell>
          <cell r="R147">
            <v>33.12</v>
          </cell>
          <cell r="S147">
            <v>15.46</v>
          </cell>
          <cell r="T147">
            <v>0</v>
          </cell>
          <cell r="U147">
            <v>6.62</v>
          </cell>
          <cell r="V147">
            <v>55.2</v>
          </cell>
          <cell r="W147">
            <v>55.2</v>
          </cell>
          <cell r="X147">
            <v>28.65</v>
          </cell>
          <cell r="Y147">
            <v>18.58</v>
          </cell>
          <cell r="Z147">
            <v>0</v>
          </cell>
          <cell r="AA147">
            <v>7.97</v>
          </cell>
          <cell r="AB147">
            <v>23.77</v>
          </cell>
          <cell r="AC147">
            <v>16.21</v>
          </cell>
          <cell r="AD147">
            <v>7.56</v>
          </cell>
          <cell r="AE147">
            <v>23.46</v>
          </cell>
          <cell r="AF147">
            <v>12.44</v>
          </cell>
          <cell r="AG147">
            <v>11.02</v>
          </cell>
          <cell r="AH147">
            <v>23.46</v>
          </cell>
          <cell r="AI147">
            <v>12.44</v>
          </cell>
          <cell r="AJ147">
            <v>11.02</v>
          </cell>
        </row>
        <row r="148">
          <cell r="A148" t="str">
            <v>双峰县</v>
          </cell>
          <cell r="B148" t="str">
            <v>是</v>
          </cell>
          <cell r="C148" t="str">
            <v>是</v>
          </cell>
          <cell r="D148" t="str">
            <v>是</v>
          </cell>
          <cell r="E148" t="str">
            <v>四档</v>
          </cell>
        </row>
        <row r="148">
          <cell r="G148">
            <v>1770</v>
          </cell>
          <cell r="H148">
            <v>357</v>
          </cell>
          <cell r="I148">
            <v>1413</v>
          </cell>
          <cell r="J148">
            <v>148.74</v>
          </cell>
          <cell r="K148">
            <v>840.338983050847</v>
          </cell>
          <cell r="L148">
            <v>0.6</v>
          </cell>
          <cell r="M148">
            <v>0.4</v>
          </cell>
          <cell r="N148">
            <v>0.7</v>
          </cell>
          <cell r="O148">
            <v>0</v>
          </cell>
          <cell r="P148">
            <v>0.3</v>
          </cell>
          <cell r="Q148">
            <v>297.48</v>
          </cell>
          <cell r="R148">
            <v>178.49</v>
          </cell>
          <cell r="S148">
            <v>83.29</v>
          </cell>
          <cell r="T148">
            <v>0</v>
          </cell>
          <cell r="U148">
            <v>35.7</v>
          </cell>
          <cell r="V148">
            <v>297.48</v>
          </cell>
          <cell r="W148">
            <v>297.48</v>
          </cell>
          <cell r="X148">
            <v>154.39</v>
          </cell>
          <cell r="Y148">
            <v>100.16</v>
          </cell>
          <cell r="Z148">
            <v>0</v>
          </cell>
          <cell r="AA148">
            <v>42.93</v>
          </cell>
          <cell r="AB148">
            <v>153.06</v>
          </cell>
          <cell r="AC148">
            <v>103.79</v>
          </cell>
          <cell r="AD148">
            <v>49.27</v>
          </cell>
          <cell r="AE148">
            <v>101.49</v>
          </cell>
          <cell r="AF148">
            <v>50.6</v>
          </cell>
          <cell r="AG148">
            <v>50.89</v>
          </cell>
          <cell r="AH148">
            <v>101.49</v>
          </cell>
          <cell r="AI148">
            <v>50.6</v>
          </cell>
          <cell r="AJ148">
            <v>50.89</v>
          </cell>
        </row>
        <row r="149">
          <cell r="A149" t="str">
            <v>新化县</v>
          </cell>
          <cell r="B149" t="str">
            <v>是</v>
          </cell>
          <cell r="C149" t="str">
            <v>是</v>
          </cell>
          <cell r="D149" t="str">
            <v>是</v>
          </cell>
          <cell r="E149" t="str">
            <v>四档</v>
          </cell>
        </row>
        <row r="149">
          <cell r="G149">
            <v>3127</v>
          </cell>
          <cell r="H149">
            <v>598</v>
          </cell>
          <cell r="I149">
            <v>2529</v>
          </cell>
          <cell r="J149">
            <v>262.12</v>
          </cell>
          <cell r="K149">
            <v>838.247521586185</v>
          </cell>
          <cell r="L149">
            <v>0.6</v>
          </cell>
          <cell r="M149">
            <v>0.4</v>
          </cell>
          <cell r="N149">
            <v>0.7</v>
          </cell>
          <cell r="O149">
            <v>0</v>
          </cell>
          <cell r="P149">
            <v>0.3</v>
          </cell>
          <cell r="Q149">
            <v>524.24</v>
          </cell>
          <cell r="R149">
            <v>314.54</v>
          </cell>
          <cell r="S149">
            <v>146.79</v>
          </cell>
          <cell r="T149">
            <v>0</v>
          </cell>
          <cell r="U149">
            <v>62.91</v>
          </cell>
          <cell r="V149">
            <v>524.24</v>
          </cell>
          <cell r="W149">
            <v>524.24</v>
          </cell>
          <cell r="X149">
            <v>272.08</v>
          </cell>
          <cell r="Y149">
            <v>176.51</v>
          </cell>
          <cell r="Z149">
            <v>0</v>
          </cell>
          <cell r="AA149">
            <v>75.65</v>
          </cell>
          <cell r="AB149">
            <v>290.14</v>
          </cell>
          <cell r="AC149">
            <v>197.28</v>
          </cell>
          <cell r="AD149">
            <v>92.86</v>
          </cell>
          <cell r="AE149">
            <v>158.45</v>
          </cell>
          <cell r="AF149">
            <v>74.8</v>
          </cell>
          <cell r="AG149">
            <v>83.65</v>
          </cell>
          <cell r="AH149">
            <v>158.45</v>
          </cell>
          <cell r="AI149">
            <v>74.8</v>
          </cell>
          <cell r="AJ149">
            <v>83.65</v>
          </cell>
        </row>
        <row r="150">
          <cell r="A150" t="str">
            <v>怀化市小计</v>
          </cell>
        </row>
        <row r="150">
          <cell r="G150">
            <v>8663</v>
          </cell>
          <cell r="H150">
            <v>1341</v>
          </cell>
          <cell r="I150">
            <v>7322</v>
          </cell>
          <cell r="J150">
            <v>719.86</v>
          </cell>
          <cell r="K150">
            <v>830.959251991227</v>
          </cell>
        </row>
        <row r="150">
          <cell r="Q150">
            <v>1439.73</v>
          </cell>
          <cell r="R150">
            <v>863.86</v>
          </cell>
          <cell r="S150">
            <v>486.31</v>
          </cell>
          <cell r="T150">
            <v>22.9</v>
          </cell>
          <cell r="U150">
            <v>66.66</v>
          </cell>
          <cell r="V150">
            <v>1439.73</v>
          </cell>
          <cell r="W150">
            <v>1439.73</v>
          </cell>
          <cell r="X150">
            <v>747.23</v>
          </cell>
          <cell r="Y150">
            <v>584.79</v>
          </cell>
          <cell r="Z150">
            <v>27.54</v>
          </cell>
          <cell r="AA150">
            <v>80.17</v>
          </cell>
          <cell r="AB150">
            <v>902.83</v>
          </cell>
          <cell r="AC150">
            <v>573.01</v>
          </cell>
          <cell r="AD150">
            <v>329.82</v>
          </cell>
          <cell r="AE150">
            <v>429.19</v>
          </cell>
          <cell r="AF150">
            <v>174.22</v>
          </cell>
          <cell r="AG150">
            <v>254.97</v>
          </cell>
          <cell r="AH150">
            <v>429.19</v>
          </cell>
          <cell r="AI150">
            <v>174.22</v>
          </cell>
          <cell r="AJ150">
            <v>254.97</v>
          </cell>
        </row>
        <row r="151">
          <cell r="A151" t="str">
            <v>市本级及所辖区小计</v>
          </cell>
        </row>
        <row r="151">
          <cell r="G151">
            <v>574</v>
          </cell>
          <cell r="H151">
            <v>283</v>
          </cell>
          <cell r="I151">
            <v>291</v>
          </cell>
          <cell r="J151">
            <v>51.58</v>
          </cell>
          <cell r="K151">
            <v>898.606271777003</v>
          </cell>
        </row>
        <row r="151">
          <cell r="Q151">
            <v>103.17</v>
          </cell>
          <cell r="R151">
            <v>61.9</v>
          </cell>
          <cell r="S151">
            <v>12.38</v>
          </cell>
          <cell r="T151">
            <v>22.9</v>
          </cell>
          <cell r="U151">
            <v>5.99</v>
          </cell>
          <cell r="V151">
            <v>103.17</v>
          </cell>
          <cell r="W151">
            <v>103.17</v>
          </cell>
          <cell r="X151">
            <v>53.54</v>
          </cell>
          <cell r="Y151">
            <v>14.89</v>
          </cell>
          <cell r="Z151">
            <v>27.54</v>
          </cell>
          <cell r="AA151">
            <v>7.2</v>
          </cell>
          <cell r="AB151">
            <v>25.04</v>
          </cell>
          <cell r="AC151">
            <v>20.87</v>
          </cell>
          <cell r="AD151">
            <v>4.17</v>
          </cell>
          <cell r="AE151">
            <v>43.39</v>
          </cell>
          <cell r="AF151">
            <v>32.67</v>
          </cell>
          <cell r="AG151">
            <v>10.72</v>
          </cell>
          <cell r="AH151">
            <v>43.39</v>
          </cell>
          <cell r="AI151">
            <v>32.67</v>
          </cell>
          <cell r="AJ151">
            <v>10.72</v>
          </cell>
        </row>
        <row r="152">
          <cell r="A152" t="str">
            <v>怀化市本级</v>
          </cell>
        </row>
        <row r="152">
          <cell r="C152" t="str">
            <v>是</v>
          </cell>
        </row>
        <row r="152">
          <cell r="G152">
            <v>285</v>
          </cell>
          <cell r="H152">
            <v>192</v>
          </cell>
          <cell r="I152">
            <v>93</v>
          </cell>
          <cell r="J152">
            <v>26.64</v>
          </cell>
          <cell r="K152">
            <v>934.736842105263</v>
          </cell>
          <cell r="L152">
            <v>0.6</v>
          </cell>
          <cell r="M152">
            <v>0.4</v>
          </cell>
          <cell r="N152">
            <v>0.3</v>
          </cell>
          <cell r="O152">
            <v>0.7</v>
          </cell>
          <cell r="P152">
            <v>0</v>
          </cell>
          <cell r="Q152">
            <v>53.28</v>
          </cell>
          <cell r="R152">
            <v>31.97</v>
          </cell>
          <cell r="S152">
            <v>6.39</v>
          </cell>
          <cell r="T152">
            <v>14.92</v>
          </cell>
          <cell r="U152">
            <v>0</v>
          </cell>
          <cell r="V152">
            <v>53.28</v>
          </cell>
          <cell r="W152">
            <v>53.28</v>
          </cell>
          <cell r="X152">
            <v>27.65</v>
          </cell>
          <cell r="Y152">
            <v>7.69</v>
          </cell>
          <cell r="Z152">
            <v>17.94</v>
          </cell>
          <cell r="AA152">
            <v>0</v>
          </cell>
          <cell r="AB152">
            <v>9.72</v>
          </cell>
          <cell r="AC152">
            <v>8.1</v>
          </cell>
          <cell r="AD152">
            <v>1.62</v>
          </cell>
          <cell r="AE152">
            <v>25.62</v>
          </cell>
          <cell r="AF152">
            <v>19.55</v>
          </cell>
          <cell r="AG152">
            <v>6.07</v>
          </cell>
          <cell r="AH152">
            <v>25.62</v>
          </cell>
          <cell r="AI152">
            <v>19.55</v>
          </cell>
          <cell r="AJ152">
            <v>6.07</v>
          </cell>
        </row>
        <row r="153">
          <cell r="A153" t="str">
            <v>鹤城区</v>
          </cell>
        </row>
        <row r="153">
          <cell r="C153" t="str">
            <v>是</v>
          </cell>
          <cell r="D153" t="str">
            <v>否</v>
          </cell>
          <cell r="E153" t="str">
            <v>三档</v>
          </cell>
        </row>
        <row r="153">
          <cell r="G153">
            <v>289</v>
          </cell>
          <cell r="H153">
            <v>91</v>
          </cell>
          <cell r="I153">
            <v>198</v>
          </cell>
          <cell r="J153">
            <v>24.94</v>
          </cell>
          <cell r="K153">
            <v>862.975778546713</v>
          </cell>
          <cell r="L153">
            <v>0.6</v>
          </cell>
          <cell r="M153">
            <v>0.4</v>
          </cell>
          <cell r="N153">
            <v>0.3</v>
          </cell>
          <cell r="O153">
            <v>0.4</v>
          </cell>
          <cell r="P153">
            <v>0.3</v>
          </cell>
          <cell r="Q153">
            <v>49.89</v>
          </cell>
          <cell r="R153">
            <v>29.93</v>
          </cell>
          <cell r="S153">
            <v>5.99</v>
          </cell>
          <cell r="T153">
            <v>7.98</v>
          </cell>
          <cell r="U153">
            <v>5.99</v>
          </cell>
          <cell r="V153">
            <v>49.89</v>
          </cell>
          <cell r="W153">
            <v>49.89</v>
          </cell>
          <cell r="X153">
            <v>25.89</v>
          </cell>
          <cell r="Y153">
            <v>7.2</v>
          </cell>
          <cell r="Z153">
            <v>9.6</v>
          </cell>
          <cell r="AA153">
            <v>7.2</v>
          </cell>
          <cell r="AB153">
            <v>15.32</v>
          </cell>
          <cell r="AC153">
            <v>12.77</v>
          </cell>
          <cell r="AD153">
            <v>2.55</v>
          </cell>
          <cell r="AE153">
            <v>17.77</v>
          </cell>
          <cell r="AF153">
            <v>13.12</v>
          </cell>
          <cell r="AG153">
            <v>4.65</v>
          </cell>
          <cell r="AH153">
            <v>17.77</v>
          </cell>
          <cell r="AI153">
            <v>13.12</v>
          </cell>
          <cell r="AJ153">
            <v>4.65</v>
          </cell>
        </row>
        <row r="154">
          <cell r="A154" t="str">
            <v>沅陵县</v>
          </cell>
          <cell r="B154" t="str">
            <v>是</v>
          </cell>
          <cell r="C154" t="str">
            <v>是</v>
          </cell>
          <cell r="D154" t="str">
            <v>是</v>
          </cell>
          <cell r="E154" t="str">
            <v>四档</v>
          </cell>
          <cell r="F154" t="str">
            <v>是</v>
          </cell>
          <cell r="G154">
            <v>1260</v>
          </cell>
          <cell r="H154">
            <v>505</v>
          </cell>
          <cell r="I154">
            <v>755</v>
          </cell>
          <cell r="J154">
            <v>110.9</v>
          </cell>
          <cell r="K154">
            <v>880.15873015873</v>
          </cell>
          <cell r="L154">
            <v>0.6</v>
          </cell>
          <cell r="M154">
            <v>0.4</v>
          </cell>
          <cell r="N154">
            <v>1</v>
          </cell>
          <cell r="O154">
            <v>0</v>
          </cell>
          <cell r="P154">
            <v>0</v>
          </cell>
          <cell r="Q154">
            <v>221.8</v>
          </cell>
          <cell r="R154">
            <v>133.08</v>
          </cell>
          <cell r="S154">
            <v>88.72</v>
          </cell>
          <cell r="T154">
            <v>0</v>
          </cell>
          <cell r="U154">
            <v>0</v>
          </cell>
          <cell r="V154">
            <v>221.8</v>
          </cell>
          <cell r="W154">
            <v>221.8</v>
          </cell>
          <cell r="X154">
            <v>115.11</v>
          </cell>
          <cell r="Y154">
            <v>106.69</v>
          </cell>
          <cell r="Z154">
            <v>0</v>
          </cell>
          <cell r="AA154">
            <v>0</v>
          </cell>
          <cell r="AB154">
            <v>127.16</v>
          </cell>
          <cell r="AC154">
            <v>76.3</v>
          </cell>
          <cell r="AD154">
            <v>50.86</v>
          </cell>
          <cell r="AE154">
            <v>94.64</v>
          </cell>
          <cell r="AF154">
            <v>38.81</v>
          </cell>
          <cell r="AG154">
            <v>55.83</v>
          </cell>
          <cell r="AH154">
            <v>94.64</v>
          </cell>
          <cell r="AI154">
            <v>38.81</v>
          </cell>
          <cell r="AJ154">
            <v>55.83</v>
          </cell>
        </row>
        <row r="155">
          <cell r="A155" t="str">
            <v>辰溪县</v>
          </cell>
        </row>
        <row r="155">
          <cell r="C155" t="str">
            <v>是</v>
          </cell>
          <cell r="D155" t="str">
            <v>是</v>
          </cell>
          <cell r="E155" t="str">
            <v>四档</v>
          </cell>
        </row>
        <row r="155">
          <cell r="G155">
            <v>673</v>
          </cell>
          <cell r="H155">
            <v>0</v>
          </cell>
          <cell r="I155">
            <v>673</v>
          </cell>
          <cell r="J155">
            <v>53.84</v>
          </cell>
          <cell r="K155">
            <v>800</v>
          </cell>
          <cell r="L155">
            <v>0.6</v>
          </cell>
          <cell r="M155">
            <v>0.4</v>
          </cell>
          <cell r="N155">
            <v>0.7</v>
          </cell>
          <cell r="O155">
            <v>0</v>
          </cell>
          <cell r="P155">
            <v>0.3</v>
          </cell>
          <cell r="Q155">
            <v>107.68</v>
          </cell>
          <cell r="R155">
            <v>64.61</v>
          </cell>
          <cell r="S155">
            <v>30.15</v>
          </cell>
          <cell r="T155">
            <v>0</v>
          </cell>
          <cell r="U155">
            <v>12.92</v>
          </cell>
          <cell r="V155">
            <v>107.68</v>
          </cell>
          <cell r="W155">
            <v>107.68</v>
          </cell>
          <cell r="X155">
            <v>55.89</v>
          </cell>
          <cell r="Y155">
            <v>36.25</v>
          </cell>
          <cell r="Z155">
            <v>0</v>
          </cell>
          <cell r="AA155">
            <v>15.54</v>
          </cell>
          <cell r="AB155">
            <v>53.62</v>
          </cell>
          <cell r="AC155">
            <v>36.56</v>
          </cell>
          <cell r="AD155">
            <v>17.06</v>
          </cell>
          <cell r="AE155">
            <v>38.52</v>
          </cell>
          <cell r="AF155">
            <v>19.33</v>
          </cell>
          <cell r="AG155">
            <v>19.19</v>
          </cell>
          <cell r="AH155">
            <v>38.52</v>
          </cell>
          <cell r="AI155">
            <v>19.33</v>
          </cell>
          <cell r="AJ155">
            <v>19.19</v>
          </cell>
        </row>
        <row r="156">
          <cell r="A156" t="str">
            <v>溆浦县</v>
          </cell>
        </row>
        <row r="156">
          <cell r="C156" t="str">
            <v>是</v>
          </cell>
          <cell r="D156" t="str">
            <v>是</v>
          </cell>
          <cell r="E156" t="str">
            <v>四档</v>
          </cell>
        </row>
        <row r="156">
          <cell r="G156">
            <v>1296</v>
          </cell>
          <cell r="H156">
            <v>275</v>
          </cell>
          <cell r="I156">
            <v>1021</v>
          </cell>
          <cell r="J156">
            <v>109.18</v>
          </cell>
          <cell r="K156">
            <v>842.438271604938</v>
          </cell>
          <cell r="L156">
            <v>0.6</v>
          </cell>
          <cell r="M156">
            <v>0.4</v>
          </cell>
          <cell r="N156">
            <v>0.7</v>
          </cell>
          <cell r="O156">
            <v>0</v>
          </cell>
          <cell r="P156">
            <v>0.3</v>
          </cell>
          <cell r="Q156">
            <v>218.36</v>
          </cell>
          <cell r="R156">
            <v>131.02</v>
          </cell>
          <cell r="S156">
            <v>61.14</v>
          </cell>
          <cell r="T156">
            <v>0</v>
          </cell>
          <cell r="U156">
            <v>26.2</v>
          </cell>
          <cell r="V156">
            <v>218.36</v>
          </cell>
          <cell r="W156">
            <v>218.36</v>
          </cell>
          <cell r="X156">
            <v>113.33</v>
          </cell>
          <cell r="Y156">
            <v>73.52</v>
          </cell>
          <cell r="Z156">
            <v>0</v>
          </cell>
          <cell r="AA156">
            <v>31.51</v>
          </cell>
          <cell r="AB156">
            <v>142.91</v>
          </cell>
          <cell r="AC156">
            <v>97.44</v>
          </cell>
          <cell r="AD156">
            <v>45.47</v>
          </cell>
          <cell r="AE156">
            <v>43.94</v>
          </cell>
          <cell r="AF156">
            <v>15.89</v>
          </cell>
          <cell r="AG156">
            <v>28.05</v>
          </cell>
          <cell r="AH156">
            <v>43.94</v>
          </cell>
          <cell r="AI156">
            <v>15.89</v>
          </cell>
          <cell r="AJ156">
            <v>28.05</v>
          </cell>
        </row>
        <row r="157">
          <cell r="A157" t="str">
            <v>麻阳县</v>
          </cell>
          <cell r="B157" t="str">
            <v>是</v>
          </cell>
          <cell r="C157" t="str">
            <v>是</v>
          </cell>
          <cell r="D157" t="str">
            <v>是</v>
          </cell>
          <cell r="E157" t="str">
            <v>四档</v>
          </cell>
          <cell r="F157" t="str">
            <v>是</v>
          </cell>
          <cell r="G157">
            <v>827</v>
          </cell>
          <cell r="H157">
            <v>0</v>
          </cell>
          <cell r="I157">
            <v>827</v>
          </cell>
          <cell r="J157">
            <v>66.16</v>
          </cell>
          <cell r="K157">
            <v>800</v>
          </cell>
          <cell r="L157">
            <v>0.6</v>
          </cell>
          <cell r="M157">
            <v>0.4</v>
          </cell>
          <cell r="N157">
            <v>1</v>
          </cell>
          <cell r="O157">
            <v>0</v>
          </cell>
          <cell r="P157">
            <v>0</v>
          </cell>
          <cell r="Q157">
            <v>132.32</v>
          </cell>
          <cell r="R157">
            <v>79.39</v>
          </cell>
          <cell r="S157">
            <v>52.93</v>
          </cell>
          <cell r="T157">
            <v>0</v>
          </cell>
          <cell r="U157">
            <v>0</v>
          </cell>
          <cell r="V157">
            <v>132.32</v>
          </cell>
          <cell r="W157">
            <v>132.32</v>
          </cell>
          <cell r="X157">
            <v>68.67</v>
          </cell>
          <cell r="Y157">
            <v>63.65</v>
          </cell>
          <cell r="Z157">
            <v>0</v>
          </cell>
          <cell r="AA157">
            <v>0</v>
          </cell>
          <cell r="AB157">
            <v>116.99</v>
          </cell>
          <cell r="AC157">
            <v>70.19</v>
          </cell>
          <cell r="AD157">
            <v>46.8</v>
          </cell>
          <cell r="AE157">
            <v>15.33</v>
          </cell>
          <cell r="AF157">
            <v>-1.52</v>
          </cell>
          <cell r="AG157">
            <v>16.85</v>
          </cell>
          <cell r="AH157">
            <v>15.33</v>
          </cell>
          <cell r="AI157">
            <v>-1.52</v>
          </cell>
          <cell r="AJ157">
            <v>16.85</v>
          </cell>
        </row>
        <row r="158">
          <cell r="A158" t="str">
            <v>新晃县</v>
          </cell>
          <cell r="B158" t="str">
            <v>是</v>
          </cell>
          <cell r="C158" t="str">
            <v>是</v>
          </cell>
          <cell r="D158" t="str">
            <v>是</v>
          </cell>
          <cell r="E158" t="str">
            <v>四档</v>
          </cell>
          <cell r="F158" t="str">
            <v>是</v>
          </cell>
          <cell r="G158">
            <v>491</v>
          </cell>
          <cell r="H158">
            <v>0</v>
          </cell>
          <cell r="I158">
            <v>491</v>
          </cell>
          <cell r="J158">
            <v>39.28</v>
          </cell>
          <cell r="K158">
            <v>800</v>
          </cell>
          <cell r="L158">
            <v>0.6</v>
          </cell>
          <cell r="M158">
            <v>0.4</v>
          </cell>
          <cell r="N158">
            <v>1</v>
          </cell>
          <cell r="O158">
            <v>0</v>
          </cell>
          <cell r="P158">
            <v>0</v>
          </cell>
          <cell r="Q158">
            <v>78.56</v>
          </cell>
          <cell r="R158">
            <v>47.14</v>
          </cell>
          <cell r="S158">
            <v>31.42</v>
          </cell>
          <cell r="T158">
            <v>0</v>
          </cell>
          <cell r="U158">
            <v>0</v>
          </cell>
          <cell r="V158">
            <v>78.56</v>
          </cell>
          <cell r="W158">
            <v>78.56</v>
          </cell>
          <cell r="X158">
            <v>40.78</v>
          </cell>
          <cell r="Y158">
            <v>37.78</v>
          </cell>
          <cell r="Z158">
            <v>0</v>
          </cell>
          <cell r="AA158">
            <v>0</v>
          </cell>
          <cell r="AB158">
            <v>36.35</v>
          </cell>
          <cell r="AC158">
            <v>21.81</v>
          </cell>
          <cell r="AD158">
            <v>14.54</v>
          </cell>
          <cell r="AE158">
            <v>42.21</v>
          </cell>
          <cell r="AF158">
            <v>18.97</v>
          </cell>
          <cell r="AG158">
            <v>23.24</v>
          </cell>
          <cell r="AH158">
            <v>42.21</v>
          </cell>
          <cell r="AI158">
            <v>18.97</v>
          </cell>
          <cell r="AJ158">
            <v>23.24</v>
          </cell>
        </row>
        <row r="159">
          <cell r="A159" t="str">
            <v>芷江县</v>
          </cell>
          <cell r="B159" t="str">
            <v>是</v>
          </cell>
          <cell r="C159" t="str">
            <v>是</v>
          </cell>
          <cell r="D159" t="str">
            <v>是</v>
          </cell>
          <cell r="E159" t="str">
            <v>四档</v>
          </cell>
          <cell r="F159" t="str">
            <v>是</v>
          </cell>
          <cell r="G159">
            <v>469</v>
          </cell>
          <cell r="H159">
            <v>0</v>
          </cell>
          <cell r="I159">
            <v>469</v>
          </cell>
          <cell r="J159">
            <v>37.52</v>
          </cell>
          <cell r="K159">
            <v>800</v>
          </cell>
          <cell r="L159">
            <v>0.6</v>
          </cell>
          <cell r="M159">
            <v>0.4</v>
          </cell>
          <cell r="N159">
            <v>1</v>
          </cell>
          <cell r="O159">
            <v>0</v>
          </cell>
          <cell r="P159">
            <v>0</v>
          </cell>
          <cell r="Q159">
            <v>75.04</v>
          </cell>
          <cell r="R159">
            <v>45.02</v>
          </cell>
          <cell r="S159">
            <v>30.02</v>
          </cell>
          <cell r="T159">
            <v>0</v>
          </cell>
          <cell r="U159">
            <v>0</v>
          </cell>
          <cell r="V159">
            <v>75.04</v>
          </cell>
          <cell r="W159">
            <v>75.04</v>
          </cell>
          <cell r="X159">
            <v>38.94</v>
          </cell>
          <cell r="Y159">
            <v>36.1</v>
          </cell>
          <cell r="Z159">
            <v>0</v>
          </cell>
          <cell r="AA159">
            <v>0</v>
          </cell>
          <cell r="AB159">
            <v>51.07</v>
          </cell>
          <cell r="AC159">
            <v>30.64</v>
          </cell>
          <cell r="AD159">
            <v>20.43</v>
          </cell>
          <cell r="AE159">
            <v>23.97</v>
          </cell>
          <cell r="AF159">
            <v>8.3</v>
          </cell>
          <cell r="AG159">
            <v>15.67</v>
          </cell>
          <cell r="AH159">
            <v>23.97</v>
          </cell>
          <cell r="AI159">
            <v>8.3</v>
          </cell>
          <cell r="AJ159">
            <v>15.67</v>
          </cell>
        </row>
        <row r="160">
          <cell r="A160" t="str">
            <v>中方县</v>
          </cell>
        </row>
        <row r="160">
          <cell r="C160" t="str">
            <v>是</v>
          </cell>
          <cell r="D160" t="str">
            <v>是</v>
          </cell>
          <cell r="E160" t="str">
            <v>二档</v>
          </cell>
        </row>
        <row r="160">
          <cell r="G160">
            <v>336</v>
          </cell>
          <cell r="H160">
            <v>0</v>
          </cell>
          <cell r="I160">
            <v>336</v>
          </cell>
          <cell r="J160">
            <v>26.88</v>
          </cell>
          <cell r="K160">
            <v>800</v>
          </cell>
          <cell r="L160">
            <v>0.6</v>
          </cell>
          <cell r="M160">
            <v>0.4</v>
          </cell>
          <cell r="N160">
            <v>0.7</v>
          </cell>
          <cell r="O160">
            <v>0</v>
          </cell>
          <cell r="P160">
            <v>0.3</v>
          </cell>
          <cell r="Q160">
            <v>53.76</v>
          </cell>
          <cell r="R160">
            <v>32.26</v>
          </cell>
          <cell r="S160">
            <v>15.05</v>
          </cell>
          <cell r="T160">
            <v>0</v>
          </cell>
          <cell r="U160">
            <v>6.45</v>
          </cell>
          <cell r="V160">
            <v>53.76</v>
          </cell>
          <cell r="W160">
            <v>53.76</v>
          </cell>
          <cell r="X160">
            <v>27.9</v>
          </cell>
          <cell r="Y160">
            <v>18.1</v>
          </cell>
          <cell r="Z160">
            <v>0</v>
          </cell>
          <cell r="AA160">
            <v>7.76</v>
          </cell>
          <cell r="AB160">
            <v>20.84</v>
          </cell>
          <cell r="AC160">
            <v>14.21</v>
          </cell>
          <cell r="AD160">
            <v>6.63</v>
          </cell>
          <cell r="AE160">
            <v>25.16</v>
          </cell>
          <cell r="AF160">
            <v>13.69</v>
          </cell>
          <cell r="AG160">
            <v>11.47</v>
          </cell>
          <cell r="AH160">
            <v>25.16</v>
          </cell>
          <cell r="AI160">
            <v>13.69</v>
          </cell>
          <cell r="AJ160">
            <v>11.47</v>
          </cell>
        </row>
        <row r="161">
          <cell r="A161" t="str">
            <v>洪江市</v>
          </cell>
        </row>
        <row r="161">
          <cell r="C161" t="str">
            <v>是</v>
          </cell>
          <cell r="D161" t="str">
            <v>是</v>
          </cell>
          <cell r="E161" t="str">
            <v>三档</v>
          </cell>
        </row>
        <row r="161">
          <cell r="G161">
            <v>656</v>
          </cell>
          <cell r="H161">
            <v>278</v>
          </cell>
          <cell r="I161">
            <v>378</v>
          </cell>
          <cell r="J161">
            <v>58.04</v>
          </cell>
          <cell r="K161">
            <v>884.756097560976</v>
          </cell>
          <cell r="L161">
            <v>0.6</v>
          </cell>
          <cell r="M161">
            <v>0.4</v>
          </cell>
          <cell r="N161">
            <v>0.7</v>
          </cell>
          <cell r="O161">
            <v>0</v>
          </cell>
          <cell r="P161">
            <v>0.3</v>
          </cell>
          <cell r="Q161">
            <v>116.08</v>
          </cell>
          <cell r="R161">
            <v>69.65</v>
          </cell>
          <cell r="S161">
            <v>32.5</v>
          </cell>
          <cell r="T161">
            <v>0</v>
          </cell>
          <cell r="U161">
            <v>13.93</v>
          </cell>
          <cell r="V161">
            <v>116.08</v>
          </cell>
          <cell r="W161">
            <v>116.08</v>
          </cell>
          <cell r="X161">
            <v>60.25</v>
          </cell>
          <cell r="Y161">
            <v>39.08</v>
          </cell>
          <cell r="Z161">
            <v>0</v>
          </cell>
          <cell r="AA161">
            <v>16.75</v>
          </cell>
          <cell r="AB161">
            <v>87.07</v>
          </cell>
          <cell r="AC161">
            <v>59.37</v>
          </cell>
          <cell r="AD161">
            <v>27.7</v>
          </cell>
          <cell r="AE161">
            <v>12.26</v>
          </cell>
          <cell r="AF161">
            <v>0.880000000000003</v>
          </cell>
          <cell r="AG161">
            <v>11.38</v>
          </cell>
          <cell r="AH161">
            <v>12.26</v>
          </cell>
          <cell r="AI161">
            <v>0.880000000000003</v>
          </cell>
          <cell r="AJ161">
            <v>11.38</v>
          </cell>
        </row>
        <row r="162">
          <cell r="A162" t="str">
            <v>洪江区</v>
          </cell>
        </row>
        <row r="162">
          <cell r="C162" t="str">
            <v>是</v>
          </cell>
          <cell r="D162" t="str">
            <v>是</v>
          </cell>
          <cell r="E162" t="str">
            <v>一档</v>
          </cell>
        </row>
        <row r="162">
          <cell r="G162">
            <v>61</v>
          </cell>
          <cell r="H162">
            <v>0</v>
          </cell>
          <cell r="I162">
            <v>61</v>
          </cell>
          <cell r="J162">
            <v>4.88</v>
          </cell>
          <cell r="K162">
            <v>800</v>
          </cell>
          <cell r="L162">
            <v>0.6</v>
          </cell>
          <cell r="M162">
            <v>0.4</v>
          </cell>
          <cell r="N162">
            <v>0.7</v>
          </cell>
          <cell r="O162">
            <v>0</v>
          </cell>
          <cell r="P162">
            <v>0.3</v>
          </cell>
          <cell r="Q162">
            <v>9.76</v>
          </cell>
          <cell r="R162">
            <v>5.86</v>
          </cell>
          <cell r="S162">
            <v>2.73</v>
          </cell>
          <cell r="T162">
            <v>0</v>
          </cell>
          <cell r="U162">
            <v>1.17</v>
          </cell>
          <cell r="V162">
            <v>9.76</v>
          </cell>
          <cell r="W162">
            <v>9.76</v>
          </cell>
          <cell r="X162">
            <v>5.07</v>
          </cell>
          <cell r="Y162">
            <v>3.28</v>
          </cell>
          <cell r="Z162">
            <v>0</v>
          </cell>
          <cell r="AA162">
            <v>1.41</v>
          </cell>
          <cell r="AB162">
            <v>6.76</v>
          </cell>
          <cell r="AC162">
            <v>4.61</v>
          </cell>
          <cell r="AD162">
            <v>2.15</v>
          </cell>
          <cell r="AE162">
            <v>1.59</v>
          </cell>
          <cell r="AF162">
            <v>0.46</v>
          </cell>
          <cell r="AG162">
            <v>1.13</v>
          </cell>
          <cell r="AH162">
            <v>1.59</v>
          </cell>
          <cell r="AI162">
            <v>0.46</v>
          </cell>
          <cell r="AJ162">
            <v>1.13</v>
          </cell>
        </row>
        <row r="163">
          <cell r="A163" t="str">
            <v>会同县</v>
          </cell>
          <cell r="B163" t="str">
            <v>是</v>
          </cell>
          <cell r="C163" t="str">
            <v>是</v>
          </cell>
          <cell r="D163" t="str">
            <v>是</v>
          </cell>
          <cell r="E163" t="str">
            <v>四档</v>
          </cell>
          <cell r="F163" t="str">
            <v>是</v>
          </cell>
          <cell r="G163">
            <v>968</v>
          </cell>
          <cell r="H163">
            <v>0</v>
          </cell>
          <cell r="I163">
            <v>968</v>
          </cell>
          <cell r="J163">
            <v>77.44</v>
          </cell>
          <cell r="K163">
            <v>800</v>
          </cell>
          <cell r="L163">
            <v>0.6</v>
          </cell>
          <cell r="M163">
            <v>0.4</v>
          </cell>
          <cell r="N163">
            <v>1</v>
          </cell>
          <cell r="O163">
            <v>0</v>
          </cell>
          <cell r="P163">
            <v>0</v>
          </cell>
          <cell r="Q163">
            <v>154.88</v>
          </cell>
          <cell r="R163">
            <v>92.93</v>
          </cell>
          <cell r="S163">
            <v>61.95</v>
          </cell>
          <cell r="T163">
            <v>0</v>
          </cell>
          <cell r="U163">
            <v>0</v>
          </cell>
          <cell r="V163">
            <v>154.88</v>
          </cell>
          <cell r="W163">
            <v>154.88</v>
          </cell>
          <cell r="X163">
            <v>80.38</v>
          </cell>
          <cell r="Y163">
            <v>74.5</v>
          </cell>
          <cell r="Z163">
            <v>0</v>
          </cell>
          <cell r="AA163">
            <v>0</v>
          </cell>
          <cell r="AB163">
            <v>127.75</v>
          </cell>
          <cell r="AC163">
            <v>76.65</v>
          </cell>
          <cell r="AD163">
            <v>51.1</v>
          </cell>
          <cell r="AE163">
            <v>27.13</v>
          </cell>
          <cell r="AF163">
            <v>3.72999999999999</v>
          </cell>
          <cell r="AG163">
            <v>23.4</v>
          </cell>
          <cell r="AH163">
            <v>27.13</v>
          </cell>
          <cell r="AI163">
            <v>3.72999999999999</v>
          </cell>
          <cell r="AJ163">
            <v>23.4</v>
          </cell>
        </row>
        <row r="164">
          <cell r="A164" t="str">
            <v>靖州县</v>
          </cell>
          <cell r="B164" t="str">
            <v>是</v>
          </cell>
          <cell r="C164" t="str">
            <v>是</v>
          </cell>
          <cell r="D164" t="str">
            <v>是</v>
          </cell>
          <cell r="E164" t="str">
            <v>四档</v>
          </cell>
          <cell r="F164" t="str">
            <v>是</v>
          </cell>
          <cell r="G164">
            <v>561</v>
          </cell>
          <cell r="H164">
            <v>0</v>
          </cell>
          <cell r="I164">
            <v>561</v>
          </cell>
          <cell r="J164">
            <v>44.88</v>
          </cell>
          <cell r="K164">
            <v>800</v>
          </cell>
          <cell r="L164">
            <v>0.6</v>
          </cell>
          <cell r="M164">
            <v>0.4</v>
          </cell>
          <cell r="N164">
            <v>1</v>
          </cell>
          <cell r="O164">
            <v>0</v>
          </cell>
          <cell r="P164">
            <v>0</v>
          </cell>
          <cell r="Q164">
            <v>89.76</v>
          </cell>
          <cell r="R164">
            <v>53.86</v>
          </cell>
          <cell r="S164">
            <v>35.9</v>
          </cell>
          <cell r="T164">
            <v>0</v>
          </cell>
          <cell r="U164">
            <v>0</v>
          </cell>
          <cell r="V164">
            <v>89.76</v>
          </cell>
          <cell r="W164">
            <v>89.76</v>
          </cell>
          <cell r="X164">
            <v>46.59</v>
          </cell>
          <cell r="Y164">
            <v>43.17</v>
          </cell>
          <cell r="Z164">
            <v>0</v>
          </cell>
          <cell r="AA164">
            <v>0</v>
          </cell>
          <cell r="AB164">
            <v>59.52</v>
          </cell>
          <cell r="AC164">
            <v>35.71</v>
          </cell>
          <cell r="AD164">
            <v>23.81</v>
          </cell>
          <cell r="AE164">
            <v>30.24</v>
          </cell>
          <cell r="AF164">
            <v>10.88</v>
          </cell>
          <cell r="AG164">
            <v>19.36</v>
          </cell>
          <cell r="AH164">
            <v>30.24</v>
          </cell>
          <cell r="AI164">
            <v>10.88</v>
          </cell>
          <cell r="AJ164">
            <v>19.36</v>
          </cell>
        </row>
        <row r="165">
          <cell r="A165" t="str">
            <v>通道县</v>
          </cell>
          <cell r="B165" t="str">
            <v>是</v>
          </cell>
          <cell r="C165" t="str">
            <v>是</v>
          </cell>
          <cell r="D165" t="str">
            <v>是</v>
          </cell>
          <cell r="E165" t="str">
            <v>四档</v>
          </cell>
          <cell r="F165" t="str">
            <v>是</v>
          </cell>
          <cell r="G165">
            <v>491</v>
          </cell>
          <cell r="H165">
            <v>0</v>
          </cell>
          <cell r="I165">
            <v>491</v>
          </cell>
          <cell r="J165">
            <v>39.28</v>
          </cell>
          <cell r="K165">
            <v>800</v>
          </cell>
          <cell r="L165">
            <v>0.6</v>
          </cell>
          <cell r="M165">
            <v>0.4</v>
          </cell>
          <cell r="N165">
            <v>1</v>
          </cell>
          <cell r="O165">
            <v>0</v>
          </cell>
          <cell r="P165">
            <v>0</v>
          </cell>
          <cell r="Q165">
            <v>78.56</v>
          </cell>
          <cell r="R165">
            <v>47.14</v>
          </cell>
          <cell r="S165">
            <v>31.42</v>
          </cell>
          <cell r="T165">
            <v>0</v>
          </cell>
          <cell r="U165">
            <v>0</v>
          </cell>
          <cell r="V165">
            <v>78.56</v>
          </cell>
          <cell r="W165">
            <v>78.56</v>
          </cell>
          <cell r="X165">
            <v>40.78</v>
          </cell>
          <cell r="Y165">
            <v>37.78</v>
          </cell>
          <cell r="Z165">
            <v>0</v>
          </cell>
          <cell r="AA165">
            <v>0</v>
          </cell>
          <cell r="AB165">
            <v>47.75</v>
          </cell>
          <cell r="AC165">
            <v>28.65</v>
          </cell>
          <cell r="AD165">
            <v>19.1</v>
          </cell>
          <cell r="AE165">
            <v>30.81</v>
          </cell>
          <cell r="AF165">
            <v>12.13</v>
          </cell>
          <cell r="AG165">
            <v>18.68</v>
          </cell>
          <cell r="AH165">
            <v>30.81</v>
          </cell>
          <cell r="AI165">
            <v>12.13</v>
          </cell>
          <cell r="AJ165">
            <v>18.68</v>
          </cell>
        </row>
        <row r="166">
          <cell r="A166" t="str">
            <v>湘西土家族苗族自治州小计</v>
          </cell>
        </row>
        <row r="166">
          <cell r="G166">
            <v>12238</v>
          </cell>
          <cell r="H166">
            <v>3123</v>
          </cell>
          <cell r="I166">
            <v>9115</v>
          </cell>
          <cell r="J166">
            <v>1041.5</v>
          </cell>
          <cell r="K166">
            <v>851.037751266547</v>
          </cell>
        </row>
        <row r="166">
          <cell r="Q166">
            <v>2083</v>
          </cell>
          <cell r="R166">
            <v>1666.41</v>
          </cell>
          <cell r="S166">
            <v>416.59</v>
          </cell>
          <cell r="T166">
            <v>0</v>
          </cell>
          <cell r="U166">
            <v>0</v>
          </cell>
          <cell r="V166">
            <v>2083</v>
          </cell>
          <cell r="W166">
            <v>2083</v>
          </cell>
          <cell r="X166">
            <v>1441.45</v>
          </cell>
          <cell r="Y166">
            <v>641.55</v>
          </cell>
          <cell r="Z166">
            <v>0</v>
          </cell>
          <cell r="AA166">
            <v>0</v>
          </cell>
          <cell r="AB166">
            <v>1560.03</v>
          </cell>
          <cell r="AC166">
            <v>912.67</v>
          </cell>
          <cell r="AD166">
            <v>647.36</v>
          </cell>
          <cell r="AE166">
            <v>522.97</v>
          </cell>
          <cell r="AF166">
            <v>528.78</v>
          </cell>
          <cell r="AG166">
            <v>-5.80999999999997</v>
          </cell>
          <cell r="AH166">
            <v>522.97</v>
          </cell>
          <cell r="AI166">
            <v>528.78</v>
          </cell>
          <cell r="AJ166">
            <v>-5.80999999999997</v>
          </cell>
        </row>
        <row r="167">
          <cell r="A167" t="str">
            <v>湘西州本级</v>
          </cell>
        </row>
        <row r="167">
          <cell r="C167" t="str">
            <v>是</v>
          </cell>
        </row>
        <row r="167">
          <cell r="G167">
            <v>1315</v>
          </cell>
          <cell r="H167">
            <v>243</v>
          </cell>
          <cell r="I167">
            <v>1072</v>
          </cell>
          <cell r="J167">
            <v>110.06</v>
          </cell>
          <cell r="K167">
            <v>836.958174904943</v>
          </cell>
          <cell r="L167">
            <v>0.8</v>
          </cell>
          <cell r="M167">
            <v>0.2</v>
          </cell>
          <cell r="N167">
            <v>1</v>
          </cell>
        </row>
        <row r="167">
          <cell r="P167">
            <v>0</v>
          </cell>
          <cell r="Q167">
            <v>220.12</v>
          </cell>
          <cell r="R167">
            <v>176.1</v>
          </cell>
          <cell r="S167">
            <v>44.02</v>
          </cell>
          <cell r="T167">
            <v>0</v>
          </cell>
          <cell r="U167">
            <v>0</v>
          </cell>
          <cell r="V167">
            <v>220.12</v>
          </cell>
          <cell r="W167">
            <v>220.12</v>
          </cell>
          <cell r="X167">
            <v>152.33</v>
          </cell>
          <cell r="Y167">
            <v>67.79</v>
          </cell>
          <cell r="Z167">
            <v>0</v>
          </cell>
          <cell r="AA167">
            <v>0</v>
          </cell>
          <cell r="AB167">
            <v>140.42</v>
          </cell>
          <cell r="AC167">
            <v>84.25</v>
          </cell>
          <cell r="AD167">
            <v>56.17</v>
          </cell>
          <cell r="AE167">
            <v>79.7</v>
          </cell>
          <cell r="AF167">
            <v>68.08</v>
          </cell>
          <cell r="AG167">
            <v>11.62</v>
          </cell>
          <cell r="AH167">
            <v>79.7</v>
          </cell>
          <cell r="AI167">
            <v>68.08</v>
          </cell>
          <cell r="AJ167">
            <v>11.62</v>
          </cell>
        </row>
        <row r="168">
          <cell r="A168" t="str">
            <v>吉首市</v>
          </cell>
          <cell r="B168" t="str">
            <v>是</v>
          </cell>
          <cell r="C168" t="str">
            <v>是</v>
          </cell>
          <cell r="D168" t="str">
            <v>否</v>
          </cell>
          <cell r="E168" t="str">
            <v>四档</v>
          </cell>
          <cell r="F168" t="str">
            <v>是</v>
          </cell>
          <cell r="G168">
            <v>728</v>
          </cell>
          <cell r="H168">
            <v>334</v>
          </cell>
          <cell r="I168">
            <v>394</v>
          </cell>
          <cell r="J168">
            <v>64.92</v>
          </cell>
          <cell r="K168">
            <v>891.758241758242</v>
          </cell>
          <cell r="L168">
            <v>0.8</v>
          </cell>
          <cell r="M168">
            <v>0.2</v>
          </cell>
          <cell r="N168">
            <v>1</v>
          </cell>
          <cell r="O168">
            <v>0</v>
          </cell>
          <cell r="P168">
            <v>0</v>
          </cell>
          <cell r="Q168">
            <v>129.84</v>
          </cell>
          <cell r="R168">
            <v>103.87</v>
          </cell>
          <cell r="S168">
            <v>25.97</v>
          </cell>
          <cell r="T168">
            <v>0</v>
          </cell>
          <cell r="U168">
            <v>0</v>
          </cell>
          <cell r="V168">
            <v>129.84</v>
          </cell>
          <cell r="W168">
            <v>129.84</v>
          </cell>
          <cell r="X168">
            <v>89.85</v>
          </cell>
          <cell r="Y168">
            <v>39.99</v>
          </cell>
          <cell r="Z168">
            <v>0</v>
          </cell>
          <cell r="AA168">
            <v>0</v>
          </cell>
          <cell r="AB168">
            <v>97.18</v>
          </cell>
          <cell r="AC168">
            <v>58.31</v>
          </cell>
          <cell r="AD168">
            <v>38.87</v>
          </cell>
          <cell r="AE168">
            <v>32.66</v>
          </cell>
          <cell r="AF168">
            <v>31.54</v>
          </cell>
          <cell r="AG168">
            <v>1.12</v>
          </cell>
          <cell r="AH168">
            <v>32.66</v>
          </cell>
          <cell r="AI168">
            <v>31.54</v>
          </cell>
          <cell r="AJ168">
            <v>1.12</v>
          </cell>
        </row>
        <row r="169">
          <cell r="A169" t="str">
            <v>泸溪县</v>
          </cell>
          <cell r="B169" t="str">
            <v>是</v>
          </cell>
          <cell r="C169" t="str">
            <v>是</v>
          </cell>
          <cell r="D169" t="str">
            <v>否</v>
          </cell>
          <cell r="E169" t="str">
            <v>四档</v>
          </cell>
          <cell r="F169" t="str">
            <v>是</v>
          </cell>
          <cell r="G169">
            <v>1173</v>
          </cell>
          <cell r="H169">
            <v>0</v>
          </cell>
          <cell r="I169">
            <v>1173</v>
          </cell>
          <cell r="J169">
            <v>93.84</v>
          </cell>
          <cell r="K169">
            <v>800</v>
          </cell>
          <cell r="L169">
            <v>0.8</v>
          </cell>
          <cell r="M169">
            <v>0.2</v>
          </cell>
          <cell r="N169">
            <v>1</v>
          </cell>
          <cell r="O169">
            <v>0</v>
          </cell>
          <cell r="P169">
            <v>0</v>
          </cell>
          <cell r="Q169">
            <v>187.68</v>
          </cell>
          <cell r="R169">
            <v>150.14</v>
          </cell>
          <cell r="S169">
            <v>37.54</v>
          </cell>
          <cell r="T169">
            <v>0</v>
          </cell>
          <cell r="U169">
            <v>0</v>
          </cell>
          <cell r="V169">
            <v>187.68</v>
          </cell>
          <cell r="W169">
            <v>187.68</v>
          </cell>
          <cell r="X169">
            <v>129.87</v>
          </cell>
          <cell r="Y169">
            <v>57.81</v>
          </cell>
          <cell r="Z169">
            <v>0</v>
          </cell>
          <cell r="AA169">
            <v>0</v>
          </cell>
          <cell r="AB169">
            <v>158.59</v>
          </cell>
          <cell r="AC169">
            <v>95.15</v>
          </cell>
          <cell r="AD169">
            <v>63.44</v>
          </cell>
          <cell r="AE169">
            <v>29.09</v>
          </cell>
          <cell r="AF169">
            <v>34.72</v>
          </cell>
          <cell r="AG169">
            <v>-5.63</v>
          </cell>
          <cell r="AH169">
            <v>29.09</v>
          </cell>
          <cell r="AI169">
            <v>34.72</v>
          </cell>
          <cell r="AJ169">
            <v>-5.63</v>
          </cell>
        </row>
        <row r="170">
          <cell r="A170" t="str">
            <v>凤凰县</v>
          </cell>
          <cell r="B170" t="str">
            <v>是</v>
          </cell>
          <cell r="C170" t="str">
            <v>是</v>
          </cell>
          <cell r="D170" t="str">
            <v>否</v>
          </cell>
          <cell r="E170" t="str">
            <v>四档</v>
          </cell>
          <cell r="F170" t="str">
            <v>是</v>
          </cell>
          <cell r="G170">
            <v>1496</v>
          </cell>
          <cell r="H170">
            <v>0</v>
          </cell>
          <cell r="I170">
            <v>1496</v>
          </cell>
          <cell r="J170">
            <v>119.68</v>
          </cell>
          <cell r="K170">
            <v>800</v>
          </cell>
          <cell r="L170">
            <v>0.8</v>
          </cell>
          <cell r="M170">
            <v>0.2</v>
          </cell>
          <cell r="N170">
            <v>1</v>
          </cell>
          <cell r="O170">
            <v>0</v>
          </cell>
          <cell r="P170">
            <v>0</v>
          </cell>
          <cell r="Q170">
            <v>239.36</v>
          </cell>
          <cell r="R170">
            <v>191.49</v>
          </cell>
          <cell r="S170">
            <v>47.87</v>
          </cell>
          <cell r="T170">
            <v>0</v>
          </cell>
          <cell r="U170">
            <v>0</v>
          </cell>
          <cell r="V170">
            <v>239.36</v>
          </cell>
          <cell r="W170">
            <v>239.36</v>
          </cell>
          <cell r="X170">
            <v>165.64</v>
          </cell>
          <cell r="Y170">
            <v>73.72</v>
          </cell>
          <cell r="Z170">
            <v>0</v>
          </cell>
          <cell r="AA170">
            <v>0</v>
          </cell>
          <cell r="AB170">
            <v>148.48</v>
          </cell>
          <cell r="AC170">
            <v>89.09</v>
          </cell>
          <cell r="AD170">
            <v>59.39</v>
          </cell>
          <cell r="AE170">
            <v>90.88</v>
          </cell>
          <cell r="AF170">
            <v>76.55</v>
          </cell>
          <cell r="AG170">
            <v>14.33</v>
          </cell>
          <cell r="AH170">
            <v>90.88</v>
          </cell>
          <cell r="AI170">
            <v>76.55</v>
          </cell>
          <cell r="AJ170">
            <v>14.33</v>
          </cell>
        </row>
        <row r="171">
          <cell r="A171" t="str">
            <v>花垣县</v>
          </cell>
          <cell r="B171" t="str">
            <v>是</v>
          </cell>
          <cell r="C171" t="str">
            <v>是</v>
          </cell>
          <cell r="D171" t="str">
            <v>否</v>
          </cell>
          <cell r="E171" t="str">
            <v>四档</v>
          </cell>
          <cell r="F171" t="str">
            <v>是</v>
          </cell>
          <cell r="G171">
            <v>1373</v>
          </cell>
          <cell r="H171">
            <v>851</v>
          </cell>
          <cell r="I171">
            <v>522</v>
          </cell>
          <cell r="J171">
            <v>126.86</v>
          </cell>
          <cell r="K171">
            <v>923.962126729789</v>
          </cell>
          <cell r="L171">
            <v>0.8</v>
          </cell>
          <cell r="M171">
            <v>0.2</v>
          </cell>
          <cell r="N171">
            <v>1</v>
          </cell>
          <cell r="O171">
            <v>0</v>
          </cell>
          <cell r="P171">
            <v>0</v>
          </cell>
          <cell r="Q171">
            <v>253.72</v>
          </cell>
          <cell r="R171">
            <v>202.98</v>
          </cell>
          <cell r="S171">
            <v>50.74</v>
          </cell>
          <cell r="T171">
            <v>0</v>
          </cell>
          <cell r="U171">
            <v>0</v>
          </cell>
          <cell r="V171">
            <v>253.72</v>
          </cell>
          <cell r="W171">
            <v>253.72</v>
          </cell>
          <cell r="X171">
            <v>175.58</v>
          </cell>
          <cell r="Y171">
            <v>78.14</v>
          </cell>
          <cell r="Z171">
            <v>0</v>
          </cell>
          <cell r="AA171">
            <v>0</v>
          </cell>
          <cell r="AB171">
            <v>121.5</v>
          </cell>
          <cell r="AC171">
            <v>72.9</v>
          </cell>
          <cell r="AD171">
            <v>48.6</v>
          </cell>
          <cell r="AE171">
            <v>132.22</v>
          </cell>
          <cell r="AF171">
            <v>102.68</v>
          </cell>
          <cell r="AG171">
            <v>29.54</v>
          </cell>
          <cell r="AH171">
            <v>132.22</v>
          </cell>
          <cell r="AI171">
            <v>102.68</v>
          </cell>
          <cell r="AJ171">
            <v>29.54</v>
          </cell>
        </row>
        <row r="172">
          <cell r="A172" t="str">
            <v>保靖县</v>
          </cell>
          <cell r="B172" t="str">
            <v>是</v>
          </cell>
          <cell r="C172" t="str">
            <v>是</v>
          </cell>
          <cell r="D172" t="str">
            <v>否</v>
          </cell>
          <cell r="E172" t="str">
            <v>四档</v>
          </cell>
          <cell r="F172" t="str">
            <v>是</v>
          </cell>
          <cell r="G172">
            <v>1402</v>
          </cell>
          <cell r="H172">
            <v>0</v>
          </cell>
          <cell r="I172">
            <v>1402</v>
          </cell>
          <cell r="J172">
            <v>112.16</v>
          </cell>
          <cell r="K172">
            <v>800</v>
          </cell>
          <cell r="L172">
            <v>0.8</v>
          </cell>
          <cell r="M172">
            <v>0.2</v>
          </cell>
          <cell r="N172">
            <v>1</v>
          </cell>
          <cell r="O172">
            <v>0</v>
          </cell>
          <cell r="P172">
            <v>0</v>
          </cell>
          <cell r="Q172">
            <v>224.32</v>
          </cell>
          <cell r="R172">
            <v>179.46</v>
          </cell>
          <cell r="S172">
            <v>44.86</v>
          </cell>
          <cell r="T172">
            <v>0</v>
          </cell>
          <cell r="U172">
            <v>0</v>
          </cell>
          <cell r="V172">
            <v>224.32</v>
          </cell>
          <cell r="W172">
            <v>224.32</v>
          </cell>
          <cell r="X172">
            <v>155.23</v>
          </cell>
          <cell r="Y172">
            <v>69.09</v>
          </cell>
          <cell r="Z172">
            <v>0</v>
          </cell>
          <cell r="AA172">
            <v>0</v>
          </cell>
          <cell r="AB172">
            <v>188.04</v>
          </cell>
          <cell r="AC172">
            <v>112.82</v>
          </cell>
          <cell r="AD172">
            <v>75.22</v>
          </cell>
          <cell r="AE172">
            <v>36.28</v>
          </cell>
          <cell r="AF172">
            <v>42.41</v>
          </cell>
          <cell r="AG172">
            <v>-6.13</v>
          </cell>
          <cell r="AH172">
            <v>36.28</v>
          </cell>
          <cell r="AI172">
            <v>42.41</v>
          </cell>
          <cell r="AJ172">
            <v>-6.13</v>
          </cell>
        </row>
        <row r="173">
          <cell r="A173" t="str">
            <v>古丈县</v>
          </cell>
          <cell r="B173" t="str">
            <v>是</v>
          </cell>
          <cell r="C173" t="str">
            <v>是</v>
          </cell>
          <cell r="D173" t="str">
            <v>否</v>
          </cell>
          <cell r="E173" t="str">
            <v>四档</v>
          </cell>
          <cell r="F173" t="str">
            <v>是</v>
          </cell>
          <cell r="G173">
            <v>767</v>
          </cell>
          <cell r="H173">
            <v>0</v>
          </cell>
          <cell r="I173">
            <v>767</v>
          </cell>
          <cell r="J173">
            <v>61.36</v>
          </cell>
          <cell r="K173">
            <v>800</v>
          </cell>
          <cell r="L173">
            <v>0.8</v>
          </cell>
          <cell r="M173">
            <v>0.2</v>
          </cell>
          <cell r="N173">
            <v>1</v>
          </cell>
          <cell r="O173">
            <v>0</v>
          </cell>
          <cell r="P173">
            <v>0</v>
          </cell>
          <cell r="Q173">
            <v>122.72</v>
          </cell>
          <cell r="R173">
            <v>98.18</v>
          </cell>
          <cell r="S173">
            <v>24.54</v>
          </cell>
          <cell r="T173">
            <v>0</v>
          </cell>
          <cell r="U173">
            <v>0</v>
          </cell>
          <cell r="V173">
            <v>122.72</v>
          </cell>
          <cell r="W173">
            <v>122.72</v>
          </cell>
          <cell r="X173">
            <v>84.93</v>
          </cell>
          <cell r="Y173">
            <v>37.79</v>
          </cell>
          <cell r="Z173">
            <v>0</v>
          </cell>
          <cell r="AA173">
            <v>0</v>
          </cell>
          <cell r="AB173">
            <v>95.62</v>
          </cell>
          <cell r="AC173">
            <v>57.37</v>
          </cell>
          <cell r="AD173">
            <v>38.25</v>
          </cell>
          <cell r="AE173">
            <v>27.1</v>
          </cell>
          <cell r="AF173">
            <v>27.56</v>
          </cell>
          <cell r="AG173">
            <v>-0.460000000000001</v>
          </cell>
          <cell r="AH173">
            <v>27.1</v>
          </cell>
          <cell r="AI173">
            <v>27.56</v>
          </cell>
          <cell r="AJ173">
            <v>-0.460000000000001</v>
          </cell>
        </row>
        <row r="174">
          <cell r="A174" t="str">
            <v>永顺县</v>
          </cell>
          <cell r="B174" t="str">
            <v>是</v>
          </cell>
          <cell r="C174" t="str">
            <v>是</v>
          </cell>
          <cell r="D174" t="str">
            <v>否</v>
          </cell>
          <cell r="E174" t="str">
            <v>四档</v>
          </cell>
          <cell r="F174" t="str">
            <v>是</v>
          </cell>
          <cell r="G174">
            <v>1736</v>
          </cell>
          <cell r="H174">
            <v>916</v>
          </cell>
          <cell r="I174">
            <v>820</v>
          </cell>
          <cell r="J174">
            <v>157.2</v>
          </cell>
          <cell r="K174">
            <v>905.529953917051</v>
          </cell>
          <cell r="L174">
            <v>0.8</v>
          </cell>
          <cell r="M174">
            <v>0.2</v>
          </cell>
          <cell r="N174">
            <v>1</v>
          </cell>
          <cell r="O174">
            <v>0</v>
          </cell>
          <cell r="P174">
            <v>0</v>
          </cell>
          <cell r="Q174">
            <v>314.4</v>
          </cell>
          <cell r="R174">
            <v>251.52</v>
          </cell>
          <cell r="S174">
            <v>62.88</v>
          </cell>
          <cell r="T174">
            <v>0</v>
          </cell>
          <cell r="U174">
            <v>0</v>
          </cell>
          <cell r="V174">
            <v>314.4</v>
          </cell>
          <cell r="W174">
            <v>314.4</v>
          </cell>
          <cell r="X174">
            <v>217.56</v>
          </cell>
          <cell r="Y174">
            <v>96.84</v>
          </cell>
          <cell r="Z174">
            <v>0</v>
          </cell>
          <cell r="AA174">
            <v>0</v>
          </cell>
          <cell r="AB174">
            <v>225.18</v>
          </cell>
          <cell r="AC174">
            <v>135.11</v>
          </cell>
          <cell r="AD174">
            <v>90.07</v>
          </cell>
          <cell r="AE174">
            <v>89.22</v>
          </cell>
          <cell r="AF174">
            <v>82.45</v>
          </cell>
          <cell r="AG174">
            <v>6.77000000000001</v>
          </cell>
          <cell r="AH174">
            <v>89.22</v>
          </cell>
          <cell r="AI174">
            <v>82.45</v>
          </cell>
          <cell r="AJ174">
            <v>6.77000000000001</v>
          </cell>
        </row>
        <row r="175">
          <cell r="A175" t="str">
            <v>龙山县</v>
          </cell>
          <cell r="B175" t="str">
            <v>是</v>
          </cell>
          <cell r="C175" t="str">
            <v>是</v>
          </cell>
          <cell r="D175" t="str">
            <v>否</v>
          </cell>
          <cell r="E175" t="str">
            <v>四档</v>
          </cell>
          <cell r="F175" t="str">
            <v>是</v>
          </cell>
          <cell r="G175">
            <v>2248</v>
          </cell>
          <cell r="H175">
            <v>779</v>
          </cell>
          <cell r="I175">
            <v>1469</v>
          </cell>
          <cell r="J175">
            <v>195.42</v>
          </cell>
          <cell r="K175">
            <v>869.306049822064</v>
          </cell>
          <cell r="L175">
            <v>0.8</v>
          </cell>
          <cell r="M175">
            <v>0.2</v>
          </cell>
          <cell r="N175">
            <v>1</v>
          </cell>
          <cell r="O175">
            <v>0</v>
          </cell>
          <cell r="P175">
            <v>0</v>
          </cell>
          <cell r="Q175">
            <v>390.84</v>
          </cell>
          <cell r="R175">
            <v>312.67</v>
          </cell>
          <cell r="S175">
            <v>78.17</v>
          </cell>
          <cell r="T175">
            <v>0</v>
          </cell>
          <cell r="U175">
            <v>0</v>
          </cell>
          <cell r="V175">
            <v>390.84</v>
          </cell>
          <cell r="W175">
            <v>390.84</v>
          </cell>
          <cell r="X175">
            <v>270.46</v>
          </cell>
          <cell r="Y175">
            <v>120.38</v>
          </cell>
          <cell r="Z175">
            <v>0</v>
          </cell>
          <cell r="AA175">
            <v>0</v>
          </cell>
          <cell r="AB175">
            <v>385.02</v>
          </cell>
          <cell r="AC175">
            <v>207.67</v>
          </cell>
          <cell r="AD175">
            <v>177.35</v>
          </cell>
          <cell r="AE175">
            <v>5.81999999999999</v>
          </cell>
          <cell r="AF175">
            <v>62.79</v>
          </cell>
          <cell r="AG175">
            <v>-56.97</v>
          </cell>
          <cell r="AH175">
            <v>5.81999999999999</v>
          </cell>
          <cell r="AI175">
            <v>62.79</v>
          </cell>
          <cell r="AJ175">
            <v>-56.97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2"/>
  <sheetViews>
    <sheetView tabSelected="1" topLeftCell="A145" workbookViewId="0">
      <selection activeCell="D153" sqref="D153"/>
    </sheetView>
  </sheetViews>
  <sheetFormatPr defaultColWidth="9" defaultRowHeight="14.25"/>
  <cols>
    <col min="1" max="1" width="27.375" style="4" customWidth="1"/>
    <col min="2" max="2" width="13.25" style="4" customWidth="1"/>
    <col min="3" max="3" width="14.125" style="4" customWidth="1"/>
    <col min="4" max="6" width="14.375" style="5" customWidth="1"/>
    <col min="7" max="7" width="12" style="5" customWidth="1"/>
    <col min="8" max="8" width="13.75" style="5" customWidth="1"/>
    <col min="9" max="9" width="15.25" style="1" customWidth="1"/>
    <col min="10" max="16384" width="9" style="1"/>
  </cols>
  <sheetData>
    <row r="1" s="1" customFormat="1" ht="21.75" customHeight="1" spans="1:8">
      <c r="A1" s="6" t="s">
        <v>0</v>
      </c>
      <c r="B1" s="7"/>
      <c r="C1" s="7"/>
      <c r="D1" s="5"/>
      <c r="E1" s="5"/>
      <c r="F1" s="5"/>
      <c r="G1" s="5"/>
      <c r="H1" s="5"/>
    </row>
    <row r="2" s="1" customFormat="1" ht="22.5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22.5" spans="1:9">
      <c r="A3" s="9"/>
      <c r="B3" s="9"/>
      <c r="C3" s="9"/>
      <c r="D3" s="9"/>
      <c r="E3" s="9"/>
      <c r="F3" s="9"/>
      <c r="G3" s="9"/>
      <c r="H3" s="10"/>
      <c r="I3" s="32" t="s">
        <v>2</v>
      </c>
    </row>
    <row r="4" s="1" customFormat="1" ht="36.75" customHeight="1" spans="1:9">
      <c r="A4" s="11" t="s">
        <v>3</v>
      </c>
      <c r="B4" s="12" t="s">
        <v>4</v>
      </c>
      <c r="C4" s="12"/>
      <c r="D4" s="13"/>
      <c r="E4" s="12" t="s">
        <v>5</v>
      </c>
      <c r="F4" s="12"/>
      <c r="G4" s="13"/>
      <c r="H4" s="14" t="s">
        <v>6</v>
      </c>
      <c r="I4" s="14" t="s">
        <v>7</v>
      </c>
    </row>
    <row r="5" s="2" customFormat="1" ht="44" customHeight="1" spans="1:9">
      <c r="A5" s="11"/>
      <c r="B5" s="15" t="s">
        <v>8</v>
      </c>
      <c r="C5" s="15" t="s">
        <v>9</v>
      </c>
      <c r="D5" s="16" t="s">
        <v>10</v>
      </c>
      <c r="E5" s="15" t="s">
        <v>8</v>
      </c>
      <c r="F5" s="15" t="s">
        <v>9</v>
      </c>
      <c r="G5" s="16" t="s">
        <v>10</v>
      </c>
      <c r="H5" s="17"/>
      <c r="I5" s="17"/>
    </row>
    <row r="6" s="3" customFormat="1" ht="16.5" customHeight="1" spans="1:9">
      <c r="A6" s="18" t="s">
        <v>11</v>
      </c>
      <c r="B6" s="18">
        <f ca="1">VLOOKUP(A6,[1]附件2高中助学金!$A$9:$V$175,19,FALSE)</f>
        <v>27510</v>
      </c>
      <c r="C6" s="18">
        <f ca="1">VLOOKUP(A6,[1]附件2高中助学金!$A$9:$Y$175,24,FALSE)</f>
        <v>21294</v>
      </c>
      <c r="D6" s="19">
        <v>6216</v>
      </c>
      <c r="E6" s="19">
        <f>VLOOKUP(A6,[1]附件3高中免学费!$A$9:$AA$175,24,FALSE)</f>
        <v>8335</v>
      </c>
      <c r="F6" s="19">
        <f>VLOOKUP(A6,[1]附件3高中免学费!$A$9:$AJ$175,29,FALSE)</f>
        <v>5545</v>
      </c>
      <c r="G6" s="19">
        <v>2790</v>
      </c>
      <c r="H6" s="19">
        <v>9006</v>
      </c>
      <c r="I6" s="19"/>
    </row>
    <row r="7" s="3" customFormat="1" ht="16.5" customHeight="1" spans="1:9">
      <c r="A7" s="20" t="s">
        <v>12</v>
      </c>
      <c r="B7" s="18">
        <f ca="1">VLOOKUP(A7,[1]附件2高中助学金!$A$9:$V$175,19,FALSE)</f>
        <v>78.2</v>
      </c>
      <c r="C7" s="18">
        <f ca="1">VLOOKUP(A7,[1]附件2高中助学金!$A$9:$Y$175,24,FALSE)</f>
        <v>164</v>
      </c>
      <c r="D7" s="21">
        <v>0</v>
      </c>
      <c r="E7" s="19">
        <f>VLOOKUP(A7,[1]附件3高中免学费!$A$9:$AA$175,24,FALSE)</f>
        <v>1.15</v>
      </c>
      <c r="F7" s="19">
        <f>VLOOKUP(A7,[1]附件3高中免学费!$A$9:$AJ$175,29,FALSE)</f>
        <v>0.93</v>
      </c>
      <c r="G7" s="21">
        <v>0</v>
      </c>
      <c r="H7" s="21">
        <v>0</v>
      </c>
      <c r="I7" s="21"/>
    </row>
    <row r="8" s="3" customFormat="1" ht="16.5" customHeight="1" spans="1:9">
      <c r="A8" s="20" t="s">
        <v>13</v>
      </c>
      <c r="B8" s="18">
        <f ca="1">VLOOKUP(A8,[1]附件2高中助学金!$A$9:$V$175,19,FALSE)</f>
        <v>46</v>
      </c>
      <c r="C8" s="18">
        <f ca="1">VLOOKUP(A8,[1]附件2高中助学金!$A$9:$Y$175,24,FALSE)</f>
        <v>124</v>
      </c>
      <c r="D8" s="21">
        <v>0</v>
      </c>
      <c r="E8" s="19">
        <f>VLOOKUP(A8,[1]附件3高中免学费!$A$9:$AA$175,24,FALSE)</f>
        <v>0.63</v>
      </c>
      <c r="F8" s="19">
        <f>VLOOKUP(A8,[1]附件3高中免学费!$A$9:$AJ$175,29,FALSE)</f>
        <v>0.45</v>
      </c>
      <c r="G8" s="21">
        <v>0</v>
      </c>
      <c r="H8" s="21">
        <v>0</v>
      </c>
      <c r="I8" s="21"/>
    </row>
    <row r="9" s="1" customFormat="1" ht="16.5" customHeight="1" spans="1:9">
      <c r="A9" s="22" t="s">
        <v>14</v>
      </c>
      <c r="B9" s="22">
        <f ca="1">VLOOKUP(A9,[1]附件2高中助学金!$A$9:$V$175,19,FALSE)</f>
        <v>13.4</v>
      </c>
      <c r="C9" s="22">
        <f ca="1">VLOOKUP(A9,[1]附件2高中助学金!$A$9:$Y$175,24,FALSE)</f>
        <v>56</v>
      </c>
      <c r="D9" s="23">
        <v>0</v>
      </c>
      <c r="E9" s="24">
        <f>VLOOKUP(A9,[1]附件3高中免学费!$A$9:$AA$175,24,FALSE)</f>
        <v>0.21</v>
      </c>
      <c r="F9" s="24">
        <f>VLOOKUP(A9,[1]附件3高中免学费!$A$9:$AJ$175,29,FALSE)</f>
        <v>0.27</v>
      </c>
      <c r="G9" s="23">
        <v>0</v>
      </c>
      <c r="H9" s="25">
        <v>0</v>
      </c>
      <c r="I9" s="23"/>
    </row>
    <row r="10" s="1" customFormat="1" ht="16.5" customHeight="1" spans="1:9">
      <c r="A10" s="22" t="s">
        <v>15</v>
      </c>
      <c r="B10" s="22">
        <f ca="1">VLOOKUP(A10,[1]附件2高中助学金!$A$9:$V$175,19,FALSE)</f>
        <v>8.9</v>
      </c>
      <c r="C10" s="22">
        <f ca="1">VLOOKUP(A10,[1]附件2高中助学金!$A$9:$Y$175,24,FALSE)</f>
        <v>57</v>
      </c>
      <c r="D10" s="23">
        <v>0</v>
      </c>
      <c r="E10" s="24">
        <f>VLOOKUP(A10,[1]附件3高中免学费!$A$9:$AA$175,24,FALSE)</f>
        <v>0</v>
      </c>
      <c r="F10" s="24">
        <f>VLOOKUP(A10,[1]附件3高中免学费!$A$9:$AJ$175,29,FALSE)</f>
        <v>0.1</v>
      </c>
      <c r="G10" s="23">
        <v>0</v>
      </c>
      <c r="H10" s="25">
        <v>0</v>
      </c>
      <c r="I10" s="23"/>
    </row>
    <row r="11" s="1" customFormat="1" ht="16.5" customHeight="1" spans="1:9">
      <c r="A11" s="22" t="s">
        <v>16</v>
      </c>
      <c r="B11" s="22">
        <f ca="1">VLOOKUP(A11,[1]附件2高中助学金!$A$9:$V$175,19,FALSE)</f>
        <v>6.1</v>
      </c>
      <c r="C11" s="22">
        <f ca="1">VLOOKUP(A11,[1]附件2高中助学金!$A$9:$Y$175,24,FALSE)</f>
        <v>0</v>
      </c>
      <c r="D11" s="26">
        <v>0</v>
      </c>
      <c r="E11" s="24">
        <f>VLOOKUP(A11,[1]附件3高中免学费!$A$9:$AA$175,24,FALSE)</f>
        <v>0.33</v>
      </c>
      <c r="F11" s="24">
        <f>VLOOKUP(A11,[1]附件3高中免学费!$A$9:$AJ$175,29,FALSE)</f>
        <v>0</v>
      </c>
      <c r="G11" s="26">
        <v>0</v>
      </c>
      <c r="H11" s="26">
        <v>0</v>
      </c>
      <c r="I11" s="26"/>
    </row>
    <row r="12" s="1" customFormat="1" spans="1:9">
      <c r="A12" s="22" t="s">
        <v>17</v>
      </c>
      <c r="B12" s="22">
        <f ca="1">VLOOKUP(A12,[1]附件2高中助学金!$A$9:$V$175,19,FALSE)</f>
        <v>7.3</v>
      </c>
      <c r="C12" s="22">
        <f ca="1">VLOOKUP(A12,[1]附件2高中助学金!$A$9:$Y$175,24,FALSE)</f>
        <v>0</v>
      </c>
      <c r="D12" s="26">
        <v>0</v>
      </c>
      <c r="E12" s="24">
        <f>VLOOKUP(A12,[1]附件3高中免学费!$A$9:$AA$175,24,FALSE)</f>
        <v>0</v>
      </c>
      <c r="F12" s="24">
        <f>VLOOKUP(A12,[1]附件3高中免学费!$A$9:$AJ$175,29,FALSE)</f>
        <v>0</v>
      </c>
      <c r="G12" s="26">
        <v>0</v>
      </c>
      <c r="H12" s="26">
        <v>0</v>
      </c>
      <c r="I12" s="26"/>
    </row>
    <row r="13" s="1" customFormat="1" ht="16.5" customHeight="1" spans="1:9">
      <c r="A13" s="22" t="s">
        <v>18</v>
      </c>
      <c r="B13" s="22">
        <f ca="1">VLOOKUP(A13,[1]附件2高中助学金!$A$9:$V$175,19,FALSE)</f>
        <v>10.3</v>
      </c>
      <c r="C13" s="22">
        <f ca="1">VLOOKUP(A13,[1]附件2高中助学金!$A$9:$Y$175,24,FALSE)</f>
        <v>11</v>
      </c>
      <c r="D13" s="23">
        <v>0</v>
      </c>
      <c r="E13" s="24">
        <f>VLOOKUP(A13,[1]附件3高中免学费!$A$9:$AA$175,24,FALSE)</f>
        <v>0.09</v>
      </c>
      <c r="F13" s="24">
        <f>VLOOKUP(A13,[1]附件3高中免学费!$A$9:$AJ$175,29,FALSE)</f>
        <v>0.08</v>
      </c>
      <c r="G13" s="23">
        <v>0</v>
      </c>
      <c r="H13" s="25">
        <v>0</v>
      </c>
      <c r="I13" s="23"/>
    </row>
    <row r="14" s="3" customFormat="1" ht="16.5" customHeight="1" spans="1:9">
      <c r="A14" s="18" t="s">
        <v>19</v>
      </c>
      <c r="B14" s="18">
        <f ca="1">VLOOKUP(A14,[1]附件2高中助学金!$A$9:$V$175,19,FALSE)</f>
        <v>32.2</v>
      </c>
      <c r="C14" s="18">
        <f ca="1">VLOOKUP(A14,[1]附件2高中助学金!$A$9:$Y$175,24,FALSE)</f>
        <v>40</v>
      </c>
      <c r="D14" s="27">
        <v>0</v>
      </c>
      <c r="E14" s="19">
        <f>VLOOKUP(A14,[1]附件3高中免学费!$A$9:$AA$175,24,FALSE)</f>
        <v>0.52</v>
      </c>
      <c r="F14" s="19">
        <f>VLOOKUP(A14,[1]附件3高中免学费!$A$9:$AJ$175,29,FALSE)</f>
        <v>0.48</v>
      </c>
      <c r="G14" s="27">
        <v>0</v>
      </c>
      <c r="H14" s="28">
        <v>0</v>
      </c>
      <c r="I14" s="27"/>
    </row>
    <row r="15" s="1" customFormat="1" ht="16.5" customHeight="1" spans="1:9">
      <c r="A15" s="22" t="s">
        <v>20</v>
      </c>
      <c r="B15" s="22">
        <f ca="1">VLOOKUP(A15,[1]附件2高中助学金!$A$9:$V$175,19,FALSE)</f>
        <v>32.2</v>
      </c>
      <c r="C15" s="22">
        <f ca="1">VLOOKUP(A15,[1]附件2高中助学金!$A$9:$Y$175,24,FALSE)</f>
        <v>40</v>
      </c>
      <c r="D15" s="23">
        <v>0</v>
      </c>
      <c r="E15" s="24">
        <f>VLOOKUP(A15,[1]附件3高中免学费!$A$9:$AA$175,24,FALSE)</f>
        <v>0.52</v>
      </c>
      <c r="F15" s="24">
        <f>VLOOKUP(A15,[1]附件3高中免学费!$A$9:$AJ$175,29,FALSE)</f>
        <v>0.48</v>
      </c>
      <c r="G15" s="23">
        <v>0</v>
      </c>
      <c r="H15" s="25">
        <v>0</v>
      </c>
      <c r="I15" s="23"/>
    </row>
    <row r="16" s="3" customFormat="1" ht="16.5" customHeight="1" spans="1:9">
      <c r="A16" s="18" t="s">
        <v>21</v>
      </c>
      <c r="B16" s="18">
        <f ca="1">VLOOKUP(A16,[1]附件2高中助学金!$A$9:$V$175,19,FALSE)</f>
        <v>27431.8</v>
      </c>
      <c r="C16" s="18">
        <f ca="1">VLOOKUP(A16,[1]附件2高中助学金!$A$9:$Y$175,24,FALSE)</f>
        <v>21130</v>
      </c>
      <c r="D16" s="27">
        <v>6216</v>
      </c>
      <c r="E16" s="19">
        <f>VLOOKUP(A16,[1]附件3高中免学费!$A$9:$AA$175,24,FALSE)</f>
        <v>8333.85</v>
      </c>
      <c r="F16" s="19">
        <f>VLOOKUP(A16,[1]附件3高中免学费!$A$9:$AJ$175,29,FALSE)</f>
        <v>5544.07</v>
      </c>
      <c r="G16" s="27">
        <v>2790</v>
      </c>
      <c r="H16" s="28">
        <v>9006</v>
      </c>
      <c r="I16" s="27"/>
    </row>
    <row r="17" s="3" customFormat="1" ht="16.5" customHeight="1" spans="1:9">
      <c r="A17" s="18" t="s">
        <v>22</v>
      </c>
      <c r="B17" s="18">
        <f ca="1">VLOOKUP(A17,[1]附件2高中助学金!$A$9:$V$175,19,FALSE)</f>
        <v>1615.7</v>
      </c>
      <c r="C17" s="18">
        <f ca="1">VLOOKUP(A17,[1]附件2高中助学金!$A$9:$Y$175,24,FALSE)</f>
        <v>1717</v>
      </c>
      <c r="D17" s="27">
        <v>0</v>
      </c>
      <c r="E17" s="19">
        <f>VLOOKUP(A17,[1]附件3高中免学费!$A$9:$AA$175,24,FALSE)</f>
        <v>312.95</v>
      </c>
      <c r="F17" s="19">
        <f>VLOOKUP(A17,[1]附件3高中免学费!$A$9:$AJ$175,29,FALSE)</f>
        <v>157.27</v>
      </c>
      <c r="G17" s="27">
        <v>163.57</v>
      </c>
      <c r="H17" s="28">
        <v>163.57</v>
      </c>
      <c r="I17" s="27"/>
    </row>
    <row r="18" s="3" customFormat="1" ht="16.5" customHeight="1" spans="1:9">
      <c r="A18" s="18" t="s">
        <v>23</v>
      </c>
      <c r="B18" s="18">
        <f ca="1">SUM(B19:B26)</f>
        <v>819.5</v>
      </c>
      <c r="C18" s="18">
        <f ca="1" t="shared" ref="C18:H18" si="0">SUM(C19:C26)</f>
        <v>1044</v>
      </c>
      <c r="D18" s="18">
        <f t="shared" si="0"/>
        <v>0</v>
      </c>
      <c r="E18" s="18">
        <f t="shared" si="0"/>
        <v>99.31</v>
      </c>
      <c r="F18" s="18">
        <f t="shared" si="0"/>
        <v>40.38</v>
      </c>
      <c r="G18" s="18">
        <f t="shared" si="0"/>
        <v>0</v>
      </c>
      <c r="H18" s="18">
        <f t="shared" si="0"/>
        <v>0</v>
      </c>
      <c r="I18" s="27"/>
    </row>
    <row r="19" s="1" customFormat="1" ht="16.5" customHeight="1" spans="1:9">
      <c r="A19" s="29" t="s">
        <v>24</v>
      </c>
      <c r="B19" s="22">
        <f ca="1">VLOOKUP(A19,[1]附件2高中助学金!$A$9:$V$175,19,FALSE)</f>
        <v>395</v>
      </c>
      <c r="C19" s="22">
        <f ca="1">VLOOKUP(A19,[1]附件2高中助学金!$A$9:$Y$175,24,FALSE)</f>
        <v>619</v>
      </c>
      <c r="D19" s="26">
        <v>0</v>
      </c>
      <c r="E19" s="24">
        <f>VLOOKUP(A19,[1]附件3高中免学费!$A$9:$AA$175,24,FALSE)</f>
        <v>29.46</v>
      </c>
      <c r="F19" s="24">
        <f>VLOOKUP(A19,[1]附件3高中免学费!$A$9:$AJ$175,29,FALSE)</f>
        <v>4.8</v>
      </c>
      <c r="G19" s="26">
        <v>0</v>
      </c>
      <c r="H19" s="26">
        <v>0</v>
      </c>
      <c r="I19" s="26"/>
    </row>
    <row r="20" s="1" customFormat="1" spans="1:9">
      <c r="A20" s="29" t="s">
        <v>25</v>
      </c>
      <c r="B20" s="22">
        <f ca="1">VLOOKUP(A20,[1]附件2高中助学金!$A$9:$V$175,19,FALSE)</f>
        <v>185</v>
      </c>
      <c r="C20" s="22">
        <f ca="1">VLOOKUP(A20,[1]附件2高中助学金!$A$9:$Y$175,24,FALSE)</f>
        <v>188</v>
      </c>
      <c r="D20" s="26">
        <v>0</v>
      </c>
      <c r="E20" s="24">
        <f>VLOOKUP(A20,[1]附件3高中免学费!$A$9:$AA$175,24,FALSE)</f>
        <v>31.81</v>
      </c>
      <c r="F20" s="24">
        <f>VLOOKUP(A20,[1]附件3高中免学费!$A$9:$AJ$175,29,FALSE)</f>
        <v>17.51</v>
      </c>
      <c r="G20" s="26">
        <v>0</v>
      </c>
      <c r="H20" s="26">
        <v>0</v>
      </c>
      <c r="I20" s="26"/>
    </row>
    <row r="21" s="1" customFormat="1" ht="16.5" customHeight="1" spans="1:9">
      <c r="A21" s="29" t="s">
        <v>26</v>
      </c>
      <c r="B21" s="22">
        <f ca="1">VLOOKUP(A21,[1]附件2高中助学金!$A$9:$V$175,19,FALSE)</f>
        <v>113.9</v>
      </c>
      <c r="C21" s="22">
        <f ca="1">VLOOKUP(A21,[1]附件2高中助学金!$A$9:$Y$175,24,FALSE)</f>
        <v>92</v>
      </c>
      <c r="D21" s="23">
        <v>0</v>
      </c>
      <c r="E21" s="24">
        <f>VLOOKUP(A21,[1]附件3高中免学费!$A$9:$AA$175,24,FALSE)</f>
        <v>29.57</v>
      </c>
      <c r="F21" s="24">
        <f>VLOOKUP(A21,[1]附件3高中免学费!$A$9:$AJ$175,29,FALSE)</f>
        <v>16.46</v>
      </c>
      <c r="G21" s="23">
        <v>0</v>
      </c>
      <c r="H21" s="25">
        <v>0</v>
      </c>
      <c r="I21" s="23"/>
    </row>
    <row r="22" s="1" customFormat="1" ht="16.5" customHeight="1" spans="1:9">
      <c r="A22" s="29" t="s">
        <v>27</v>
      </c>
      <c r="B22" s="22">
        <f ca="1">VLOOKUP(A22,[1]附件2高中助学金!$A$9:$V$175,19,FALSE)</f>
        <v>53.6</v>
      </c>
      <c r="C22" s="22">
        <f ca="1">VLOOKUP(A22,[1]附件2高中助学金!$A$9:$Y$175,24,FALSE)</f>
        <v>62</v>
      </c>
      <c r="D22" s="23">
        <v>0</v>
      </c>
      <c r="E22" s="24">
        <f>VLOOKUP(A22,[1]附件3高中免学费!$A$9:$AA$175,24,FALSE)</f>
        <v>2.74</v>
      </c>
      <c r="F22" s="24">
        <f>VLOOKUP(A22,[1]附件3高中免学费!$A$9:$AJ$175,29,FALSE)</f>
        <v>0.69</v>
      </c>
      <c r="G22" s="23">
        <v>0</v>
      </c>
      <c r="H22" s="25">
        <v>0</v>
      </c>
      <c r="I22" s="23"/>
    </row>
    <row r="23" s="1" customFormat="1" ht="16.5" customHeight="1" spans="1:9">
      <c r="A23" s="29" t="s">
        <v>28</v>
      </c>
      <c r="B23" s="22">
        <f ca="1">VLOOKUP(A23,[1]附件2高中助学金!$A$9:$V$175,19,FALSE)</f>
        <v>4.6</v>
      </c>
      <c r="C23" s="22">
        <f ca="1">VLOOKUP(A23,[1]附件2高中助学金!$A$9:$Y$175,24,FALSE)</f>
        <v>6</v>
      </c>
      <c r="D23" s="23">
        <v>0</v>
      </c>
      <c r="E23" s="24">
        <f>VLOOKUP(A23,[1]附件3高中免学费!$A$9:$AA$175,24,FALSE)</f>
        <v>0.09</v>
      </c>
      <c r="F23" s="24">
        <f>VLOOKUP(A23,[1]附件3高中免学费!$A$9:$AJ$175,29,FALSE)</f>
        <v>0</v>
      </c>
      <c r="G23" s="23"/>
      <c r="H23" s="25">
        <v>0</v>
      </c>
      <c r="I23" s="23"/>
    </row>
    <row r="24" s="1" customFormat="1" ht="16.5" customHeight="1" spans="1:9">
      <c r="A24" s="29" t="s">
        <v>29</v>
      </c>
      <c r="B24" s="22">
        <f ca="1">VLOOKUP(A24,[1]附件2高中助学金!$A$9:$V$175,19,FALSE)</f>
        <v>23.9</v>
      </c>
      <c r="C24" s="22">
        <f ca="1">VLOOKUP(A24,[1]附件2高中助学金!$A$9:$Y$175,24,FALSE)</f>
        <v>25</v>
      </c>
      <c r="D24" s="23">
        <v>0</v>
      </c>
      <c r="E24" s="24">
        <f>VLOOKUP(A24,[1]附件3高中免学费!$A$9:$AA$175,24,FALSE)</f>
        <v>1.16</v>
      </c>
      <c r="F24" s="24">
        <f>VLOOKUP(A24,[1]附件3高中免学费!$A$9:$AJ$175,29,FALSE)</f>
        <v>0.08</v>
      </c>
      <c r="G24" s="23">
        <v>0</v>
      </c>
      <c r="H24" s="25">
        <v>0</v>
      </c>
      <c r="I24" s="23"/>
    </row>
    <row r="25" s="1" customFormat="1" ht="16.5" customHeight="1" spans="1:9">
      <c r="A25" s="29" t="s">
        <v>30</v>
      </c>
      <c r="B25" s="22">
        <f ca="1">VLOOKUP(A25,[1]附件2高中助学金!$A$9:$V$175,19,FALSE)</f>
        <v>30.6</v>
      </c>
      <c r="C25" s="22">
        <f ca="1">VLOOKUP(A25,[1]附件2高中助学金!$A$9:$Y$175,24,FALSE)</f>
        <v>38</v>
      </c>
      <c r="D25" s="26">
        <v>0</v>
      </c>
      <c r="E25" s="24">
        <f>VLOOKUP(A25,[1]附件3高中免学费!$A$9:$AA$175,24,FALSE)</f>
        <v>2.82</v>
      </c>
      <c r="F25" s="24">
        <f>VLOOKUP(A25,[1]附件3高中免学费!$A$9:$AJ$175,29,FALSE)</f>
        <v>0.54</v>
      </c>
      <c r="G25" s="26">
        <v>0</v>
      </c>
      <c r="H25" s="26">
        <v>0</v>
      </c>
      <c r="I25" s="26"/>
    </row>
    <row r="26" s="1" customFormat="1" spans="1:9">
      <c r="A26" s="29" t="s">
        <v>31</v>
      </c>
      <c r="B26" s="22">
        <f ca="1">VLOOKUP(A26,[1]附件2高中助学金!$A$9:$V$175,19,FALSE)</f>
        <v>12.9</v>
      </c>
      <c r="C26" s="22">
        <f ca="1">VLOOKUP(A26,[1]附件2高中助学金!$A$9:$Y$175,24,FALSE)</f>
        <v>14</v>
      </c>
      <c r="D26" s="26">
        <v>0</v>
      </c>
      <c r="E26" s="24">
        <f>VLOOKUP(A26,[1]附件3高中免学费!$A$9:$AA$175,24,FALSE)</f>
        <v>1.66</v>
      </c>
      <c r="F26" s="24">
        <f>VLOOKUP(A26,[1]附件3高中免学费!$A$9:$AJ$175,29,FALSE)</f>
        <v>0.3</v>
      </c>
      <c r="G26" s="26">
        <v>0</v>
      </c>
      <c r="H26" s="26">
        <v>0</v>
      </c>
      <c r="I26" s="26"/>
    </row>
    <row r="27" s="1" customFormat="1" ht="16.5" customHeight="1" spans="1:9">
      <c r="A27" s="22" t="s">
        <v>32</v>
      </c>
      <c r="B27" s="22">
        <f ca="1">VLOOKUP(A27,[1]附件2高中助学金!$A$9:$V$175,19,FALSE)</f>
        <v>387.6</v>
      </c>
      <c r="C27" s="22">
        <f ca="1">VLOOKUP(A27,[1]附件2高中助学金!$A$9:$Y$175,24,FALSE)</f>
        <v>311</v>
      </c>
      <c r="D27" s="23">
        <v>0</v>
      </c>
      <c r="E27" s="24">
        <f>VLOOKUP(A27,[1]附件3高中免学费!$A$9:$AA$175,24,FALSE)</f>
        <v>108.18</v>
      </c>
      <c r="F27" s="24">
        <f>VLOOKUP(A27,[1]附件3高中免学费!$A$9:$AJ$175,29,FALSE)</f>
        <v>71.98</v>
      </c>
      <c r="G27" s="23">
        <v>62.34</v>
      </c>
      <c r="H27" s="25">
        <v>62.34</v>
      </c>
      <c r="I27" s="23"/>
    </row>
    <row r="28" s="1" customFormat="1" ht="16.5" customHeight="1" spans="1:9">
      <c r="A28" s="22" t="s">
        <v>33</v>
      </c>
      <c r="B28" s="22">
        <f ca="1">VLOOKUP(A28,[1]附件2高中助学金!$A$9:$V$175,19,FALSE)</f>
        <v>408.6</v>
      </c>
      <c r="C28" s="22">
        <f ca="1">VLOOKUP(A28,[1]附件2高中助学金!$A$9:$Y$175,24,FALSE)</f>
        <v>362</v>
      </c>
      <c r="D28" s="23">
        <v>0</v>
      </c>
      <c r="E28" s="24">
        <f>VLOOKUP(A28,[1]附件3高中免学费!$A$9:$AA$175,24,FALSE)</f>
        <v>105.46</v>
      </c>
      <c r="F28" s="24">
        <f>VLOOKUP(A28,[1]附件3高中免学费!$A$9:$AJ$175,29,FALSE)</f>
        <v>44.91</v>
      </c>
      <c r="G28" s="23">
        <v>101.23</v>
      </c>
      <c r="H28" s="25">
        <v>101.23</v>
      </c>
      <c r="I28" s="23"/>
    </row>
    <row r="29" s="3" customFormat="1" ht="16.5" customHeight="1" spans="1:9">
      <c r="A29" s="18" t="s">
        <v>34</v>
      </c>
      <c r="B29" s="18">
        <f ca="1">VLOOKUP(A29,[1]附件2高中助学金!$A$9:$V$175,19,FALSE)</f>
        <v>1062.2</v>
      </c>
      <c r="C29" s="18">
        <f ca="1">VLOOKUP(A29,[1]附件2高中助学金!$A$9:$Y$175,24,FALSE)</f>
        <v>953</v>
      </c>
      <c r="D29" s="27">
        <v>115</v>
      </c>
      <c r="E29" s="19">
        <f>VLOOKUP(A29,[1]附件3高中免学费!$A$9:$AA$175,24,FALSE)</f>
        <v>234.69</v>
      </c>
      <c r="F29" s="19">
        <f>VLOOKUP(A29,[1]附件3高中免学费!$A$9:$AJ$175,29,FALSE)</f>
        <v>176.84</v>
      </c>
      <c r="G29" s="27">
        <v>57.85</v>
      </c>
      <c r="H29" s="28">
        <v>172.85</v>
      </c>
      <c r="I29" s="27"/>
    </row>
    <row r="30" s="3" customFormat="1" ht="16.5" customHeight="1" spans="1:9">
      <c r="A30" s="18" t="s">
        <v>23</v>
      </c>
      <c r="B30" s="18">
        <f ca="1">B31</f>
        <v>255.5</v>
      </c>
      <c r="C30" s="18">
        <f ca="1" t="shared" ref="C30:H30" si="1">C31</f>
        <v>276</v>
      </c>
      <c r="D30" s="27">
        <f t="shared" si="1"/>
        <v>-14.7</v>
      </c>
      <c r="E30" s="18">
        <f t="shared" si="1"/>
        <v>21.13</v>
      </c>
      <c r="F30" s="18">
        <f t="shared" si="1"/>
        <v>6.43</v>
      </c>
      <c r="G30" s="18">
        <f t="shared" si="1"/>
        <v>14.7</v>
      </c>
      <c r="H30" s="18">
        <f t="shared" si="1"/>
        <v>0</v>
      </c>
      <c r="I30" s="27"/>
    </row>
    <row r="31" s="1" customFormat="1" ht="16.5" customHeight="1" spans="1:9">
      <c r="A31" s="29" t="s">
        <v>35</v>
      </c>
      <c r="B31" s="22">
        <f ca="1">VLOOKUP(A31,[1]附件2高中助学金!$A$9:$V$175,19,FALSE)</f>
        <v>255.5</v>
      </c>
      <c r="C31" s="22">
        <f ca="1">VLOOKUP(A31,[1]附件2高中助学金!$A$9:$Y$175,24,FALSE)</f>
        <v>276</v>
      </c>
      <c r="D31" s="23">
        <v>-14.7</v>
      </c>
      <c r="E31" s="24">
        <f>VLOOKUP(A31,[1]附件3高中免学费!$A$9:$AA$175,24,FALSE)</f>
        <v>21.13</v>
      </c>
      <c r="F31" s="24">
        <f>VLOOKUP(A31,[1]附件3高中免学费!$A$9:$AJ$175,29,FALSE)</f>
        <v>6.43</v>
      </c>
      <c r="G31" s="23">
        <v>14.7</v>
      </c>
      <c r="H31" s="25">
        <v>0</v>
      </c>
      <c r="I31" s="23"/>
    </row>
    <row r="32" s="1" customFormat="1" ht="16.5" customHeight="1" spans="1:9">
      <c r="A32" s="22" t="s">
        <v>36</v>
      </c>
      <c r="B32" s="22">
        <f ca="1">VLOOKUP(A32,[1]附件2高中助学金!$A$9:$V$175,19,FALSE)</f>
        <v>74.1</v>
      </c>
      <c r="C32" s="22">
        <f ca="1">VLOOKUP(A32,[1]附件2高中助学金!$A$9:$Y$175,24,FALSE)</f>
        <v>69</v>
      </c>
      <c r="D32" s="23">
        <v>5.09999999999999</v>
      </c>
      <c r="E32" s="24">
        <f>VLOOKUP(A32,[1]附件3高中免学费!$A$9:$AA$175,24,FALSE)</f>
        <v>12.93</v>
      </c>
      <c r="F32" s="24">
        <f>VLOOKUP(A32,[1]附件3高中免学费!$A$9:$AJ$175,29,FALSE)</f>
        <v>15.38</v>
      </c>
      <c r="G32" s="23">
        <v>-2.45</v>
      </c>
      <c r="H32" s="25">
        <v>2.64999999999999</v>
      </c>
      <c r="I32" s="23"/>
    </row>
    <row r="33" s="1" customFormat="1" ht="16.5" customHeight="1" spans="1:9">
      <c r="A33" s="22" t="s">
        <v>37</v>
      </c>
      <c r="B33" s="22">
        <f ca="1">VLOOKUP(A33,[1]附件2高中助学金!$A$9:$V$175,19,FALSE)</f>
        <v>177.8</v>
      </c>
      <c r="C33" s="22">
        <f ca="1">VLOOKUP(A33,[1]附件2高中助学金!$A$9:$Y$175,24,FALSE)</f>
        <v>147</v>
      </c>
      <c r="D33" s="23">
        <v>30.8</v>
      </c>
      <c r="E33" s="24">
        <f>VLOOKUP(A33,[1]附件3高中免学费!$A$9:$AA$175,24,FALSE)</f>
        <v>54.93</v>
      </c>
      <c r="F33" s="24">
        <f>VLOOKUP(A33,[1]附件3高中免学费!$A$9:$AJ$175,29,FALSE)</f>
        <v>50.21</v>
      </c>
      <c r="G33" s="23">
        <v>4.72</v>
      </c>
      <c r="H33" s="25">
        <v>35.52</v>
      </c>
      <c r="I33" s="23"/>
    </row>
    <row r="34" s="1" customFormat="1" ht="16.5" customHeight="1" spans="1:9">
      <c r="A34" s="22" t="s">
        <v>38</v>
      </c>
      <c r="B34" s="22">
        <f ca="1">VLOOKUP(A34,[1]附件2高中助学金!$A$9:$V$175,19,FALSE)</f>
        <v>183.9</v>
      </c>
      <c r="C34" s="22">
        <f ca="1">VLOOKUP(A34,[1]附件2高中助学金!$A$9:$Y$175,24,FALSE)</f>
        <v>166</v>
      </c>
      <c r="D34" s="23">
        <v>17.9</v>
      </c>
      <c r="E34" s="24">
        <f>VLOOKUP(A34,[1]附件3高中免学费!$A$9:$AA$175,24,FALSE)</f>
        <v>38.63</v>
      </c>
      <c r="F34" s="24">
        <f>VLOOKUP(A34,[1]附件3高中免学费!$A$9:$AJ$175,29,FALSE)</f>
        <v>27.76</v>
      </c>
      <c r="G34" s="23">
        <v>10.87</v>
      </c>
      <c r="H34" s="25">
        <v>28.77</v>
      </c>
      <c r="I34" s="23"/>
    </row>
    <row r="35" s="1" customFormat="1" ht="16.5" customHeight="1" spans="1:9">
      <c r="A35" s="22" t="s">
        <v>39</v>
      </c>
      <c r="B35" s="22">
        <f ca="1">VLOOKUP(A35,[1]附件2高中助学金!$A$9:$V$175,19,FALSE)</f>
        <v>289.8</v>
      </c>
      <c r="C35" s="22">
        <f ca="1">VLOOKUP(A35,[1]附件2高中助学金!$A$9:$Y$175,24,FALSE)</f>
        <v>227</v>
      </c>
      <c r="D35" s="23">
        <v>62.8</v>
      </c>
      <c r="E35" s="24">
        <f>VLOOKUP(A35,[1]附件3高中免学费!$A$9:$AA$175,24,FALSE)</f>
        <v>81.6</v>
      </c>
      <c r="F35" s="24">
        <f>VLOOKUP(A35,[1]附件3高中免学费!$A$9:$AJ$175,29,FALSE)</f>
        <v>54.42</v>
      </c>
      <c r="G35" s="23">
        <v>27.18</v>
      </c>
      <c r="H35" s="25">
        <v>89.98</v>
      </c>
      <c r="I35" s="23"/>
    </row>
    <row r="36" s="1" customFormat="1" ht="16.5" customHeight="1" spans="1:9">
      <c r="A36" s="22" t="s">
        <v>40</v>
      </c>
      <c r="B36" s="22">
        <f ca="1">VLOOKUP(A36,[1]附件2高中助学金!$A$9:$V$175,19,FALSE)</f>
        <v>81.1</v>
      </c>
      <c r="C36" s="22">
        <f ca="1">VLOOKUP(A36,[1]附件2高中助学金!$A$9:$Y$175,24,FALSE)</f>
        <v>68</v>
      </c>
      <c r="D36" s="26">
        <v>13.1</v>
      </c>
      <c r="E36" s="24">
        <f>VLOOKUP(A36,[1]附件3高中免学费!$A$9:$AA$175,24,FALSE)</f>
        <v>25.47</v>
      </c>
      <c r="F36" s="24">
        <f>VLOOKUP(A36,[1]附件3高中免学费!$A$9:$AJ$175,29,FALSE)</f>
        <v>22.64</v>
      </c>
      <c r="G36" s="26">
        <v>2.83</v>
      </c>
      <c r="H36" s="26">
        <v>15.93</v>
      </c>
      <c r="I36" s="26"/>
    </row>
    <row r="37" s="3" customFormat="1" spans="1:9">
      <c r="A37" s="18" t="s">
        <v>41</v>
      </c>
      <c r="B37" s="18">
        <f ca="1">VLOOKUP(A37,[1]附件2高中助学金!$A$9:$V$175,19,FALSE)</f>
        <v>702</v>
      </c>
      <c r="C37" s="18">
        <f ca="1">VLOOKUP(A37,[1]附件2高中助学金!$A$9:$Y$175,24,FALSE)</f>
        <v>648</v>
      </c>
      <c r="D37" s="30">
        <v>54</v>
      </c>
      <c r="E37" s="19">
        <f>VLOOKUP(A37,[1]附件3高中免学费!$A$9:$AA$175,24,FALSE)</f>
        <v>162.77</v>
      </c>
      <c r="F37" s="19">
        <f>VLOOKUP(A37,[1]附件3高中免学费!$A$9:$AJ$175,29,FALSE)</f>
        <v>67.44</v>
      </c>
      <c r="G37" s="30">
        <v>95.33</v>
      </c>
      <c r="H37" s="30">
        <v>149.33</v>
      </c>
      <c r="I37" s="30"/>
    </row>
    <row r="38" s="3" customFormat="1" ht="16.5" customHeight="1" spans="1:9">
      <c r="A38" s="18" t="s">
        <v>23</v>
      </c>
      <c r="B38" s="18">
        <f ca="1">B39</f>
        <v>159.1</v>
      </c>
      <c r="C38" s="18">
        <f ca="1" t="shared" ref="C38:H38" si="2">C39</f>
        <v>160</v>
      </c>
      <c r="D38" s="27">
        <f t="shared" si="2"/>
        <v>-0.900000000000006</v>
      </c>
      <c r="E38" s="18">
        <f t="shared" si="2"/>
        <v>23.81</v>
      </c>
      <c r="F38" s="18">
        <f t="shared" si="2"/>
        <v>10.27</v>
      </c>
      <c r="G38" s="18">
        <f t="shared" si="2"/>
        <v>13.54</v>
      </c>
      <c r="H38" s="18">
        <f t="shared" si="2"/>
        <v>12.64</v>
      </c>
      <c r="I38" s="27"/>
    </row>
    <row r="39" s="1" customFormat="1" ht="16.5" customHeight="1" spans="1:9">
      <c r="A39" s="29" t="s">
        <v>42</v>
      </c>
      <c r="B39" s="22">
        <f ca="1">VLOOKUP(A39,[1]附件2高中助学金!$A$9:$V$175,19,FALSE)</f>
        <v>159.1</v>
      </c>
      <c r="C39" s="22">
        <f ca="1">VLOOKUP(A39,[1]附件2高中助学金!$A$9:$Y$175,24,FALSE)</f>
        <v>160</v>
      </c>
      <c r="D39" s="23">
        <v>-0.900000000000006</v>
      </c>
      <c r="E39" s="24">
        <f>VLOOKUP(A39,[1]附件3高中免学费!$A$9:$AA$175,24,FALSE)</f>
        <v>23.81</v>
      </c>
      <c r="F39" s="24">
        <f>VLOOKUP(A39,[1]附件3高中免学费!$A$9:$AJ$175,29,FALSE)</f>
        <v>10.27</v>
      </c>
      <c r="G39" s="23">
        <v>13.54</v>
      </c>
      <c r="H39" s="25">
        <v>12.64</v>
      </c>
      <c r="I39" s="23"/>
    </row>
    <row r="40" s="1" customFormat="1" ht="16.5" customHeight="1" spans="1:9">
      <c r="A40" s="22" t="s">
        <v>43</v>
      </c>
      <c r="B40" s="22">
        <f ca="1">VLOOKUP(A40,[1]附件2高中助学金!$A$9:$V$175,19,FALSE)</f>
        <v>299.8</v>
      </c>
      <c r="C40" s="22">
        <f ca="1">VLOOKUP(A40,[1]附件2高中助学金!$A$9:$Y$175,24,FALSE)</f>
        <v>276</v>
      </c>
      <c r="D40" s="23">
        <v>23.8</v>
      </c>
      <c r="E40" s="24">
        <f>VLOOKUP(A40,[1]附件3高中免学费!$A$9:$AA$175,24,FALSE)</f>
        <v>68.63</v>
      </c>
      <c r="F40" s="24">
        <f>VLOOKUP(A40,[1]附件3高中免学费!$A$9:$AJ$175,29,FALSE)</f>
        <v>42.57</v>
      </c>
      <c r="G40" s="23">
        <v>26.06</v>
      </c>
      <c r="H40" s="25">
        <v>49.86</v>
      </c>
      <c r="I40" s="23"/>
    </row>
    <row r="41" s="1" customFormat="1" ht="16.5" customHeight="1" spans="1:9">
      <c r="A41" s="22" t="s">
        <v>44</v>
      </c>
      <c r="B41" s="22">
        <f ca="1">VLOOKUP(A41,[1]附件2高中助学金!$A$9:$V$175,19,FALSE)</f>
        <v>231</v>
      </c>
      <c r="C41" s="22">
        <f ca="1">VLOOKUP(A41,[1]附件2高中助学金!$A$9:$Y$175,24,FALSE)</f>
        <v>201</v>
      </c>
      <c r="D41" s="23">
        <v>30</v>
      </c>
      <c r="E41" s="24">
        <f>VLOOKUP(A41,[1]附件3高中免学费!$A$9:$AA$175,24,FALSE)</f>
        <v>67.53</v>
      </c>
      <c r="F41" s="24">
        <f>VLOOKUP(A41,[1]附件3高中免学费!$A$9:$AJ$175,29,FALSE)</f>
        <v>14.02</v>
      </c>
      <c r="G41" s="23">
        <v>53.51</v>
      </c>
      <c r="H41" s="25">
        <v>83.51</v>
      </c>
      <c r="I41" s="23"/>
    </row>
    <row r="42" s="1" customFormat="1" ht="16.5" customHeight="1" spans="1:9">
      <c r="A42" s="22" t="s">
        <v>45</v>
      </c>
      <c r="B42" s="22">
        <f ca="1">VLOOKUP(A42,[1]附件2高中助学金!$A$9:$V$175,19,FALSE)</f>
        <v>12.1</v>
      </c>
      <c r="C42" s="22">
        <f ca="1">VLOOKUP(A42,[1]附件2高中助学金!$A$9:$Y$175,24,FALSE)</f>
        <v>11</v>
      </c>
      <c r="D42" s="23">
        <v>1.1</v>
      </c>
      <c r="E42" s="24">
        <f>VLOOKUP(A42,[1]附件3高中免学费!$A$9:$AA$175,24,FALSE)</f>
        <v>2.8</v>
      </c>
      <c r="F42" s="24">
        <f>VLOOKUP(A42,[1]附件3高中免学费!$A$9:$AJ$175,29,FALSE)</f>
        <v>0.58</v>
      </c>
      <c r="G42" s="23">
        <v>2.22</v>
      </c>
      <c r="H42" s="25">
        <v>3.32</v>
      </c>
      <c r="I42" s="23"/>
    </row>
    <row r="43" s="3" customFormat="1" ht="16.5" customHeight="1" spans="1:9">
      <c r="A43" s="18" t="s">
        <v>46</v>
      </c>
      <c r="B43" s="18">
        <f ca="1">VLOOKUP(A43,[1]附件2高中助学金!$A$9:$V$175,19,FALSE)</f>
        <v>2437.9</v>
      </c>
      <c r="C43" s="18">
        <f ca="1">VLOOKUP(A43,[1]附件2高中助学金!$A$9:$Y$175,24,FALSE)</f>
        <v>2186</v>
      </c>
      <c r="D43" s="27">
        <v>271.9</v>
      </c>
      <c r="E43" s="19">
        <f>VLOOKUP(A43,[1]附件3高中免学费!$A$9:$AA$175,24,FALSE)</f>
        <v>517.62</v>
      </c>
      <c r="F43" s="19">
        <f>VLOOKUP(A43,[1]附件3高中免学费!$A$9:$AJ$175,29,FALSE)</f>
        <v>354.05</v>
      </c>
      <c r="G43" s="27">
        <v>163.57</v>
      </c>
      <c r="H43" s="28">
        <v>435.47</v>
      </c>
      <c r="I43" s="27"/>
    </row>
    <row r="44" s="3" customFormat="1" ht="16.5" customHeight="1" spans="1:9">
      <c r="A44" s="18" t="s">
        <v>23</v>
      </c>
      <c r="B44" s="18">
        <f ca="1">SUM(B45:B46)</f>
        <v>314.4</v>
      </c>
      <c r="C44" s="18">
        <f ca="1" t="shared" ref="C44:H44" si="3">SUM(C45:C46)</f>
        <v>343</v>
      </c>
      <c r="D44" s="31">
        <f t="shared" si="3"/>
        <v>-8.60000000000001</v>
      </c>
      <c r="E44" s="18">
        <f t="shared" si="3"/>
        <v>19.05</v>
      </c>
      <c r="F44" s="18">
        <f t="shared" si="3"/>
        <v>8.81</v>
      </c>
      <c r="G44" s="18">
        <f t="shared" si="3"/>
        <v>10.24</v>
      </c>
      <c r="H44" s="18">
        <f t="shared" si="3"/>
        <v>1.64</v>
      </c>
      <c r="I44" s="27"/>
    </row>
    <row r="45" s="1" customFormat="1" ht="16.5" customHeight="1" spans="1:9">
      <c r="A45" s="29" t="s">
        <v>47</v>
      </c>
      <c r="B45" s="22">
        <f ca="1">VLOOKUP(A45,[1]附件2高中助学金!$A$9:$V$175,19,FALSE)</f>
        <v>300.2</v>
      </c>
      <c r="C45" s="22">
        <f ca="1">VLOOKUP(A45,[1]附件2高中助学金!$A$9:$Y$175,24,FALSE)</f>
        <v>330</v>
      </c>
      <c r="D45" s="23">
        <v>-9.80000000000001</v>
      </c>
      <c r="E45" s="24">
        <f>VLOOKUP(A45,[1]附件3高中免学费!$A$9:$AA$175,24,FALSE)</f>
        <v>16.31</v>
      </c>
      <c r="F45" s="24">
        <f>VLOOKUP(A45,[1]附件3高中免学费!$A$9:$AJ$175,29,FALSE)</f>
        <v>6.51</v>
      </c>
      <c r="G45" s="23">
        <v>9.8</v>
      </c>
      <c r="H45" s="25">
        <v>0</v>
      </c>
      <c r="I45" s="23"/>
    </row>
    <row r="46" s="1" customFormat="1" ht="16.5" customHeight="1" spans="1:9">
      <c r="A46" s="29" t="s">
        <v>48</v>
      </c>
      <c r="B46" s="22">
        <f ca="1">VLOOKUP(A46,[1]附件2高中助学金!$A$9:$V$175,19,FALSE)</f>
        <v>14.2</v>
      </c>
      <c r="C46" s="22">
        <f ca="1">VLOOKUP(A46,[1]附件2高中助学金!$A$9:$Y$175,24,FALSE)</f>
        <v>13</v>
      </c>
      <c r="D46" s="23">
        <v>1.2</v>
      </c>
      <c r="E46" s="24">
        <f>VLOOKUP(A46,[1]附件3高中免学费!$A$9:$AA$175,24,FALSE)</f>
        <v>2.74</v>
      </c>
      <c r="F46" s="24">
        <f>VLOOKUP(A46,[1]附件3高中免学费!$A$9:$AJ$175,29,FALSE)</f>
        <v>2.3</v>
      </c>
      <c r="G46" s="23">
        <v>0.44</v>
      </c>
      <c r="H46" s="25">
        <v>1.64</v>
      </c>
      <c r="I46" s="23"/>
    </row>
    <row r="47" s="1" customFormat="1" ht="16.5" customHeight="1" spans="1:9">
      <c r="A47" s="22" t="s">
        <v>49</v>
      </c>
      <c r="B47" s="22">
        <f ca="1">VLOOKUP(A47,[1]附件2高中助学金!$A$9:$V$175,19,FALSE)</f>
        <v>307.9</v>
      </c>
      <c r="C47" s="22">
        <f ca="1">VLOOKUP(A47,[1]附件2高中助学金!$A$9:$Y$175,24,FALSE)</f>
        <v>278</v>
      </c>
      <c r="D47" s="23">
        <v>29.9</v>
      </c>
      <c r="E47" s="24">
        <f>VLOOKUP(A47,[1]附件3高中免学费!$A$9:$AA$175,24,FALSE)</f>
        <v>61.29</v>
      </c>
      <c r="F47" s="24">
        <f>VLOOKUP(A47,[1]附件3高中免学费!$A$9:$AJ$175,29,FALSE)</f>
        <v>30.43</v>
      </c>
      <c r="G47" s="23">
        <v>30.86</v>
      </c>
      <c r="H47" s="25">
        <v>60.76</v>
      </c>
      <c r="I47" s="23"/>
    </row>
    <row r="48" s="1" customFormat="1" ht="16.5" customHeight="1" spans="1:9">
      <c r="A48" s="22" t="s">
        <v>50</v>
      </c>
      <c r="B48" s="22">
        <f ca="1">VLOOKUP(A48,[1]附件2高中助学金!$A$9:$V$175,19,FALSE)</f>
        <v>346.3</v>
      </c>
      <c r="C48" s="22">
        <f ca="1">VLOOKUP(A48,[1]附件2高中助学金!$A$9:$Y$175,24,FALSE)</f>
        <v>305</v>
      </c>
      <c r="D48" s="23">
        <v>41.3</v>
      </c>
      <c r="E48" s="24">
        <f>VLOOKUP(A48,[1]附件3高中免学费!$A$9:$AA$175,24,FALSE)</f>
        <v>88.71</v>
      </c>
      <c r="F48" s="24">
        <f>VLOOKUP(A48,[1]附件3高中免学费!$A$9:$AJ$175,29,FALSE)</f>
        <v>88.86</v>
      </c>
      <c r="G48" s="23">
        <v>-0.150000000000006</v>
      </c>
      <c r="H48" s="25">
        <v>41.15</v>
      </c>
      <c r="I48" s="23"/>
    </row>
    <row r="49" s="1" customFormat="1" ht="16.5" customHeight="1" spans="1:9">
      <c r="A49" s="22" t="s">
        <v>51</v>
      </c>
      <c r="B49" s="22">
        <f ca="1">VLOOKUP(A49,[1]附件2高中助学金!$A$9:$V$175,19,FALSE)</f>
        <v>106.3</v>
      </c>
      <c r="C49" s="22">
        <f ca="1">VLOOKUP(A49,[1]附件2高中助学金!$A$9:$Y$175,24,FALSE)</f>
        <v>95</v>
      </c>
      <c r="D49" s="26">
        <v>11.3</v>
      </c>
      <c r="E49" s="24">
        <f>VLOOKUP(A49,[1]附件3高中免学费!$A$9:$AA$175,24,FALSE)</f>
        <v>24.41</v>
      </c>
      <c r="F49" s="24">
        <f>VLOOKUP(A49,[1]附件3高中免学费!$A$9:$AJ$175,29,FALSE)</f>
        <v>19.5</v>
      </c>
      <c r="G49" s="26">
        <v>4.91</v>
      </c>
      <c r="H49" s="26">
        <v>16.21</v>
      </c>
      <c r="I49" s="26"/>
    </row>
    <row r="50" s="1" customFormat="1" spans="1:9">
      <c r="A50" s="22" t="s">
        <v>52</v>
      </c>
      <c r="B50" s="22">
        <f ca="1">VLOOKUP(A50,[1]附件2高中助学金!$A$9:$V$175,19,FALSE)</f>
        <v>164.3</v>
      </c>
      <c r="C50" s="22">
        <f ca="1">VLOOKUP(A50,[1]附件2高中助学金!$A$9:$Y$175,24,FALSE)</f>
        <v>148</v>
      </c>
      <c r="D50" s="26">
        <v>16.3</v>
      </c>
      <c r="E50" s="24">
        <f>VLOOKUP(A50,[1]附件3高中免学费!$A$9:$AA$175,24,FALSE)</f>
        <v>40.11</v>
      </c>
      <c r="F50" s="24">
        <f>VLOOKUP(A50,[1]附件3高中免学费!$A$9:$AJ$175,29,FALSE)</f>
        <v>36.81</v>
      </c>
      <c r="G50" s="26">
        <v>3.3</v>
      </c>
      <c r="H50" s="26">
        <v>19.6</v>
      </c>
      <c r="I50" s="26"/>
    </row>
    <row r="51" s="1" customFormat="1" ht="16.5" customHeight="1" spans="1:9">
      <c r="A51" s="22" t="s">
        <v>53</v>
      </c>
      <c r="B51" s="22">
        <f ca="1">VLOOKUP(A51,[1]附件2高中助学金!$A$9:$V$175,19,FALSE)</f>
        <v>247.9</v>
      </c>
      <c r="C51" s="22">
        <f ca="1">VLOOKUP(A51,[1]附件2高中助学金!$A$9:$Y$175,24,FALSE)</f>
        <v>198</v>
      </c>
      <c r="D51" s="23">
        <v>49.9</v>
      </c>
      <c r="E51" s="24">
        <f>VLOOKUP(A51,[1]附件3高中免学费!$A$9:$AA$175,24,FALSE)</f>
        <v>64.36</v>
      </c>
      <c r="F51" s="24">
        <f>VLOOKUP(A51,[1]附件3高中免学费!$A$9:$AJ$175,29,FALSE)</f>
        <v>72.98</v>
      </c>
      <c r="G51" s="23">
        <v>-8.62</v>
      </c>
      <c r="H51" s="25">
        <v>41.28</v>
      </c>
      <c r="I51" s="23"/>
    </row>
    <row r="52" s="1" customFormat="1" ht="16.5" customHeight="1" spans="1:9">
      <c r="A52" s="22" t="s">
        <v>54</v>
      </c>
      <c r="B52" s="22">
        <f ca="1">VLOOKUP(A52,[1]附件2高中助学金!$A$9:$V$175,19,FALSE)</f>
        <v>567</v>
      </c>
      <c r="C52" s="22">
        <f ca="1">VLOOKUP(A52,[1]附件2高中助学金!$A$9:$Y$175,24,FALSE)</f>
        <v>504</v>
      </c>
      <c r="D52" s="23">
        <v>63</v>
      </c>
      <c r="E52" s="24">
        <f>VLOOKUP(A52,[1]附件3高中免学费!$A$9:$AA$175,24,FALSE)</f>
        <v>127.47</v>
      </c>
      <c r="F52" s="24">
        <f>VLOOKUP(A52,[1]附件3高中免学费!$A$9:$AJ$175,29,FALSE)</f>
        <v>21.6</v>
      </c>
      <c r="G52" s="23">
        <v>105.87</v>
      </c>
      <c r="H52" s="25">
        <v>168.87</v>
      </c>
      <c r="I52" s="23"/>
    </row>
    <row r="53" s="1" customFormat="1" ht="16.5" customHeight="1" spans="1:9">
      <c r="A53" s="22" t="s">
        <v>55</v>
      </c>
      <c r="B53" s="22">
        <f ca="1">VLOOKUP(A53,[1]附件2高中助学金!$A$9:$V$175,19,FALSE)</f>
        <v>383.8</v>
      </c>
      <c r="C53" s="22">
        <f ca="1">VLOOKUP(A53,[1]附件2高中助学金!$A$9:$Y$175,24,FALSE)</f>
        <v>315</v>
      </c>
      <c r="D53" s="23">
        <v>68.8</v>
      </c>
      <c r="E53" s="24">
        <f>VLOOKUP(A53,[1]附件3高中免学费!$A$9:$AA$175,24,FALSE)</f>
        <v>92.22</v>
      </c>
      <c r="F53" s="24">
        <f>VLOOKUP(A53,[1]附件3高中免学费!$A$9:$AJ$175,29,FALSE)</f>
        <v>75.06</v>
      </c>
      <c r="G53" s="23">
        <v>17.16</v>
      </c>
      <c r="H53" s="25">
        <v>85.96</v>
      </c>
      <c r="I53" s="23"/>
    </row>
    <row r="54" s="3" customFormat="1" ht="16.5" customHeight="1" spans="1:9">
      <c r="A54" s="18" t="s">
        <v>56</v>
      </c>
      <c r="B54" s="18">
        <f ca="1">VLOOKUP(A54,[1]附件2高中助学金!$A$9:$V$175,19,FALSE)</f>
        <v>4073.9</v>
      </c>
      <c r="C54" s="18">
        <f ca="1">VLOOKUP(A54,[1]附件2高中助学金!$A$9:$Y$175,24,FALSE)</f>
        <v>3071</v>
      </c>
      <c r="D54" s="27">
        <v>1002.9</v>
      </c>
      <c r="E54" s="19">
        <f>VLOOKUP(A54,[1]附件3高中免学费!$A$9:$AA$175,24,FALSE)</f>
        <v>1329.94</v>
      </c>
      <c r="F54" s="19">
        <f>VLOOKUP(A54,[1]附件3高中免学费!$A$9:$AJ$175,29,FALSE)</f>
        <v>695.36</v>
      </c>
      <c r="G54" s="27">
        <v>634.58</v>
      </c>
      <c r="H54" s="28">
        <v>1637.48</v>
      </c>
      <c r="I54" s="27"/>
    </row>
    <row r="55" s="3" customFormat="1" ht="16.5" customHeight="1" spans="1:9">
      <c r="A55" s="18" t="s">
        <v>23</v>
      </c>
      <c r="B55" s="18">
        <f ca="1">SUM(B56:B57)</f>
        <v>249.5</v>
      </c>
      <c r="C55" s="18">
        <f ca="1" t="shared" ref="C55:H55" si="4">SUM(C56:C57)</f>
        <v>214</v>
      </c>
      <c r="D55" s="18">
        <f t="shared" si="4"/>
        <v>35.5</v>
      </c>
      <c r="E55" s="18">
        <f t="shared" si="4"/>
        <v>55.16</v>
      </c>
      <c r="F55" s="18">
        <f t="shared" si="4"/>
        <v>30.3</v>
      </c>
      <c r="G55" s="18">
        <f t="shared" si="4"/>
        <v>24.86</v>
      </c>
      <c r="H55" s="18">
        <f t="shared" si="4"/>
        <v>60.36</v>
      </c>
      <c r="I55" s="27"/>
    </row>
    <row r="56" s="1" customFormat="1" ht="16.5" customHeight="1" spans="1:9">
      <c r="A56" s="29" t="s">
        <v>57</v>
      </c>
      <c r="B56" s="22">
        <f ca="1">VLOOKUP(A56,[1]附件2高中助学金!$A$9:$V$175,19,FALSE)</f>
        <v>241.7</v>
      </c>
      <c r="C56" s="22">
        <f ca="1">VLOOKUP(A56,[1]附件2高中助学金!$A$9:$Y$175,24,FALSE)</f>
        <v>208</v>
      </c>
      <c r="D56" s="23">
        <v>33.7</v>
      </c>
      <c r="E56" s="24">
        <f>VLOOKUP(A56,[1]附件3高中免学费!$A$9:$AA$175,24,FALSE)</f>
        <v>55.16</v>
      </c>
      <c r="F56" s="24">
        <f>VLOOKUP(A56,[1]附件3高中免学费!$A$9:$AJ$175,29,FALSE)</f>
        <v>30.3</v>
      </c>
      <c r="G56" s="23">
        <v>24.86</v>
      </c>
      <c r="H56" s="25">
        <v>58.56</v>
      </c>
      <c r="I56" s="23"/>
    </row>
    <row r="57" s="1" customFormat="1" ht="16.5" customHeight="1" spans="1:9">
      <c r="A57" s="29" t="s">
        <v>58</v>
      </c>
      <c r="B57" s="22">
        <f ca="1">VLOOKUP(A57,[1]附件2高中助学金!$A$9:$V$175,19,FALSE)</f>
        <v>7.8</v>
      </c>
      <c r="C57" s="22">
        <f ca="1">VLOOKUP(A57,[1]附件2高中助学金!$A$9:$Y$175,24,FALSE)</f>
        <v>6</v>
      </c>
      <c r="D57" s="23">
        <v>1.8</v>
      </c>
      <c r="E57" s="24">
        <f>VLOOKUP(A57,[1]附件3高中免学费!$A$9:$AA$175,24,FALSE)</f>
        <v>0</v>
      </c>
      <c r="F57" s="24">
        <f>VLOOKUP(A57,[1]附件3高中免学费!$A$9:$AJ$175,29,FALSE)</f>
        <v>0</v>
      </c>
      <c r="G57" s="23">
        <v>0</v>
      </c>
      <c r="H57" s="25">
        <v>1.8</v>
      </c>
      <c r="I57" s="23"/>
    </row>
    <row r="58" s="1" customFormat="1" ht="16.5" customHeight="1" spans="1:9">
      <c r="A58" s="22" t="s">
        <v>59</v>
      </c>
      <c r="B58" s="22">
        <f ca="1">VLOOKUP(A58,[1]附件2高中助学金!$A$9:$V$175,19,FALSE)</f>
        <v>350.3</v>
      </c>
      <c r="C58" s="22">
        <f ca="1">VLOOKUP(A58,[1]附件2高中助学金!$A$9:$Y$175,24,FALSE)</f>
        <v>281</v>
      </c>
      <c r="D58" s="23">
        <v>69.3</v>
      </c>
      <c r="E58" s="24">
        <f>VLOOKUP(A58,[1]附件3高中免学费!$A$9:$AA$175,24,FALSE)</f>
        <v>102.08</v>
      </c>
      <c r="F58" s="24">
        <f>VLOOKUP(A58,[1]附件3高中免学费!$A$9:$AJ$175,29,FALSE)</f>
        <v>83.79</v>
      </c>
      <c r="G58" s="23">
        <v>18.29</v>
      </c>
      <c r="H58" s="25">
        <v>87.59</v>
      </c>
      <c r="I58" s="23"/>
    </row>
    <row r="59" s="1" customFormat="1" ht="16.5" customHeight="1" spans="1:9">
      <c r="A59" s="22" t="s">
        <v>60</v>
      </c>
      <c r="B59" s="22">
        <f ca="1">VLOOKUP(A59,[1]附件2高中助学金!$A$9:$V$175,19,FALSE)</f>
        <v>564.7</v>
      </c>
      <c r="C59" s="22">
        <f ca="1">VLOOKUP(A59,[1]附件2高中助学金!$A$9:$Y$175,24,FALSE)</f>
        <v>413</v>
      </c>
      <c r="D59" s="23">
        <v>151.7</v>
      </c>
      <c r="E59" s="24">
        <f>VLOOKUP(A59,[1]附件3高中免学费!$A$9:$AA$175,24,FALSE)</f>
        <v>187.83</v>
      </c>
      <c r="F59" s="24">
        <f>VLOOKUP(A59,[1]附件3高中免学费!$A$9:$AJ$175,29,FALSE)</f>
        <v>98.13</v>
      </c>
      <c r="G59" s="23">
        <v>89.7</v>
      </c>
      <c r="H59" s="25">
        <v>241.4</v>
      </c>
      <c r="I59" s="23"/>
    </row>
    <row r="60" s="1" customFormat="1" ht="16.5" customHeight="1" spans="1:9">
      <c r="A60" s="22" t="s">
        <v>61</v>
      </c>
      <c r="B60" s="22">
        <f ca="1">VLOOKUP(A60,[1]附件2高中助学金!$A$9:$V$175,19,FALSE)</f>
        <v>735.3</v>
      </c>
      <c r="C60" s="22">
        <f ca="1">VLOOKUP(A60,[1]附件2高中助学金!$A$9:$Y$175,24,FALSE)</f>
        <v>549</v>
      </c>
      <c r="D60" s="23">
        <v>186.3</v>
      </c>
      <c r="E60" s="24">
        <f>VLOOKUP(A60,[1]附件3高中免学费!$A$9:$AA$175,24,FALSE)</f>
        <v>253.23</v>
      </c>
      <c r="F60" s="24">
        <f>VLOOKUP(A60,[1]附件3高中免学费!$A$9:$AJ$175,29,FALSE)</f>
        <v>85.14</v>
      </c>
      <c r="G60" s="23">
        <v>168.09</v>
      </c>
      <c r="H60" s="25">
        <v>354.39</v>
      </c>
      <c r="I60" s="23"/>
    </row>
    <row r="61" s="1" customFormat="1" ht="16.5" customHeight="1" spans="1:9">
      <c r="A61" s="22" t="s">
        <v>62</v>
      </c>
      <c r="B61" s="22">
        <f ca="1">VLOOKUP(A61,[1]附件2高中助学金!$A$9:$V$175,19,FALSE)</f>
        <v>493.1</v>
      </c>
      <c r="C61" s="22">
        <f ca="1">VLOOKUP(A61,[1]附件2高中助学金!$A$9:$Y$175,24,FALSE)</f>
        <v>399</v>
      </c>
      <c r="D61" s="26">
        <v>94.1</v>
      </c>
      <c r="E61" s="24">
        <f>VLOOKUP(A61,[1]附件3高中免学费!$A$9:$AA$175,24,FALSE)</f>
        <v>131.95</v>
      </c>
      <c r="F61" s="24">
        <f>VLOOKUP(A61,[1]附件3高中免学费!$A$9:$AJ$175,29,FALSE)</f>
        <v>70.66</v>
      </c>
      <c r="G61" s="26">
        <v>61.29</v>
      </c>
      <c r="H61" s="26">
        <v>155.39</v>
      </c>
      <c r="I61" s="26"/>
    </row>
    <row r="62" s="1" customFormat="1" ht="25.5" customHeight="1" spans="1:9">
      <c r="A62" s="22" t="s">
        <v>63</v>
      </c>
      <c r="B62" s="22">
        <f ca="1">VLOOKUP(A62,[1]附件2高中助学金!$A$9:$V$175,19,FALSE)</f>
        <v>543.1</v>
      </c>
      <c r="C62" s="22">
        <f ca="1">VLOOKUP(A62,[1]附件2高中助学金!$A$9:$Y$175,24,FALSE)</f>
        <v>458</v>
      </c>
      <c r="D62" s="26">
        <v>85.1</v>
      </c>
      <c r="E62" s="24">
        <f>VLOOKUP(A62,[1]附件3高中免学费!$A$9:$AA$175,24,FALSE)</f>
        <v>137.76</v>
      </c>
      <c r="F62" s="24">
        <f>VLOOKUP(A62,[1]附件3高中免学费!$A$9:$AJ$175,29,FALSE)</f>
        <v>91.86</v>
      </c>
      <c r="G62" s="26">
        <v>45.9</v>
      </c>
      <c r="H62" s="26">
        <v>131</v>
      </c>
      <c r="I62" s="26"/>
    </row>
    <row r="63" s="1" customFormat="1" ht="16.5" customHeight="1" spans="1:9">
      <c r="A63" s="22" t="s">
        <v>64</v>
      </c>
      <c r="B63" s="22">
        <f ca="1">VLOOKUP(A63,[1]附件2高中助学金!$A$9:$V$175,19,FALSE)</f>
        <v>318.9</v>
      </c>
      <c r="C63" s="22">
        <f ca="1">VLOOKUP(A63,[1]附件2高中助学金!$A$9:$Y$175,24,FALSE)</f>
        <v>213</v>
      </c>
      <c r="D63" s="23">
        <v>105.9</v>
      </c>
      <c r="E63" s="24">
        <f>VLOOKUP(A63,[1]附件3高中免学费!$A$9:$AA$175,24,FALSE)</f>
        <v>126.16</v>
      </c>
      <c r="F63" s="24">
        <f>VLOOKUP(A63,[1]附件3高中免学费!$A$9:$AJ$175,29,FALSE)</f>
        <v>83.75</v>
      </c>
      <c r="G63" s="23">
        <v>42.41</v>
      </c>
      <c r="H63" s="25">
        <v>148.31</v>
      </c>
      <c r="I63" s="23"/>
    </row>
    <row r="64" s="1" customFormat="1" ht="16.5" customHeight="1" spans="1:9">
      <c r="A64" s="22" t="s">
        <v>65</v>
      </c>
      <c r="B64" s="22">
        <f ca="1">VLOOKUP(A64,[1]附件2高中助学金!$A$9:$V$175,19,FALSE)</f>
        <v>510.1</v>
      </c>
      <c r="C64" s="22">
        <f ca="1">VLOOKUP(A64,[1]附件2高中助学金!$A$9:$Y$175,24,FALSE)</f>
        <v>327</v>
      </c>
      <c r="D64" s="23">
        <v>183.1</v>
      </c>
      <c r="E64" s="24">
        <f>VLOOKUP(A64,[1]附件3高中免学费!$A$9:$AA$175,24,FALSE)</f>
        <v>219.14</v>
      </c>
      <c r="F64" s="24">
        <f>VLOOKUP(A64,[1]附件3高中免学费!$A$9:$AJ$175,29,FALSE)</f>
        <v>85.73</v>
      </c>
      <c r="G64" s="23">
        <v>133.41</v>
      </c>
      <c r="H64" s="25">
        <v>316.51</v>
      </c>
      <c r="I64" s="23"/>
    </row>
    <row r="65" s="1" customFormat="1" ht="16.5" customHeight="1" spans="1:9">
      <c r="A65" s="22" t="s">
        <v>66</v>
      </c>
      <c r="B65" s="22">
        <f ca="1">VLOOKUP(A65,[1]附件2高中助学金!$A$9:$V$175,19,FALSE)</f>
        <v>120.5</v>
      </c>
      <c r="C65" s="22">
        <f ca="1">VLOOKUP(A65,[1]附件2高中助学金!$A$9:$Y$175,24,FALSE)</f>
        <v>78</v>
      </c>
      <c r="D65" s="23">
        <v>42.5</v>
      </c>
      <c r="E65" s="24">
        <f>VLOOKUP(A65,[1]附件3高中免学费!$A$9:$AA$175,24,FALSE)</f>
        <v>45.42</v>
      </c>
      <c r="F65" s="24">
        <f>VLOOKUP(A65,[1]附件3高中免学费!$A$9:$AJ$175,29,FALSE)</f>
        <v>22.74</v>
      </c>
      <c r="G65" s="23">
        <v>22.68</v>
      </c>
      <c r="H65" s="25">
        <v>65.18</v>
      </c>
      <c r="I65" s="23"/>
    </row>
    <row r="66" s="1" customFormat="1" ht="16.5" customHeight="1" spans="1:9">
      <c r="A66" s="22" t="s">
        <v>67</v>
      </c>
      <c r="B66" s="22">
        <f ca="1">VLOOKUP(A66,[1]附件2高中助学金!$A$9:$V$175,19,FALSE)</f>
        <v>188.4</v>
      </c>
      <c r="C66" s="22">
        <f ca="1">VLOOKUP(A66,[1]附件2高中助学金!$A$9:$Y$175,24,FALSE)</f>
        <v>139</v>
      </c>
      <c r="D66" s="23">
        <v>49.4</v>
      </c>
      <c r="E66" s="24">
        <f>VLOOKUP(A66,[1]附件3高中免学费!$A$9:$AA$175,24,FALSE)</f>
        <v>71.21</v>
      </c>
      <c r="F66" s="24">
        <f>VLOOKUP(A66,[1]附件3高中免学费!$A$9:$AJ$175,29,FALSE)</f>
        <v>43.26</v>
      </c>
      <c r="G66" s="23">
        <v>27.95</v>
      </c>
      <c r="H66" s="25">
        <v>77.35</v>
      </c>
      <c r="I66" s="23"/>
    </row>
    <row r="67" s="3" customFormat="1" ht="16.5" customHeight="1" spans="1:9">
      <c r="A67" s="18" t="s">
        <v>68</v>
      </c>
      <c r="B67" s="18">
        <f ca="1">VLOOKUP(A67,[1]附件2高中助学金!$A$9:$V$175,19,FALSE)</f>
        <v>1605.8</v>
      </c>
      <c r="C67" s="18">
        <f ca="1">VLOOKUP(A67,[1]附件2高中助学金!$A$9:$Y$175,24,FALSE)</f>
        <v>1377</v>
      </c>
      <c r="D67" s="27">
        <v>242.89</v>
      </c>
      <c r="E67" s="19">
        <f>VLOOKUP(A67,[1]附件3高中免学费!$A$9:$AA$175,24,FALSE)</f>
        <v>390.5</v>
      </c>
      <c r="F67" s="19">
        <f>VLOOKUP(A67,[1]附件3高中免学费!$A$9:$AJ$175,29,FALSE)</f>
        <v>307.81</v>
      </c>
      <c r="G67" s="27">
        <v>83.24</v>
      </c>
      <c r="H67" s="28">
        <v>326.13</v>
      </c>
      <c r="I67" s="27"/>
    </row>
    <row r="68" s="3" customFormat="1" ht="16.5" customHeight="1" spans="1:9">
      <c r="A68" s="18" t="s">
        <v>23</v>
      </c>
      <c r="B68" s="18">
        <f ca="1">SUM(B69:B72)</f>
        <v>319</v>
      </c>
      <c r="C68" s="18">
        <f ca="1" t="shared" ref="C68:H68" si="5">SUM(C69:C72)</f>
        <v>328</v>
      </c>
      <c r="D68" s="18">
        <f t="shared" si="5"/>
        <v>5.08999999999999</v>
      </c>
      <c r="E68" s="18">
        <f t="shared" si="5"/>
        <v>43.04</v>
      </c>
      <c r="F68" s="18">
        <f t="shared" si="5"/>
        <v>31.72</v>
      </c>
      <c r="G68" s="18">
        <f t="shared" si="5"/>
        <v>11.32</v>
      </c>
      <c r="H68" s="18">
        <f t="shared" si="5"/>
        <v>16.41</v>
      </c>
      <c r="I68" s="27"/>
    </row>
    <row r="69" s="1" customFormat="1" ht="16.5" customHeight="1" spans="1:9">
      <c r="A69" s="29" t="s">
        <v>69</v>
      </c>
      <c r="B69" s="22">
        <f ca="1">VLOOKUP(A69,[1]附件2高中助学金!$A$9:$V$175,19,FALSE)</f>
        <v>235.2</v>
      </c>
      <c r="C69" s="22">
        <f ca="1">VLOOKUP(A69,[1]附件2高中助学金!$A$9:$Y$175,24,FALSE)</f>
        <v>258</v>
      </c>
      <c r="D69" s="23">
        <v>-8.71000000000001</v>
      </c>
      <c r="E69" s="24">
        <f>VLOOKUP(A69,[1]附件3高中免学费!$A$9:$AA$175,24,FALSE)</f>
        <v>22.61</v>
      </c>
      <c r="F69" s="24">
        <f>VLOOKUP(A69,[1]附件3高中免学费!$A$9:$AJ$175,29,FALSE)</f>
        <v>13.9</v>
      </c>
      <c r="G69" s="23">
        <v>8.71</v>
      </c>
      <c r="H69" s="25">
        <v>0</v>
      </c>
      <c r="I69" s="23"/>
    </row>
    <row r="70" s="1" customFormat="1" ht="16.5" customHeight="1" spans="1:9">
      <c r="A70" s="29" t="s">
        <v>70</v>
      </c>
      <c r="B70" s="22">
        <f ca="1">VLOOKUP(A70,[1]附件2高中助学金!$A$9:$V$175,19,FALSE)</f>
        <v>36.2</v>
      </c>
      <c r="C70" s="22">
        <f ca="1">VLOOKUP(A70,[1]附件2高中助学金!$A$9:$Y$175,24,FALSE)</f>
        <v>26</v>
      </c>
      <c r="D70" s="23">
        <v>10.2</v>
      </c>
      <c r="E70" s="24">
        <f>VLOOKUP(A70,[1]附件3高中免学费!$A$9:$AA$175,24,FALSE)</f>
        <v>8.97</v>
      </c>
      <c r="F70" s="24">
        <f>VLOOKUP(A70,[1]附件3高中免学费!$A$9:$AJ$175,29,FALSE)</f>
        <v>4.69</v>
      </c>
      <c r="G70" s="23">
        <v>4.28</v>
      </c>
      <c r="H70" s="25">
        <v>14.48</v>
      </c>
      <c r="I70" s="23"/>
    </row>
    <row r="71" s="1" customFormat="1" ht="16.5" customHeight="1" spans="1:9">
      <c r="A71" s="33" t="s">
        <v>71</v>
      </c>
      <c r="B71" s="22">
        <f ca="1">VLOOKUP(A71,[1]附件2高中助学金!$A$9:$V$175,19,FALSE)</f>
        <v>34.1</v>
      </c>
      <c r="C71" s="22">
        <f ca="1">VLOOKUP(A71,[1]附件2高中助学金!$A$9:$Y$175,24,FALSE)</f>
        <v>32</v>
      </c>
      <c r="D71" s="23">
        <v>2.1</v>
      </c>
      <c r="E71" s="24">
        <f>VLOOKUP(A71,[1]附件3高中免学费!$A$9:$AA$175,24,FALSE)</f>
        <v>7.14</v>
      </c>
      <c r="F71" s="24">
        <f>VLOOKUP(A71,[1]附件3高中免学费!$A$9:$AJ$175,29,FALSE)</f>
        <v>9.06</v>
      </c>
      <c r="G71" s="23">
        <v>-1.92</v>
      </c>
      <c r="H71" s="25">
        <v>0.180000000000001</v>
      </c>
      <c r="I71" s="23"/>
    </row>
    <row r="72" s="1" customFormat="1" ht="16.5" customHeight="1" spans="1:9">
      <c r="A72" s="33" t="s">
        <v>72</v>
      </c>
      <c r="B72" s="22">
        <f ca="1">VLOOKUP(A72,[1]附件2高中助学金!$A$9:$V$175,19,FALSE)</f>
        <v>13.5</v>
      </c>
      <c r="C72" s="22">
        <f ca="1">VLOOKUP(A72,[1]附件2高中助学金!$A$9:$Y$175,24,FALSE)</f>
        <v>12</v>
      </c>
      <c r="D72" s="23">
        <v>1.5</v>
      </c>
      <c r="E72" s="24">
        <f>VLOOKUP(A72,[1]附件3高中免学费!$A$9:$AA$175,24,FALSE)</f>
        <v>4.32</v>
      </c>
      <c r="F72" s="24">
        <f>VLOOKUP(A72,[1]附件3高中免学费!$A$9:$AJ$175,29,FALSE)</f>
        <v>4.07</v>
      </c>
      <c r="G72" s="23">
        <v>0.25</v>
      </c>
      <c r="H72" s="25">
        <v>1.75</v>
      </c>
      <c r="I72" s="23"/>
    </row>
    <row r="73" s="1" customFormat="1" ht="16.5" customHeight="1" spans="1:9">
      <c r="A73" s="34" t="s">
        <v>73</v>
      </c>
      <c r="B73" s="22">
        <f ca="1">VLOOKUP(A73,[1]附件2高中助学金!$A$9:$V$175,19,FALSE)</f>
        <v>139.8</v>
      </c>
      <c r="C73" s="22">
        <f ca="1">VLOOKUP(A73,[1]附件2高中助学金!$A$9:$Y$175,24,FALSE)</f>
        <v>123</v>
      </c>
      <c r="D73" s="23">
        <v>16.8</v>
      </c>
      <c r="E73" s="24">
        <f>VLOOKUP(A73,[1]附件3高中免学费!$A$9:$AA$175,24,FALSE)</f>
        <v>35.85</v>
      </c>
      <c r="F73" s="24">
        <f>VLOOKUP(A73,[1]附件3高中免学费!$A$9:$AJ$175,29,FALSE)</f>
        <v>33.02</v>
      </c>
      <c r="G73" s="23">
        <v>2.83</v>
      </c>
      <c r="H73" s="25">
        <v>19.63</v>
      </c>
      <c r="I73" s="23"/>
    </row>
    <row r="74" s="1" customFormat="1" ht="16.5" customHeight="1" spans="1:9">
      <c r="A74" s="34" t="s">
        <v>74</v>
      </c>
      <c r="B74" s="22">
        <f ca="1">VLOOKUP(A74,[1]附件2高中助学金!$A$9:$V$175,19,FALSE)</f>
        <v>538.7</v>
      </c>
      <c r="C74" s="22">
        <f ca="1">VLOOKUP(A74,[1]附件2高中助学金!$A$9:$Y$175,24,FALSE)</f>
        <v>417</v>
      </c>
      <c r="D74" s="23">
        <v>121.7</v>
      </c>
      <c r="E74" s="24">
        <f>VLOOKUP(A74,[1]附件3高中免学费!$A$9:$AA$175,24,FALSE)</f>
        <v>154.97</v>
      </c>
      <c r="F74" s="24">
        <f>VLOOKUP(A74,[1]附件3高中免学费!$A$9:$AJ$175,29,FALSE)</f>
        <v>98.44</v>
      </c>
      <c r="G74" s="23">
        <v>56.53</v>
      </c>
      <c r="H74" s="25">
        <v>178.23</v>
      </c>
      <c r="I74" s="23"/>
    </row>
    <row r="75" s="1" customFormat="1" ht="16.5" customHeight="1" spans="1:9">
      <c r="A75" s="34" t="s">
        <v>75</v>
      </c>
      <c r="B75" s="22">
        <f ca="1">VLOOKUP(A75,[1]附件2高中助学金!$A$9:$V$175,19,FALSE)</f>
        <v>207.8</v>
      </c>
      <c r="C75" s="22">
        <f ca="1">VLOOKUP(A75,[1]附件2高中助学金!$A$9:$Y$175,24,FALSE)</f>
        <v>151</v>
      </c>
      <c r="D75" s="26">
        <v>56.8</v>
      </c>
      <c r="E75" s="24">
        <f>VLOOKUP(A75,[1]附件3高中免学费!$A$9:$AA$175,24,FALSE)</f>
        <v>64.62</v>
      </c>
      <c r="F75" s="24">
        <f>VLOOKUP(A75,[1]附件3高中免学费!$A$9:$AJ$175,29,FALSE)</f>
        <v>54.35</v>
      </c>
      <c r="G75" s="26">
        <v>10.27</v>
      </c>
      <c r="H75" s="26">
        <v>67.07</v>
      </c>
      <c r="I75" s="26"/>
    </row>
    <row r="76" s="1" customFormat="1" ht="24" customHeight="1" spans="1:9">
      <c r="A76" s="34" t="s">
        <v>76</v>
      </c>
      <c r="B76" s="22">
        <f ca="1">VLOOKUP(A76,[1]附件2高中助学金!$A$9:$V$175,19,FALSE)</f>
        <v>118.4</v>
      </c>
      <c r="C76" s="22">
        <f ca="1">VLOOKUP(A76,[1]附件2高中助学金!$A$9:$Y$175,24,FALSE)</f>
        <v>114</v>
      </c>
      <c r="D76" s="26">
        <v>4.40000000000001</v>
      </c>
      <c r="E76" s="24">
        <f>VLOOKUP(A76,[1]附件3高中免学费!$A$9:$AA$175,24,FALSE)</f>
        <v>19.53</v>
      </c>
      <c r="F76" s="24">
        <f>VLOOKUP(A76,[1]附件3高中免学费!$A$9:$AJ$175,29,FALSE)</f>
        <v>18.72</v>
      </c>
      <c r="G76" s="26">
        <v>0.810000000000002</v>
      </c>
      <c r="H76" s="26">
        <v>5.21000000000001</v>
      </c>
      <c r="I76" s="26"/>
    </row>
    <row r="77" s="1" customFormat="1" ht="16.5" customHeight="1" spans="1:9">
      <c r="A77" s="34" t="s">
        <v>77</v>
      </c>
      <c r="B77" s="22">
        <f ca="1">VLOOKUP(A77,[1]附件2高中助学金!$A$9:$V$175,19,FALSE)</f>
        <v>132.1</v>
      </c>
      <c r="C77" s="22">
        <f ca="1">VLOOKUP(A77,[1]附件2高中助学金!$A$9:$Y$175,24,FALSE)</f>
        <v>122</v>
      </c>
      <c r="D77" s="23">
        <v>10.1</v>
      </c>
      <c r="E77" s="24">
        <f>VLOOKUP(A77,[1]附件3高中免学费!$A$9:$AA$175,24,FALSE)</f>
        <v>32.61</v>
      </c>
      <c r="F77" s="24">
        <f>VLOOKUP(A77,[1]附件3高中免学费!$A$9:$AJ$175,29,FALSE)</f>
        <v>43.26</v>
      </c>
      <c r="G77" s="23">
        <v>-10.1</v>
      </c>
      <c r="H77" s="25">
        <v>0</v>
      </c>
      <c r="I77" s="23"/>
    </row>
    <row r="78" s="1" customFormat="1" ht="16.5" customHeight="1" spans="1:9">
      <c r="A78" s="34" t="s">
        <v>78</v>
      </c>
      <c r="B78" s="22">
        <f ca="1">VLOOKUP(A78,[1]附件2高中助学金!$A$9:$V$175,19,FALSE)</f>
        <v>150</v>
      </c>
      <c r="C78" s="22">
        <f ca="1">VLOOKUP(A78,[1]附件2高中助学金!$A$9:$Y$175,24,FALSE)</f>
        <v>122</v>
      </c>
      <c r="D78" s="23">
        <v>28</v>
      </c>
      <c r="E78" s="24">
        <f>VLOOKUP(A78,[1]附件3高中免学费!$A$9:$AA$175,24,FALSE)</f>
        <v>39.88</v>
      </c>
      <c r="F78" s="24">
        <f>VLOOKUP(A78,[1]附件3高中免学费!$A$9:$AJ$175,29,FALSE)</f>
        <v>28.3</v>
      </c>
      <c r="G78" s="23">
        <v>11.58</v>
      </c>
      <c r="H78" s="25">
        <v>39.58</v>
      </c>
      <c r="I78" s="23"/>
    </row>
    <row r="79" s="3" customFormat="1" ht="16.5" customHeight="1" spans="1:9">
      <c r="A79" s="35" t="s">
        <v>79</v>
      </c>
      <c r="B79" s="18">
        <f ca="1">VLOOKUP(A79,[1]附件2高中助学金!$A$9:$V$175,19,FALSE)</f>
        <v>1432</v>
      </c>
      <c r="C79" s="18">
        <f ca="1">VLOOKUP(A79,[1]附件2高中助学金!$A$9:$Y$175,24,FALSE)</f>
        <v>1268</v>
      </c>
      <c r="D79" s="27">
        <v>171.84</v>
      </c>
      <c r="E79" s="19">
        <f>VLOOKUP(A79,[1]附件3高中免学费!$A$9:$AA$175,24,FALSE)</f>
        <v>380.7</v>
      </c>
      <c r="F79" s="19">
        <f>VLOOKUP(A79,[1]附件3高中免学费!$A$9:$AJ$175,29,FALSE)</f>
        <v>255.47</v>
      </c>
      <c r="G79" s="27">
        <v>125.23</v>
      </c>
      <c r="H79" s="28">
        <v>297.07</v>
      </c>
      <c r="I79" s="27"/>
    </row>
    <row r="80" s="3" customFormat="1" ht="16.5" customHeight="1" spans="1:9">
      <c r="A80" s="18" t="s">
        <v>23</v>
      </c>
      <c r="B80" s="18">
        <f ca="1">SUM(B81:B85)</f>
        <v>341.6</v>
      </c>
      <c r="C80" s="18">
        <f ca="1" t="shared" ref="C80:H80" si="6">SUM(C81:C85)</f>
        <v>328</v>
      </c>
      <c r="D80" s="18">
        <f t="shared" si="6"/>
        <v>21.44</v>
      </c>
      <c r="E80" s="18">
        <f t="shared" si="6"/>
        <v>75.35</v>
      </c>
      <c r="F80" s="18">
        <f t="shared" si="6"/>
        <v>68.06</v>
      </c>
      <c r="G80" s="18">
        <f t="shared" si="6"/>
        <v>7.29000000000001</v>
      </c>
      <c r="H80" s="18">
        <f t="shared" si="6"/>
        <v>28.73</v>
      </c>
      <c r="I80" s="27"/>
    </row>
    <row r="81" s="1" customFormat="1" ht="16.5" customHeight="1" spans="1:9">
      <c r="A81" s="29" t="s">
        <v>80</v>
      </c>
      <c r="B81" s="22">
        <f ca="1">VLOOKUP(A81,[1]附件2高中助学金!$A$9:$V$175,19,FALSE)</f>
        <v>155.3</v>
      </c>
      <c r="C81" s="22">
        <f ca="1">VLOOKUP(A81,[1]附件2高中助学金!$A$9:$Y$175,24,FALSE)</f>
        <v>172</v>
      </c>
      <c r="D81" s="23">
        <v>-8.85999999999999</v>
      </c>
      <c r="E81" s="24">
        <f>VLOOKUP(A81,[1]附件3高中免学费!$A$9:$AA$175,24,FALSE)</f>
        <v>15.2</v>
      </c>
      <c r="F81" s="24">
        <f>VLOOKUP(A81,[1]附件3高中免学费!$A$9:$AJ$175,29,FALSE)</f>
        <v>6.34</v>
      </c>
      <c r="G81" s="23">
        <v>8.86</v>
      </c>
      <c r="H81" s="25">
        <v>0</v>
      </c>
      <c r="I81" s="23"/>
    </row>
    <row r="82" s="1" customFormat="1" ht="16.5" customHeight="1" spans="1:9">
      <c r="A82" s="29" t="s">
        <v>81</v>
      </c>
      <c r="B82" s="22">
        <f ca="1">VLOOKUP(A82,[1]附件2高中助学金!$A$9:$V$175,19,FALSE)</f>
        <v>134.3</v>
      </c>
      <c r="C82" s="22">
        <f ca="1">VLOOKUP(A82,[1]附件2高中助学金!$A$9:$Y$175,24,FALSE)</f>
        <v>119</v>
      </c>
      <c r="D82" s="26">
        <v>15.3</v>
      </c>
      <c r="E82" s="24">
        <f>VLOOKUP(A82,[1]附件3高中免学费!$A$9:$AA$175,24,FALSE)</f>
        <v>42.13</v>
      </c>
      <c r="F82" s="24">
        <f>VLOOKUP(A82,[1]附件3高中免学费!$A$9:$AJ$175,29,FALSE)</f>
        <v>47.37</v>
      </c>
      <c r="G82" s="26">
        <v>-5.23999999999999</v>
      </c>
      <c r="H82" s="26">
        <v>10.06</v>
      </c>
      <c r="I82" s="26"/>
    </row>
    <row r="83" s="1" customFormat="1" spans="1:9">
      <c r="A83" s="29" t="s">
        <v>82</v>
      </c>
      <c r="B83" s="22">
        <f ca="1">VLOOKUP(A83,[1]附件2高中助学金!$A$9:$V$175,19,FALSE)</f>
        <v>23.3</v>
      </c>
      <c r="C83" s="22">
        <f ca="1">VLOOKUP(A83,[1]附件2高中助学金!$A$9:$Y$175,24,FALSE)</f>
        <v>17</v>
      </c>
      <c r="D83" s="26">
        <v>6.3</v>
      </c>
      <c r="E83" s="24">
        <f>VLOOKUP(A83,[1]附件3高中免学费!$A$9:$AA$175,24,FALSE)</f>
        <v>7.72</v>
      </c>
      <c r="F83" s="24">
        <f>VLOOKUP(A83,[1]附件3高中免学费!$A$9:$AJ$175,29,FALSE)</f>
        <v>6.14</v>
      </c>
      <c r="G83" s="26">
        <v>1.58</v>
      </c>
      <c r="H83" s="26">
        <v>7.88</v>
      </c>
      <c r="I83" s="26"/>
    </row>
    <row r="84" s="1" customFormat="1" ht="16.5" customHeight="1" spans="1:9">
      <c r="A84" s="29" t="s">
        <v>83</v>
      </c>
      <c r="B84" s="22">
        <f ca="1">VLOOKUP(A84,[1]附件2高中助学金!$A$9:$V$175,19,FALSE)</f>
        <v>10.2</v>
      </c>
      <c r="C84" s="22">
        <f ca="1">VLOOKUP(A84,[1]附件2高中助学金!$A$9:$Y$175,24,FALSE)</f>
        <v>7</v>
      </c>
      <c r="D84" s="23">
        <v>3.2</v>
      </c>
      <c r="E84" s="24">
        <f>VLOOKUP(A84,[1]附件3高中免学费!$A$9:$AA$175,24,FALSE)</f>
        <v>3.49</v>
      </c>
      <c r="F84" s="24">
        <f>VLOOKUP(A84,[1]附件3高中免学费!$A$9:$AJ$175,29,FALSE)</f>
        <v>4.99</v>
      </c>
      <c r="G84" s="23">
        <v>-1.5</v>
      </c>
      <c r="H84" s="25">
        <v>1.7</v>
      </c>
      <c r="I84" s="23"/>
    </row>
    <row r="85" s="1" customFormat="1" ht="16.5" customHeight="1" spans="1:9">
      <c r="A85" s="29" t="s">
        <v>84</v>
      </c>
      <c r="B85" s="22">
        <f ca="1">VLOOKUP(A85,[1]附件2高中助学金!$A$9:$V$175,19,FALSE)</f>
        <v>18.5</v>
      </c>
      <c r="C85" s="22">
        <f ca="1">VLOOKUP(A85,[1]附件2高中助学金!$A$9:$Y$175,24,FALSE)</f>
        <v>13</v>
      </c>
      <c r="D85" s="23">
        <v>5.5</v>
      </c>
      <c r="E85" s="24">
        <f>VLOOKUP(A85,[1]附件3高中免学费!$A$9:$AA$175,24,FALSE)</f>
        <v>6.81</v>
      </c>
      <c r="F85" s="24">
        <f>VLOOKUP(A85,[1]附件3高中免学费!$A$9:$AJ$175,29,FALSE)</f>
        <v>3.22</v>
      </c>
      <c r="G85" s="23">
        <v>3.59</v>
      </c>
      <c r="H85" s="25">
        <v>9.09</v>
      </c>
      <c r="I85" s="23"/>
    </row>
    <row r="86" s="1" customFormat="1" ht="16.5" customHeight="1" spans="1:9">
      <c r="A86" s="22" t="s">
        <v>85</v>
      </c>
      <c r="B86" s="22">
        <f ca="1">VLOOKUP(A86,[1]附件2高中助学金!$A$9:$V$175,19,FALSE)</f>
        <v>46.6</v>
      </c>
      <c r="C86" s="22">
        <f ca="1">VLOOKUP(A86,[1]附件2高中助学金!$A$9:$Y$175,24,FALSE)</f>
        <v>37</v>
      </c>
      <c r="D86" s="23">
        <v>9.6</v>
      </c>
      <c r="E86" s="24">
        <f>VLOOKUP(A86,[1]附件3高中免学费!$A$9:$AA$175,24,FALSE)</f>
        <v>17.63</v>
      </c>
      <c r="F86" s="24">
        <f>VLOOKUP(A86,[1]附件3高中免学费!$A$9:$AJ$175,29,FALSE)</f>
        <v>8.37</v>
      </c>
      <c r="G86" s="23">
        <v>9.26</v>
      </c>
      <c r="H86" s="25">
        <v>18.86</v>
      </c>
      <c r="I86" s="23"/>
    </row>
    <row r="87" s="1" customFormat="1" ht="16.5" customHeight="1" spans="1:9">
      <c r="A87" s="22" t="s">
        <v>86</v>
      </c>
      <c r="B87" s="22">
        <f ca="1">VLOOKUP(A87,[1]附件2高中助学金!$A$9:$V$175,19,FALSE)</f>
        <v>98.4</v>
      </c>
      <c r="C87" s="22">
        <f ca="1">VLOOKUP(A87,[1]附件2高中助学金!$A$9:$Y$175,24,FALSE)</f>
        <v>78</v>
      </c>
      <c r="D87" s="23">
        <v>20.4</v>
      </c>
      <c r="E87" s="24">
        <f>VLOOKUP(A87,[1]附件3高中免学费!$A$9:$AA$175,24,FALSE)</f>
        <v>34.69</v>
      </c>
      <c r="F87" s="24">
        <f>VLOOKUP(A87,[1]附件3高中免学费!$A$9:$AJ$175,29,FALSE)</f>
        <v>27.8</v>
      </c>
      <c r="G87" s="23">
        <v>6.89</v>
      </c>
      <c r="H87" s="25">
        <v>27.29</v>
      </c>
      <c r="I87" s="23"/>
    </row>
    <row r="88" s="1" customFormat="1" ht="16.5" customHeight="1" spans="1:9">
      <c r="A88" s="22" t="s">
        <v>87</v>
      </c>
      <c r="B88" s="22">
        <f ca="1">VLOOKUP(A88,[1]附件2高中助学金!$A$9:$V$175,19,FALSE)</f>
        <v>168.5</v>
      </c>
      <c r="C88" s="22">
        <f ca="1">VLOOKUP(A88,[1]附件2高中助学金!$A$9:$Y$175,24,FALSE)</f>
        <v>144</v>
      </c>
      <c r="D88" s="23">
        <v>24.5</v>
      </c>
      <c r="E88" s="24">
        <f>VLOOKUP(A88,[1]附件3高中免学费!$A$9:$AA$175,24,FALSE)</f>
        <v>51.63</v>
      </c>
      <c r="F88" s="24">
        <f>VLOOKUP(A88,[1]附件3高中免学费!$A$9:$AJ$175,29,FALSE)</f>
        <v>28.09</v>
      </c>
      <c r="G88" s="23">
        <v>23.54</v>
      </c>
      <c r="H88" s="25">
        <v>48.04</v>
      </c>
      <c r="I88" s="23"/>
    </row>
    <row r="89" s="1" customFormat="1" ht="16.5" customHeight="1" spans="1:9">
      <c r="A89" s="22" t="s">
        <v>88</v>
      </c>
      <c r="B89" s="22">
        <f ca="1">VLOOKUP(A89,[1]附件2高中助学金!$A$9:$V$175,19,FALSE)</f>
        <v>170.1</v>
      </c>
      <c r="C89" s="22">
        <f ca="1">VLOOKUP(A89,[1]附件2高中助学金!$A$9:$Y$175,24,FALSE)</f>
        <v>155</v>
      </c>
      <c r="D89" s="23">
        <v>15.1</v>
      </c>
      <c r="E89" s="24">
        <f>VLOOKUP(A89,[1]附件3高中免学费!$A$9:$AA$175,24,FALSE)</f>
        <v>39.07</v>
      </c>
      <c r="F89" s="24">
        <f>VLOOKUP(A89,[1]附件3高中免学费!$A$9:$AJ$175,29,FALSE)</f>
        <v>15.42</v>
      </c>
      <c r="G89" s="23">
        <v>23.65</v>
      </c>
      <c r="H89" s="25">
        <v>38.75</v>
      </c>
      <c r="I89" s="23"/>
    </row>
    <row r="90" s="1" customFormat="1" ht="16.5" customHeight="1" spans="1:9">
      <c r="A90" s="22" t="s">
        <v>89</v>
      </c>
      <c r="B90" s="22">
        <f ca="1">VLOOKUP(A90,[1]附件2高中助学金!$A$9:$V$175,19,FALSE)</f>
        <v>117</v>
      </c>
      <c r="C90" s="22">
        <f ca="1">VLOOKUP(A90,[1]附件2高中助学金!$A$9:$Y$175,24,FALSE)</f>
        <v>96</v>
      </c>
      <c r="D90" s="23">
        <v>21</v>
      </c>
      <c r="E90" s="24">
        <f>VLOOKUP(A90,[1]附件3高中免学费!$A$9:$AA$175,24,FALSE)</f>
        <v>38.28</v>
      </c>
      <c r="F90" s="24">
        <f>VLOOKUP(A90,[1]附件3高中免学费!$A$9:$AJ$175,29,FALSE)</f>
        <v>28.03</v>
      </c>
      <c r="G90" s="23">
        <v>10.25</v>
      </c>
      <c r="H90" s="25">
        <v>31.25</v>
      </c>
      <c r="I90" s="23"/>
    </row>
    <row r="91" s="1" customFormat="1" ht="16.5" customHeight="1" spans="1:9">
      <c r="A91" s="22" t="s">
        <v>90</v>
      </c>
      <c r="B91" s="22">
        <f ca="1">VLOOKUP(A91,[1]附件2高中助学金!$A$9:$V$175,19,FALSE)</f>
        <v>182.4</v>
      </c>
      <c r="C91" s="22">
        <f ca="1">VLOOKUP(A91,[1]附件2高中助学金!$A$9:$Y$175,24,FALSE)</f>
        <v>156</v>
      </c>
      <c r="D91" s="23">
        <v>26.4</v>
      </c>
      <c r="E91" s="24">
        <f>VLOOKUP(A91,[1]附件3高中免学费!$A$9:$AA$175,24,FALSE)</f>
        <v>49.63</v>
      </c>
      <c r="F91" s="24">
        <f>VLOOKUP(A91,[1]附件3高中免学费!$A$9:$AJ$175,29,FALSE)</f>
        <v>21.1</v>
      </c>
      <c r="G91" s="23">
        <v>28.53</v>
      </c>
      <c r="H91" s="25">
        <v>54.93</v>
      </c>
      <c r="I91" s="23"/>
    </row>
    <row r="92" s="1" customFormat="1" ht="16.5" customHeight="1" spans="1:9">
      <c r="A92" s="22" t="s">
        <v>91</v>
      </c>
      <c r="B92" s="22">
        <f ca="1">VLOOKUP(A92,[1]附件2高中助学金!$A$9:$V$175,19,FALSE)</f>
        <v>307.4</v>
      </c>
      <c r="C92" s="22">
        <f ca="1">VLOOKUP(A92,[1]附件2高中助学金!$A$9:$Y$175,24,FALSE)</f>
        <v>274</v>
      </c>
      <c r="D92" s="26">
        <v>33.4</v>
      </c>
      <c r="E92" s="24">
        <f>VLOOKUP(A92,[1]附件3高中免学费!$A$9:$AA$175,24,FALSE)</f>
        <v>74.42</v>
      </c>
      <c r="F92" s="24">
        <f>VLOOKUP(A92,[1]附件3高中免学费!$A$9:$AJ$175,29,FALSE)</f>
        <v>58.6</v>
      </c>
      <c r="G92" s="26">
        <v>15.82</v>
      </c>
      <c r="H92" s="26">
        <v>49.22</v>
      </c>
      <c r="I92" s="26"/>
    </row>
    <row r="93" s="3" customFormat="1" spans="1:9">
      <c r="A93" s="18" t="s">
        <v>92</v>
      </c>
      <c r="B93" s="18">
        <f ca="1">VLOOKUP(A93,[1]附件2高中助学金!$A$9:$V$175,19,FALSE)</f>
        <v>937</v>
      </c>
      <c r="C93" s="18">
        <f ca="1">VLOOKUP(A93,[1]附件2高中助学金!$A$9:$Y$175,24,FALSE)</f>
        <v>696</v>
      </c>
      <c r="D93" s="30">
        <v>241</v>
      </c>
      <c r="E93" s="19">
        <f>VLOOKUP(A93,[1]附件3高中免学费!$A$9:$AA$175,24,FALSE)</f>
        <v>317.63</v>
      </c>
      <c r="F93" s="19">
        <f>VLOOKUP(A93,[1]附件3高中免学费!$A$9:$AJ$175,29,FALSE)</f>
        <v>273.3</v>
      </c>
      <c r="G93" s="30">
        <v>44.33</v>
      </c>
      <c r="H93" s="30">
        <v>285.33</v>
      </c>
      <c r="I93" s="30"/>
    </row>
    <row r="94" s="3" customFormat="1" ht="16.5" customHeight="1" spans="1:9">
      <c r="A94" s="18" t="s">
        <v>23</v>
      </c>
      <c r="B94" s="18">
        <f ca="1">SUM(B95:B97)</f>
        <v>285.4</v>
      </c>
      <c r="C94" s="18">
        <f ca="1" t="shared" ref="C94:H94" si="7">SUM(C95:C97)</f>
        <v>242</v>
      </c>
      <c r="D94" s="18">
        <f t="shared" si="7"/>
        <v>43.4</v>
      </c>
      <c r="E94" s="18">
        <f t="shared" si="7"/>
        <v>75.49</v>
      </c>
      <c r="F94" s="18">
        <f t="shared" si="7"/>
        <v>60.18</v>
      </c>
      <c r="G94" s="18">
        <f t="shared" si="7"/>
        <v>15.31</v>
      </c>
      <c r="H94" s="18">
        <f t="shared" si="7"/>
        <v>58.71</v>
      </c>
      <c r="I94" s="27"/>
    </row>
    <row r="95" s="1" customFormat="1" ht="16.5" customHeight="1" spans="1:9">
      <c r="A95" s="29" t="s">
        <v>93</v>
      </c>
      <c r="B95" s="22">
        <f ca="1">VLOOKUP(A95,[1]附件2高中助学金!$A$9:$V$175,19,FALSE)</f>
        <v>55</v>
      </c>
      <c r="C95" s="22">
        <f ca="1">VLOOKUP(A95,[1]附件2高中助学金!$A$9:$Y$175,24,FALSE)</f>
        <v>51</v>
      </c>
      <c r="D95" s="23">
        <v>4</v>
      </c>
      <c r="E95" s="24">
        <f>VLOOKUP(A95,[1]附件3高中免学费!$A$9:$AA$175,24,FALSE)</f>
        <v>12.62</v>
      </c>
      <c r="F95" s="24">
        <f>VLOOKUP(A95,[1]附件3高中免学费!$A$9:$AJ$175,29,FALSE)</f>
        <v>8.53</v>
      </c>
      <c r="G95" s="23">
        <v>4.09</v>
      </c>
      <c r="H95" s="25">
        <v>8.09</v>
      </c>
      <c r="I95" s="23"/>
    </row>
    <row r="96" s="1" customFormat="1" ht="16.5" customHeight="1" spans="1:9">
      <c r="A96" s="29" t="s">
        <v>94</v>
      </c>
      <c r="B96" s="22">
        <f ca="1">VLOOKUP(A96,[1]附件2高中助学金!$A$9:$V$175,19,FALSE)</f>
        <v>201.2</v>
      </c>
      <c r="C96" s="22">
        <f ca="1">VLOOKUP(A96,[1]附件2高中助学金!$A$9:$Y$175,24,FALSE)</f>
        <v>164</v>
      </c>
      <c r="D96" s="23">
        <v>37.2</v>
      </c>
      <c r="E96" s="24">
        <f>VLOOKUP(A96,[1]附件3高中免学费!$A$9:$AA$175,24,FALSE)</f>
        <v>56.97</v>
      </c>
      <c r="F96" s="24">
        <f>VLOOKUP(A96,[1]附件3高中免学费!$A$9:$AJ$175,29,FALSE)</f>
        <v>47.66</v>
      </c>
      <c r="G96" s="23">
        <v>9.31</v>
      </c>
      <c r="H96" s="25">
        <v>46.51</v>
      </c>
      <c r="I96" s="23"/>
    </row>
    <row r="97" s="1" customFormat="1" ht="16.5" customHeight="1" spans="1:9">
      <c r="A97" s="29" t="s">
        <v>95</v>
      </c>
      <c r="B97" s="22">
        <f ca="1">VLOOKUP(A97,[1]附件2高中助学金!$A$9:$V$175,19,FALSE)</f>
        <v>29.2</v>
      </c>
      <c r="C97" s="22">
        <f ca="1">VLOOKUP(A97,[1]附件2高中助学金!$A$9:$Y$175,24,FALSE)</f>
        <v>27</v>
      </c>
      <c r="D97" s="23">
        <v>2.2</v>
      </c>
      <c r="E97" s="24">
        <f>VLOOKUP(A97,[1]附件3高中免学费!$A$9:$AA$175,24,FALSE)</f>
        <v>5.9</v>
      </c>
      <c r="F97" s="24">
        <f>VLOOKUP(A97,[1]附件3高中免学费!$A$9:$AJ$175,29,FALSE)</f>
        <v>3.99</v>
      </c>
      <c r="G97" s="23">
        <v>1.91</v>
      </c>
      <c r="H97" s="25">
        <v>4.11</v>
      </c>
      <c r="I97" s="23"/>
    </row>
    <row r="98" s="1" customFormat="1" ht="16.5" customHeight="1" spans="1:9">
      <c r="A98" s="22" t="s">
        <v>96</v>
      </c>
      <c r="B98" s="22">
        <f ca="1">VLOOKUP(A98,[1]附件2高中助学金!$A$9:$V$175,19,FALSE)</f>
        <v>335.5</v>
      </c>
      <c r="C98" s="22">
        <f ca="1">VLOOKUP(A98,[1]附件2高中助学金!$A$9:$Y$175,24,FALSE)</f>
        <v>267</v>
      </c>
      <c r="D98" s="23">
        <v>68.5</v>
      </c>
      <c r="E98" s="24">
        <f>VLOOKUP(A98,[1]附件3高中免学费!$A$9:$AA$175,24,FALSE)</f>
        <v>102.93</v>
      </c>
      <c r="F98" s="24">
        <f>VLOOKUP(A98,[1]附件3高中免学费!$A$9:$AJ$175,29,FALSE)</f>
        <v>88.34</v>
      </c>
      <c r="G98" s="23">
        <v>14.59</v>
      </c>
      <c r="H98" s="25">
        <v>83.09</v>
      </c>
      <c r="I98" s="23"/>
    </row>
    <row r="99" s="1" customFormat="1" ht="16.5" customHeight="1" spans="1:9">
      <c r="A99" s="22" t="s">
        <v>97</v>
      </c>
      <c r="B99" s="22">
        <f ca="1">VLOOKUP(A99,[1]附件2高中助学金!$A$9:$V$175,19,FALSE)</f>
        <v>316.1</v>
      </c>
      <c r="C99" s="22">
        <f ca="1">VLOOKUP(A99,[1]附件2高中助学金!$A$9:$Y$175,24,FALSE)</f>
        <v>187</v>
      </c>
      <c r="D99" s="23">
        <v>129.1</v>
      </c>
      <c r="E99" s="24">
        <f>VLOOKUP(A99,[1]附件3高中免学费!$A$9:$AA$175,24,FALSE)</f>
        <v>139.21</v>
      </c>
      <c r="F99" s="24">
        <f>VLOOKUP(A99,[1]附件3高中免学费!$A$9:$AJ$175,29,FALSE)</f>
        <v>124.78</v>
      </c>
      <c r="G99" s="23">
        <v>14.43</v>
      </c>
      <c r="H99" s="25">
        <v>143.53</v>
      </c>
      <c r="I99" s="23"/>
    </row>
    <row r="100" s="3" customFormat="1" ht="16.5" customHeight="1" spans="1:9">
      <c r="A100" s="18" t="s">
        <v>98</v>
      </c>
      <c r="B100" s="18">
        <f ca="1">VLOOKUP(A100,[1]附件2高中助学金!$A$9:$V$175,19,FALSE)</f>
        <v>1236.5</v>
      </c>
      <c r="C100" s="18">
        <f ca="1">VLOOKUP(A100,[1]附件2高中助学金!$A$9:$Y$175,24,FALSE)</f>
        <v>1043</v>
      </c>
      <c r="D100" s="27">
        <v>202.4</v>
      </c>
      <c r="E100" s="19">
        <f>VLOOKUP(A100,[1]附件3高中免学费!$A$9:$AA$175,24,FALSE)</f>
        <v>371.42</v>
      </c>
      <c r="F100" s="19">
        <f>VLOOKUP(A100,[1]附件3高中免学费!$A$9:$AJ$175,29,FALSE)</f>
        <v>392.73</v>
      </c>
      <c r="G100" s="27">
        <v>-12.42</v>
      </c>
      <c r="H100" s="28">
        <v>189.98</v>
      </c>
      <c r="I100" s="27"/>
    </row>
    <row r="101" s="3" customFormat="1" ht="16.5" customHeight="1" spans="1:9">
      <c r="A101" s="18" t="s">
        <v>23</v>
      </c>
      <c r="B101" s="18">
        <f ca="1">SUM(B102:B105)</f>
        <v>387.1</v>
      </c>
      <c r="C101" s="18">
        <f ca="1" t="shared" ref="C101:H101" si="8">SUM(C102:C105)</f>
        <v>348</v>
      </c>
      <c r="D101" s="18">
        <f t="shared" si="8"/>
        <v>39.1</v>
      </c>
      <c r="E101" s="18">
        <f t="shared" si="8"/>
        <v>87.47</v>
      </c>
      <c r="F101" s="18">
        <f t="shared" si="8"/>
        <v>76.88</v>
      </c>
      <c r="G101" s="18">
        <f t="shared" si="8"/>
        <v>10.59</v>
      </c>
      <c r="H101" s="18">
        <f t="shared" si="8"/>
        <v>49.69</v>
      </c>
      <c r="I101" s="27"/>
    </row>
    <row r="102" s="1" customFormat="1" ht="16.5" customHeight="1" spans="1:9">
      <c r="A102" s="29" t="s">
        <v>99</v>
      </c>
      <c r="B102" s="22">
        <f ca="1">VLOOKUP(A102,[1]附件2高中助学金!$A$9:$V$175,19,FALSE)</f>
        <v>50.8</v>
      </c>
      <c r="C102" s="22">
        <f ca="1">VLOOKUP(A102,[1]附件2高中助学金!$A$9:$Y$175,24,FALSE)</f>
        <v>49</v>
      </c>
      <c r="D102" s="23">
        <v>1.8</v>
      </c>
      <c r="E102" s="24">
        <f>VLOOKUP(A102,[1]附件3高中免学费!$A$9:$AA$175,24,FALSE)</f>
        <v>10.07</v>
      </c>
      <c r="F102" s="24">
        <f>VLOOKUP(A102,[1]附件3高中免学费!$A$9:$AJ$175,29,FALSE)</f>
        <v>3.74</v>
      </c>
      <c r="G102" s="23">
        <v>6.33</v>
      </c>
      <c r="H102" s="25">
        <v>8.13</v>
      </c>
      <c r="I102" s="23"/>
    </row>
    <row r="103" s="1" customFormat="1" ht="16.5" customHeight="1" spans="1:9">
      <c r="A103" s="29" t="s">
        <v>100</v>
      </c>
      <c r="B103" s="22">
        <f ca="1">VLOOKUP(A103,[1]附件2高中助学金!$A$9:$V$175,19,FALSE)</f>
        <v>95.5</v>
      </c>
      <c r="C103" s="22">
        <f ca="1">VLOOKUP(A103,[1]附件2高中助学金!$A$9:$Y$175,24,FALSE)</f>
        <v>91</v>
      </c>
      <c r="D103" s="23">
        <v>4.5</v>
      </c>
      <c r="E103" s="24">
        <f>VLOOKUP(A103,[1]附件3高中免学费!$A$9:$AA$175,24,FALSE)</f>
        <v>20.85</v>
      </c>
      <c r="F103" s="24">
        <f>VLOOKUP(A103,[1]附件3高中免学费!$A$9:$AJ$175,29,FALSE)</f>
        <v>25.02</v>
      </c>
      <c r="G103" s="23">
        <v>-4.17</v>
      </c>
      <c r="H103" s="25">
        <v>0.330000000000002</v>
      </c>
      <c r="I103" s="23"/>
    </row>
    <row r="104" s="1" customFormat="1" ht="16.5" customHeight="1" spans="1:9">
      <c r="A104" s="29" t="s">
        <v>101</v>
      </c>
      <c r="B104" s="22">
        <f ca="1">VLOOKUP(A104,[1]附件2高中助学金!$A$9:$V$175,19,FALSE)</f>
        <v>222</v>
      </c>
      <c r="C104" s="22">
        <f ca="1">VLOOKUP(A104,[1]附件2高中助学金!$A$9:$Y$175,24,FALSE)</f>
        <v>191</v>
      </c>
      <c r="D104" s="23">
        <v>31</v>
      </c>
      <c r="E104" s="24">
        <f>VLOOKUP(A104,[1]附件3高中免学费!$A$9:$AA$175,24,FALSE)</f>
        <v>51.4</v>
      </c>
      <c r="F104" s="24">
        <f>VLOOKUP(A104,[1]附件3高中免学费!$A$9:$AJ$175,29,FALSE)</f>
        <v>44.58</v>
      </c>
      <c r="G104" s="23">
        <v>6.82</v>
      </c>
      <c r="H104" s="25">
        <v>37.82</v>
      </c>
      <c r="I104" s="23"/>
    </row>
    <row r="105" s="1" customFormat="1" ht="16.5" customHeight="1" spans="1:9">
      <c r="A105" s="29" t="s">
        <v>102</v>
      </c>
      <c r="B105" s="22">
        <f ca="1">VLOOKUP(A105,[1]附件2高中助学金!$A$9:$V$175,19,FALSE)</f>
        <v>18.8</v>
      </c>
      <c r="C105" s="22">
        <f ca="1">VLOOKUP(A105,[1]附件2高中助学金!$A$9:$Y$175,24,FALSE)</f>
        <v>17</v>
      </c>
      <c r="D105" s="23">
        <v>1.8</v>
      </c>
      <c r="E105" s="24">
        <f>VLOOKUP(A105,[1]附件3高中免学费!$A$9:$AA$175,24,FALSE)</f>
        <v>5.15</v>
      </c>
      <c r="F105" s="24">
        <f>VLOOKUP(A105,[1]附件3高中免学费!$A$9:$AJ$175,29,FALSE)</f>
        <v>3.54</v>
      </c>
      <c r="G105" s="23">
        <v>1.61</v>
      </c>
      <c r="H105" s="25">
        <v>3.41</v>
      </c>
      <c r="I105" s="23"/>
    </row>
    <row r="106" s="1" customFormat="1" ht="16.5" customHeight="1" spans="1:9">
      <c r="A106" s="22" t="s">
        <v>103</v>
      </c>
      <c r="B106" s="22">
        <f ca="1">VLOOKUP(A106,[1]附件2高中助学金!$A$9:$V$175,19,FALSE)</f>
        <v>125.1</v>
      </c>
      <c r="C106" s="22">
        <f ca="1">VLOOKUP(A106,[1]附件2高中助学金!$A$9:$Y$175,24,FALSE)</f>
        <v>111</v>
      </c>
      <c r="D106" s="26">
        <v>14.1</v>
      </c>
      <c r="E106" s="24">
        <f>VLOOKUP(A106,[1]附件3高中免学费!$A$9:$AA$175,24,FALSE)</f>
        <v>34.77</v>
      </c>
      <c r="F106" s="24">
        <f>VLOOKUP(A106,[1]附件3高中免学费!$A$9:$AJ$175,29,FALSE)</f>
        <v>35.1</v>
      </c>
      <c r="G106" s="26">
        <v>-0.329999999999998</v>
      </c>
      <c r="H106" s="26">
        <v>13.77</v>
      </c>
      <c r="I106" s="26"/>
    </row>
    <row r="107" s="1" customFormat="1" ht="29.25" customHeight="1" spans="1:9">
      <c r="A107" s="22" t="s">
        <v>104</v>
      </c>
      <c r="B107" s="22">
        <f ca="1">VLOOKUP(A107,[1]附件2高中助学金!$A$9:$V$175,19,FALSE)</f>
        <v>113.1</v>
      </c>
      <c r="C107" s="22">
        <f ca="1">VLOOKUP(A107,[1]附件2高中助学金!$A$9:$Y$175,24,FALSE)</f>
        <v>122</v>
      </c>
      <c r="D107" s="26">
        <v>0</v>
      </c>
      <c r="E107" s="24">
        <f>VLOOKUP(A107,[1]附件3高中免学费!$A$9:$AA$175,24,FALSE)</f>
        <v>37.16</v>
      </c>
      <c r="F107" s="24">
        <f>VLOOKUP(A107,[1]附件3高中免学费!$A$9:$AJ$175,29,FALSE)</f>
        <v>41.18</v>
      </c>
      <c r="G107" s="26">
        <v>0</v>
      </c>
      <c r="H107" s="26">
        <v>0</v>
      </c>
      <c r="I107" s="26"/>
    </row>
    <row r="108" s="1" customFormat="1" ht="16.5" customHeight="1" spans="1:9">
      <c r="A108" s="22" t="s">
        <v>105</v>
      </c>
      <c r="B108" s="22">
        <f ca="1">VLOOKUP(A108,[1]附件2高中助学金!$A$9:$V$175,19,FALSE)</f>
        <v>197.2</v>
      </c>
      <c r="C108" s="22">
        <f ca="1">VLOOKUP(A108,[1]附件2高中助学金!$A$9:$Y$175,24,FALSE)</f>
        <v>163</v>
      </c>
      <c r="D108" s="23">
        <v>34.2</v>
      </c>
      <c r="E108" s="24">
        <f>VLOOKUP(A108,[1]附件3高中免学费!$A$9:$AA$175,24,FALSE)</f>
        <v>50.88</v>
      </c>
      <c r="F108" s="24">
        <f>VLOOKUP(A108,[1]附件3高中免学费!$A$9:$AJ$175,29,FALSE)</f>
        <v>89.95</v>
      </c>
      <c r="G108" s="23">
        <v>-34.2</v>
      </c>
      <c r="H108" s="25">
        <v>0</v>
      </c>
      <c r="I108" s="23"/>
    </row>
    <row r="109" s="1" customFormat="1" ht="16.5" customHeight="1" spans="1:9">
      <c r="A109" s="22" t="s">
        <v>106</v>
      </c>
      <c r="B109" s="22">
        <f ca="1">VLOOKUP(A109,[1]附件2高中助学金!$A$9:$V$175,19,FALSE)</f>
        <v>414</v>
      </c>
      <c r="C109" s="22">
        <f ca="1">VLOOKUP(A109,[1]附件2高中助学金!$A$9:$Y$175,24,FALSE)</f>
        <v>299</v>
      </c>
      <c r="D109" s="23">
        <v>115</v>
      </c>
      <c r="E109" s="24">
        <f>VLOOKUP(A109,[1]附件3高中免学费!$A$9:$AA$175,24,FALSE)</f>
        <v>161.14</v>
      </c>
      <c r="F109" s="24">
        <f>VLOOKUP(A109,[1]附件3高中免学费!$A$9:$AJ$175,29,FALSE)</f>
        <v>149.62</v>
      </c>
      <c r="G109" s="23">
        <v>11.52</v>
      </c>
      <c r="H109" s="25">
        <v>126.52</v>
      </c>
      <c r="I109" s="23"/>
    </row>
    <row r="110" s="3" customFormat="1" ht="16.5" customHeight="1" spans="1:9">
      <c r="A110" s="18" t="s">
        <v>107</v>
      </c>
      <c r="B110" s="18">
        <f ca="1">VLOOKUP(A110,[1]附件2高中助学金!$A$9:$V$175,19,FALSE)</f>
        <v>2273</v>
      </c>
      <c r="C110" s="18">
        <f ca="1">VLOOKUP(A110,[1]附件2高中助学金!$A$9:$Y$175,24,FALSE)</f>
        <v>1606</v>
      </c>
      <c r="D110" s="27">
        <v>667</v>
      </c>
      <c r="E110" s="19">
        <f>VLOOKUP(A110,[1]附件3高中免学费!$A$9:$AA$175,24,FALSE)</f>
        <v>806.8</v>
      </c>
      <c r="F110" s="19">
        <f>VLOOKUP(A110,[1]附件3高中免学费!$A$9:$AJ$175,29,FALSE)</f>
        <v>462.33</v>
      </c>
      <c r="G110" s="27">
        <v>344.47</v>
      </c>
      <c r="H110" s="28">
        <v>1011.47</v>
      </c>
      <c r="I110" s="27"/>
    </row>
    <row r="111" s="3" customFormat="1" ht="16.5" customHeight="1" spans="1:9">
      <c r="A111" s="18" t="s">
        <v>23</v>
      </c>
      <c r="B111" s="18">
        <f ca="1">SUM(B112:B114)</f>
        <v>363.6</v>
      </c>
      <c r="C111" s="18">
        <f ca="1">SUM(C112:C114)</f>
        <v>311</v>
      </c>
      <c r="D111" s="18">
        <f>SUM(D112:D114)</f>
        <v>52.6</v>
      </c>
      <c r="E111" s="18">
        <f>SUM(E112:E114)</f>
        <v>98.27</v>
      </c>
      <c r="F111" s="18">
        <f>SUM(F112:F114)</f>
        <v>45.77</v>
      </c>
      <c r="G111" s="18">
        <f>SUM(G112:G114)</f>
        <v>52.5</v>
      </c>
      <c r="H111" s="18">
        <f>SUM(H112:H114)</f>
        <v>105.1</v>
      </c>
      <c r="I111" s="27"/>
    </row>
    <row r="112" s="1" customFormat="1" ht="16.5" customHeight="1" spans="1:9">
      <c r="A112" s="29" t="s">
        <v>108</v>
      </c>
      <c r="B112" s="22">
        <f ca="1">VLOOKUP(A112,[1]附件2高中助学金!$A$9:$V$175,19,FALSE)</f>
        <v>167.1</v>
      </c>
      <c r="C112" s="22">
        <f ca="1">VLOOKUP(A112,[1]附件2高中助学金!$A$9:$Y$175,24,FALSE)</f>
        <v>156</v>
      </c>
      <c r="D112" s="23">
        <v>11.1</v>
      </c>
      <c r="E112" s="24">
        <f>VLOOKUP(A112,[1]附件3高中免学费!$A$9:$AA$175,24,FALSE)</f>
        <v>42.56</v>
      </c>
      <c r="F112" s="24">
        <f>VLOOKUP(A112,[1]附件3高中免学费!$A$9:$AJ$175,29,FALSE)</f>
        <v>19.97</v>
      </c>
      <c r="G112" s="23">
        <v>22.59</v>
      </c>
      <c r="H112" s="25">
        <v>33.69</v>
      </c>
      <c r="I112" s="23"/>
    </row>
    <row r="113" s="1" customFormat="1" ht="16.5" customHeight="1" spans="1:9">
      <c r="A113" s="29" t="s">
        <v>109</v>
      </c>
      <c r="B113" s="22">
        <f ca="1">VLOOKUP(A113,[1]附件2高中助学金!$A$9:$V$175,19,FALSE)</f>
        <v>107.1</v>
      </c>
      <c r="C113" s="22">
        <f ca="1">VLOOKUP(A113,[1]附件2高中助学金!$A$9:$Y$175,24,FALSE)</f>
        <v>79</v>
      </c>
      <c r="D113" s="23">
        <v>28.1</v>
      </c>
      <c r="E113" s="24">
        <f>VLOOKUP(A113,[1]附件3高中免学费!$A$9:$AA$175,24,FALSE)</f>
        <v>36.7</v>
      </c>
      <c r="F113" s="24">
        <f>VLOOKUP(A113,[1]附件3高中免学费!$A$9:$AJ$175,29,FALSE)</f>
        <v>20.27</v>
      </c>
      <c r="G113" s="23">
        <v>16.43</v>
      </c>
      <c r="H113" s="25">
        <v>44.53</v>
      </c>
      <c r="I113" s="23"/>
    </row>
    <row r="114" s="1" customFormat="1" ht="16.5" customHeight="1" spans="1:9">
      <c r="A114" s="29" t="s">
        <v>110</v>
      </c>
      <c r="B114" s="22">
        <f ca="1">VLOOKUP(A114,[1]附件2高中助学金!$A$9:$V$175,19,FALSE)</f>
        <v>89.4</v>
      </c>
      <c r="C114" s="22">
        <f ca="1">VLOOKUP(A114,[1]附件2高中助学金!$A$9:$Y$175,24,FALSE)</f>
        <v>76</v>
      </c>
      <c r="D114" s="23">
        <v>13.4</v>
      </c>
      <c r="E114" s="24">
        <f>VLOOKUP(A114,[1]附件3高中免学费!$A$9:$AA$175,24,FALSE)</f>
        <v>19.01</v>
      </c>
      <c r="F114" s="24">
        <f>VLOOKUP(A114,[1]附件3高中免学费!$A$9:$AJ$175,29,FALSE)</f>
        <v>5.53</v>
      </c>
      <c r="G114" s="23">
        <v>13.48</v>
      </c>
      <c r="H114" s="25">
        <v>26.88</v>
      </c>
      <c r="I114" s="23"/>
    </row>
    <row r="115" s="1" customFormat="1" ht="16.5" customHeight="1" spans="1:9">
      <c r="A115" s="22" t="s">
        <v>111</v>
      </c>
      <c r="B115" s="22">
        <f ca="1">VLOOKUP(A115,[1]附件2高中助学金!$A$9:$V$175,19,FALSE)</f>
        <v>161.4</v>
      </c>
      <c r="C115" s="22">
        <f ca="1">VLOOKUP(A115,[1]附件2高中助学金!$A$9:$Y$175,24,FALSE)</f>
        <v>114</v>
      </c>
      <c r="D115" s="23">
        <v>47.4</v>
      </c>
      <c r="E115" s="24">
        <f>VLOOKUP(A115,[1]附件3高中免学费!$A$9:$AA$175,24,FALSE)</f>
        <v>58.48</v>
      </c>
      <c r="F115" s="24">
        <f>VLOOKUP(A115,[1]附件3高中免学费!$A$9:$AJ$175,29,FALSE)</f>
        <v>31.45</v>
      </c>
      <c r="G115" s="23">
        <v>27.03</v>
      </c>
      <c r="H115" s="25">
        <v>74.43</v>
      </c>
      <c r="I115" s="23"/>
    </row>
    <row r="116" s="1" customFormat="1" ht="16.5" customHeight="1" spans="1:9">
      <c r="A116" s="22" t="s">
        <v>112</v>
      </c>
      <c r="B116" s="22">
        <f ca="1">VLOOKUP(A116,[1]附件2高中助学金!$A$9:$V$175,19,FALSE)</f>
        <v>196.8</v>
      </c>
      <c r="C116" s="22">
        <f ca="1">VLOOKUP(A116,[1]附件2高中助学金!$A$9:$Y$175,24,FALSE)</f>
        <v>121</v>
      </c>
      <c r="D116" s="23">
        <v>75.8</v>
      </c>
      <c r="E116" s="24">
        <f>VLOOKUP(A116,[1]附件3高中免学费!$A$9:$AA$175,24,FALSE)</f>
        <v>75.71</v>
      </c>
      <c r="F116" s="24">
        <f>VLOOKUP(A116,[1]附件3高中免学费!$A$9:$AJ$175,29,FALSE)</f>
        <v>22.71</v>
      </c>
      <c r="G116" s="23">
        <v>53</v>
      </c>
      <c r="H116" s="25">
        <v>128.8</v>
      </c>
      <c r="I116" s="23"/>
    </row>
    <row r="117" s="1" customFormat="1" ht="16.5" customHeight="1" spans="1:9">
      <c r="A117" s="22" t="s">
        <v>113</v>
      </c>
      <c r="B117" s="22">
        <f ca="1">VLOOKUP(A117,[1]附件2高中助学金!$A$9:$V$175,19,FALSE)</f>
        <v>373.4</v>
      </c>
      <c r="C117" s="22">
        <f ca="1">VLOOKUP(A117,[1]附件2高中助学金!$A$9:$Y$175,24,FALSE)</f>
        <v>284</v>
      </c>
      <c r="D117" s="23">
        <v>89.4</v>
      </c>
      <c r="E117" s="24">
        <f>VLOOKUP(A117,[1]附件3高中免学费!$A$9:$AA$175,24,FALSE)</f>
        <v>111.01</v>
      </c>
      <c r="F117" s="24">
        <f>VLOOKUP(A117,[1]附件3高中免学费!$A$9:$AJ$175,29,FALSE)</f>
        <v>111.47</v>
      </c>
      <c r="G117" s="23">
        <v>-0.459999999999994</v>
      </c>
      <c r="H117" s="25">
        <v>88.94</v>
      </c>
      <c r="I117" s="23"/>
    </row>
    <row r="118" s="1" customFormat="1" ht="16.5" customHeight="1" spans="1:9">
      <c r="A118" s="22" t="s">
        <v>114</v>
      </c>
      <c r="B118" s="22">
        <f ca="1">VLOOKUP(A118,[1]附件2高中助学金!$A$9:$V$175,19,FALSE)</f>
        <v>171.8</v>
      </c>
      <c r="C118" s="22">
        <f ca="1">VLOOKUP(A118,[1]附件2高中助学金!$A$9:$Y$175,24,FALSE)</f>
        <v>102</v>
      </c>
      <c r="D118" s="23">
        <v>69.8</v>
      </c>
      <c r="E118" s="24">
        <f>VLOOKUP(A118,[1]附件3高中免学费!$A$9:$AA$175,24,FALSE)</f>
        <v>81.02</v>
      </c>
      <c r="F118" s="24">
        <f>VLOOKUP(A118,[1]附件3高中免学费!$A$9:$AJ$175,29,FALSE)</f>
        <v>16.59</v>
      </c>
      <c r="G118" s="23">
        <v>64.43</v>
      </c>
      <c r="H118" s="25">
        <v>134.23</v>
      </c>
      <c r="I118" s="23"/>
    </row>
    <row r="119" s="1" customFormat="1" ht="16.5" customHeight="1" spans="1:9">
      <c r="A119" s="22" t="s">
        <v>115</v>
      </c>
      <c r="B119" s="22">
        <f ca="1">VLOOKUP(A119,[1]附件2高中助学金!$A$9:$V$175,19,FALSE)</f>
        <v>280.1</v>
      </c>
      <c r="C119" s="22">
        <f ca="1">VLOOKUP(A119,[1]附件2高中助学金!$A$9:$Y$175,24,FALSE)</f>
        <v>179</v>
      </c>
      <c r="D119" s="23">
        <v>101.1</v>
      </c>
      <c r="E119" s="24">
        <f>VLOOKUP(A119,[1]附件3高中免学费!$A$9:$AA$175,24,FALSE)</f>
        <v>116.9</v>
      </c>
      <c r="F119" s="24">
        <f>VLOOKUP(A119,[1]附件3高中免学费!$A$9:$AJ$175,29,FALSE)</f>
        <v>62.34</v>
      </c>
      <c r="G119" s="23">
        <v>54.56</v>
      </c>
      <c r="H119" s="25">
        <v>155.66</v>
      </c>
      <c r="I119" s="23"/>
    </row>
    <row r="120" s="1" customFormat="1" ht="16.5" customHeight="1" spans="1:9">
      <c r="A120" s="22" t="s">
        <v>116</v>
      </c>
      <c r="B120" s="22">
        <f ca="1">VLOOKUP(A120,[1]附件2高中助学金!$A$9:$V$175,19,FALSE)</f>
        <v>77.8</v>
      </c>
      <c r="C120" s="22">
        <f ca="1">VLOOKUP(A120,[1]附件2高中助学金!$A$9:$Y$175,24,FALSE)</f>
        <v>56</v>
      </c>
      <c r="D120" s="26">
        <v>21.8</v>
      </c>
      <c r="E120" s="24">
        <f>VLOOKUP(A120,[1]附件3高中免学费!$A$9:$AA$175,24,FALSE)</f>
        <v>28.56</v>
      </c>
      <c r="F120" s="24">
        <f>VLOOKUP(A120,[1]附件3高中免学费!$A$9:$AJ$175,29,FALSE)</f>
        <v>15.7</v>
      </c>
      <c r="G120" s="26">
        <v>12.86</v>
      </c>
      <c r="H120" s="26">
        <v>34.66</v>
      </c>
      <c r="I120" s="26"/>
    </row>
    <row r="121" s="1" customFormat="1" spans="1:9">
      <c r="A121" s="22" t="s">
        <v>117</v>
      </c>
      <c r="B121" s="22">
        <f ca="1">VLOOKUP(A121,[1]附件2高中助学金!$A$9:$V$175,19,FALSE)</f>
        <v>296.3</v>
      </c>
      <c r="C121" s="22">
        <f ca="1">VLOOKUP(A121,[1]附件2高中助学金!$A$9:$Y$175,24,FALSE)</f>
        <v>177</v>
      </c>
      <c r="D121" s="26">
        <v>119.3</v>
      </c>
      <c r="E121" s="24">
        <f>VLOOKUP(A121,[1]附件3高中免学费!$A$9:$AA$175,24,FALSE)</f>
        <v>109.18</v>
      </c>
      <c r="F121" s="24">
        <f>VLOOKUP(A121,[1]附件3高中免学费!$A$9:$AJ$175,29,FALSE)</f>
        <v>62.59</v>
      </c>
      <c r="G121" s="26">
        <v>46.59</v>
      </c>
      <c r="H121" s="26">
        <v>165.89</v>
      </c>
      <c r="I121" s="26"/>
    </row>
    <row r="122" s="1" customFormat="1" ht="16.5" customHeight="1" spans="1:9">
      <c r="A122" s="22" t="s">
        <v>118</v>
      </c>
      <c r="B122" s="22">
        <f ca="1">VLOOKUP(A122,[1]附件2高中助学金!$A$9:$V$175,19,FALSE)</f>
        <v>81.5</v>
      </c>
      <c r="C122" s="22">
        <f ca="1">VLOOKUP(A122,[1]附件2高中助学金!$A$9:$Y$175,24,FALSE)</f>
        <v>61</v>
      </c>
      <c r="D122" s="23">
        <v>20.5</v>
      </c>
      <c r="E122" s="24">
        <f>VLOOKUP(A122,[1]附件3高中免学费!$A$9:$AA$175,24,FALSE)</f>
        <v>34.25</v>
      </c>
      <c r="F122" s="24">
        <f>VLOOKUP(A122,[1]附件3高中免学费!$A$9:$AJ$175,29,FALSE)</f>
        <v>33.89</v>
      </c>
      <c r="G122" s="23">
        <v>0.359999999999999</v>
      </c>
      <c r="H122" s="25">
        <v>20.86</v>
      </c>
      <c r="I122" s="23"/>
    </row>
    <row r="123" s="1" customFormat="1" ht="16.5" customHeight="1" spans="1:9">
      <c r="A123" s="22" t="s">
        <v>119</v>
      </c>
      <c r="B123" s="22">
        <f ca="1">VLOOKUP(A123,[1]附件2高中助学金!$A$9:$V$175,19,FALSE)</f>
        <v>270.3</v>
      </c>
      <c r="C123" s="22">
        <f ca="1">VLOOKUP(A123,[1]附件2高中助学金!$A$9:$Y$175,24,FALSE)</f>
        <v>201</v>
      </c>
      <c r="D123" s="23">
        <v>69.3</v>
      </c>
      <c r="E123" s="24">
        <f>VLOOKUP(A123,[1]附件3高中免学费!$A$9:$AA$175,24,FALSE)</f>
        <v>93.42</v>
      </c>
      <c r="F123" s="24">
        <f>VLOOKUP(A123,[1]附件3高中免学费!$A$9:$AJ$175,29,FALSE)</f>
        <v>59.82</v>
      </c>
      <c r="G123" s="23">
        <v>33.6</v>
      </c>
      <c r="H123" s="25">
        <v>102.9</v>
      </c>
      <c r="I123" s="23"/>
    </row>
    <row r="124" s="3" customFormat="1" ht="29.1" customHeight="1" spans="1:9">
      <c r="A124" s="36" t="s">
        <v>120</v>
      </c>
      <c r="B124" s="18">
        <f ca="1">VLOOKUP(A124,[1]附件2高中助学金!$A$9:$V$175,19,FALSE)</f>
        <v>1938.2</v>
      </c>
      <c r="C124" s="18">
        <f ca="1">VLOOKUP(A124,[1]附件2高中助学金!$A$9:$Y$175,24,FALSE)</f>
        <v>1421</v>
      </c>
      <c r="D124" s="27">
        <v>517.2</v>
      </c>
      <c r="E124" s="19">
        <f>VLOOKUP(A124,[1]附件3高中免学费!$A$9:$AA$175,24,FALSE)</f>
        <v>604.25</v>
      </c>
      <c r="F124" s="19">
        <f>VLOOKUP(A124,[1]附件3高中免学费!$A$9:$AJ$175,29,FALSE)</f>
        <v>442.09</v>
      </c>
      <c r="G124" s="27">
        <v>164.66</v>
      </c>
      <c r="H124" s="28">
        <v>681.86</v>
      </c>
      <c r="I124" s="27"/>
    </row>
    <row r="125" s="3" customFormat="1" ht="16.5" customHeight="1" spans="1:9">
      <c r="A125" s="18" t="s">
        <v>23</v>
      </c>
      <c r="B125" s="18">
        <f ca="1">SUM(B126:B128)</f>
        <v>279.4</v>
      </c>
      <c r="C125" s="18">
        <f ca="1" t="shared" ref="C125:H125" si="9">SUM(C126:C128)</f>
        <v>259</v>
      </c>
      <c r="D125" s="18">
        <f t="shared" si="9"/>
        <v>20.4</v>
      </c>
      <c r="E125" s="18">
        <f t="shared" si="9"/>
        <v>34.32</v>
      </c>
      <c r="F125" s="18">
        <f t="shared" si="9"/>
        <v>24.61</v>
      </c>
      <c r="G125" s="18">
        <f t="shared" si="9"/>
        <v>9.71</v>
      </c>
      <c r="H125" s="18">
        <f t="shared" si="9"/>
        <v>30.11</v>
      </c>
      <c r="I125" s="27"/>
    </row>
    <row r="126" s="1" customFormat="1" ht="16.5" customHeight="1" spans="1:9">
      <c r="A126" s="29" t="s">
        <v>121</v>
      </c>
      <c r="B126" s="22">
        <f ca="1">VLOOKUP(A126,[1]附件2高中助学金!$A$9:$V$175,19,FALSE)</f>
        <v>66.5</v>
      </c>
      <c r="C126" s="22">
        <f ca="1">VLOOKUP(A126,[1]附件2高中助学金!$A$9:$Y$175,24,FALSE)</f>
        <v>64</v>
      </c>
      <c r="D126" s="23">
        <v>2.5</v>
      </c>
      <c r="E126" s="24">
        <f>VLOOKUP(A126,[1]附件3高中免学费!$A$9:$AA$175,24,FALSE)</f>
        <v>7.43</v>
      </c>
      <c r="F126" s="24">
        <f>VLOOKUP(A126,[1]附件3高中免学费!$A$9:$AJ$175,29,FALSE)</f>
        <v>3.38</v>
      </c>
      <c r="G126" s="23">
        <v>4.05</v>
      </c>
      <c r="H126" s="25">
        <v>6.55</v>
      </c>
      <c r="I126" s="23"/>
    </row>
    <row r="127" s="1" customFormat="1" ht="16.5" customHeight="1" spans="1:9">
      <c r="A127" s="29" t="s">
        <v>122</v>
      </c>
      <c r="B127" s="22">
        <f ca="1">VLOOKUP(A127,[1]附件2高中助学金!$A$9:$V$175,19,FALSE)</f>
        <v>99</v>
      </c>
      <c r="C127" s="22">
        <f ca="1">VLOOKUP(A127,[1]附件2高中助学金!$A$9:$Y$175,24,FALSE)</f>
        <v>84</v>
      </c>
      <c r="D127" s="23">
        <v>15</v>
      </c>
      <c r="E127" s="24">
        <f>VLOOKUP(A127,[1]附件3高中免学费!$A$9:$AA$175,24,FALSE)</f>
        <v>14.95</v>
      </c>
      <c r="F127" s="24">
        <f>VLOOKUP(A127,[1]附件3高中免学费!$A$9:$AJ$175,29,FALSE)</f>
        <v>4.99</v>
      </c>
      <c r="G127" s="23">
        <v>8.56</v>
      </c>
      <c r="H127" s="25">
        <v>23.56</v>
      </c>
      <c r="I127" s="23"/>
    </row>
    <row r="128" s="1" customFormat="1" ht="16.5" customHeight="1" spans="1:9">
      <c r="A128" s="29" t="s">
        <v>123</v>
      </c>
      <c r="B128" s="22">
        <f ca="1">VLOOKUP(A128,[1]附件2高中助学金!$A$9:$V$175,19,FALSE)</f>
        <v>113.9</v>
      </c>
      <c r="C128" s="22">
        <f ca="1">VLOOKUP(A128,[1]附件2高中助学金!$A$9:$Y$175,24,FALSE)</f>
        <v>111</v>
      </c>
      <c r="D128" s="23">
        <v>2.90000000000001</v>
      </c>
      <c r="E128" s="24">
        <f>VLOOKUP(A128,[1]附件3高中免学费!$A$9:$AA$175,24,FALSE)</f>
        <v>11.94</v>
      </c>
      <c r="F128" s="24">
        <f>VLOOKUP(A128,[1]附件3高中免学费!$A$9:$AJ$175,29,FALSE)</f>
        <v>16.24</v>
      </c>
      <c r="G128" s="23">
        <v>-2.9</v>
      </c>
      <c r="H128" s="25">
        <v>0</v>
      </c>
      <c r="I128" s="23"/>
    </row>
    <row r="129" s="1" customFormat="1" ht="16.5" customHeight="1" spans="1:9">
      <c r="A129" s="22" t="s">
        <v>124</v>
      </c>
      <c r="B129" s="22">
        <f ca="1">VLOOKUP(A129,[1]附件2高中助学金!$A$9:$V$175,19,FALSE)</f>
        <v>88.7</v>
      </c>
      <c r="C129" s="22">
        <f ca="1">VLOOKUP(A129,[1]附件2高中助学金!$A$9:$Y$175,24,FALSE)</f>
        <v>72</v>
      </c>
      <c r="D129" s="26">
        <v>16.7</v>
      </c>
      <c r="E129" s="24">
        <f>VLOOKUP(A129,[1]附件3高中免学费!$A$9:$AA$175,24,FALSE)</f>
        <v>28.69</v>
      </c>
      <c r="F129" s="24">
        <f>VLOOKUP(A129,[1]附件3高中免学费!$A$9:$AJ$175,29,FALSE)</f>
        <v>36.86</v>
      </c>
      <c r="G129" s="26">
        <v>-8.17</v>
      </c>
      <c r="H129" s="26">
        <v>8.53</v>
      </c>
      <c r="I129" s="26"/>
    </row>
    <row r="130" s="1" customFormat="1" spans="1:9">
      <c r="A130" s="22" t="s">
        <v>125</v>
      </c>
      <c r="B130" s="22">
        <f ca="1">VLOOKUP(A130,[1]附件2高中助学金!$A$9:$V$175,19,FALSE)</f>
        <v>191.2</v>
      </c>
      <c r="C130" s="22">
        <f ca="1">VLOOKUP(A130,[1]附件2高中助学金!$A$9:$Y$175,24,FALSE)</f>
        <v>146</v>
      </c>
      <c r="D130" s="26">
        <v>45.2</v>
      </c>
      <c r="E130" s="24">
        <f>VLOOKUP(A130,[1]附件3高中免学费!$A$9:$AA$175,24,FALSE)</f>
        <v>45.07</v>
      </c>
      <c r="F130" s="24">
        <f>VLOOKUP(A130,[1]附件3高中免学费!$A$9:$AJ$175,29,FALSE)</f>
        <v>24.58</v>
      </c>
      <c r="G130" s="26">
        <v>20.49</v>
      </c>
      <c r="H130" s="26">
        <v>65.69</v>
      </c>
      <c r="I130" s="26"/>
    </row>
    <row r="131" s="1" customFormat="1" ht="16.5" customHeight="1" spans="1:9">
      <c r="A131" s="22" t="s">
        <v>126</v>
      </c>
      <c r="B131" s="22">
        <f ca="1">VLOOKUP(A131,[1]附件2高中助学金!$A$9:$V$175,19,FALSE)</f>
        <v>140.2</v>
      </c>
      <c r="C131" s="22">
        <f ca="1">VLOOKUP(A131,[1]附件2高中助学金!$A$9:$Y$175,24,FALSE)</f>
        <v>107</v>
      </c>
      <c r="D131" s="23">
        <v>33.2</v>
      </c>
      <c r="E131" s="24">
        <f>VLOOKUP(A131,[1]附件3高中免学费!$A$9:$AA$175,24,FALSE)</f>
        <v>36.48</v>
      </c>
      <c r="F131" s="24">
        <f>VLOOKUP(A131,[1]附件3高中免学费!$A$9:$AJ$175,29,FALSE)</f>
        <v>13.9</v>
      </c>
      <c r="G131" s="23">
        <v>22.58</v>
      </c>
      <c r="H131" s="25">
        <v>55.78</v>
      </c>
      <c r="I131" s="23"/>
    </row>
    <row r="132" s="1" customFormat="1" ht="16.5" customHeight="1" spans="1:9">
      <c r="A132" s="22" t="s">
        <v>127</v>
      </c>
      <c r="B132" s="22">
        <f ca="1">VLOOKUP(A132,[1]附件2高中助学金!$A$9:$V$175,19,FALSE)</f>
        <v>312.2</v>
      </c>
      <c r="C132" s="22">
        <f ca="1">VLOOKUP(A132,[1]附件2高中助学金!$A$9:$Y$175,24,FALSE)</f>
        <v>236</v>
      </c>
      <c r="D132" s="23">
        <v>76.2</v>
      </c>
      <c r="E132" s="24">
        <f>VLOOKUP(A132,[1]附件3高中免学费!$A$9:$AA$175,24,FALSE)</f>
        <v>102.76</v>
      </c>
      <c r="F132" s="24">
        <f>VLOOKUP(A132,[1]附件3高中免学费!$A$9:$AJ$175,29,FALSE)</f>
        <v>57.5</v>
      </c>
      <c r="G132" s="23">
        <v>45.26</v>
      </c>
      <c r="H132" s="25">
        <v>121.46</v>
      </c>
      <c r="I132" s="23"/>
    </row>
    <row r="133" s="1" customFormat="1" ht="16.5" customHeight="1" spans="1:9">
      <c r="A133" s="22" t="s">
        <v>128</v>
      </c>
      <c r="B133" s="22">
        <f ca="1">VLOOKUP(A133,[1]附件2高中助学金!$A$9:$V$175,19,FALSE)</f>
        <v>91.4</v>
      </c>
      <c r="C133" s="22">
        <f ca="1">VLOOKUP(A133,[1]附件2高中助学金!$A$9:$Y$175,24,FALSE)</f>
        <v>78</v>
      </c>
      <c r="D133" s="23">
        <v>13.4</v>
      </c>
      <c r="E133" s="24">
        <f>VLOOKUP(A133,[1]附件3高中免学费!$A$9:$AA$175,24,FALSE)</f>
        <v>22.69</v>
      </c>
      <c r="F133" s="24">
        <f>VLOOKUP(A133,[1]附件3高中免学费!$A$9:$AJ$175,29,FALSE)</f>
        <v>38.59</v>
      </c>
      <c r="G133" s="23">
        <v>-13.4</v>
      </c>
      <c r="H133" s="25">
        <v>0</v>
      </c>
      <c r="I133" s="23"/>
    </row>
    <row r="134" s="1" customFormat="1" ht="16.5" customHeight="1" spans="1:9">
      <c r="A134" s="22" t="s">
        <v>129</v>
      </c>
      <c r="B134" s="22">
        <f ca="1">VLOOKUP(A134,[1]附件2高中助学金!$A$9:$V$175,19,FALSE)</f>
        <v>138</v>
      </c>
      <c r="C134" s="22">
        <f ca="1">VLOOKUP(A134,[1]附件2高中助学金!$A$9:$Y$175,24,FALSE)</f>
        <v>90</v>
      </c>
      <c r="D134" s="23">
        <v>48</v>
      </c>
      <c r="E134" s="24">
        <f>VLOOKUP(A134,[1]附件3高中免学费!$A$9:$AA$175,24,FALSE)</f>
        <v>43.14</v>
      </c>
      <c r="F134" s="24">
        <f>VLOOKUP(A134,[1]附件3高中免学费!$A$9:$AJ$175,29,FALSE)</f>
        <v>23.46</v>
      </c>
      <c r="G134" s="23">
        <v>19.68</v>
      </c>
      <c r="H134" s="25">
        <v>67.68</v>
      </c>
      <c r="I134" s="23"/>
    </row>
    <row r="135" s="1" customFormat="1" ht="16.5" customHeight="1" spans="1:9">
      <c r="A135" s="22" t="s">
        <v>130</v>
      </c>
      <c r="B135" s="22">
        <f ca="1">VLOOKUP(A135,[1]附件2高中助学金!$A$9:$V$175,19,FALSE)</f>
        <v>260.5</v>
      </c>
      <c r="C135" s="22">
        <f ca="1">VLOOKUP(A135,[1]附件2高中助学金!$A$9:$Y$175,24,FALSE)</f>
        <v>171</v>
      </c>
      <c r="D135" s="23">
        <v>89.5</v>
      </c>
      <c r="E135" s="24">
        <f>VLOOKUP(A135,[1]附件3高中免学费!$A$9:$AA$175,24,FALSE)</f>
        <v>99.96</v>
      </c>
      <c r="F135" s="24">
        <f>VLOOKUP(A135,[1]附件3高中免学费!$A$9:$AJ$175,29,FALSE)</f>
        <v>92.37</v>
      </c>
      <c r="G135" s="23">
        <v>7.58999999999999</v>
      </c>
      <c r="H135" s="25">
        <v>97.09</v>
      </c>
      <c r="I135" s="23"/>
    </row>
    <row r="136" s="1" customFormat="1" ht="16.5" customHeight="1" spans="1:9">
      <c r="A136" s="22" t="s">
        <v>131</v>
      </c>
      <c r="B136" s="22">
        <f ca="1">VLOOKUP(A136,[1]附件2高中助学金!$A$9:$V$175,19,FALSE)</f>
        <v>147</v>
      </c>
      <c r="C136" s="22">
        <f ca="1">VLOOKUP(A136,[1]附件2高中助学金!$A$9:$Y$175,24,FALSE)</f>
        <v>70</v>
      </c>
      <c r="D136" s="23">
        <v>77</v>
      </c>
      <c r="E136" s="24">
        <f>VLOOKUP(A136,[1]附件3高中免学费!$A$9:$AA$175,24,FALSE)</f>
        <v>79.14</v>
      </c>
      <c r="F136" s="24">
        <f>VLOOKUP(A136,[1]附件3高中免学费!$A$9:$AJ$175,29,FALSE)</f>
        <v>57.6</v>
      </c>
      <c r="G136" s="23">
        <v>21.54</v>
      </c>
      <c r="H136" s="25">
        <v>98.54</v>
      </c>
      <c r="I136" s="23"/>
    </row>
    <row r="137" s="1" customFormat="1" ht="16.5" customHeight="1" spans="1:9">
      <c r="A137" s="22" t="s">
        <v>132</v>
      </c>
      <c r="B137" s="22">
        <f ca="1">VLOOKUP(A137,[1]附件2高中助学金!$A$9:$V$175,19,FALSE)</f>
        <v>289.6</v>
      </c>
      <c r="C137" s="22">
        <f ca="1">VLOOKUP(A137,[1]附件2高中助学金!$A$9:$Y$175,24,FALSE)</f>
        <v>192</v>
      </c>
      <c r="D137" s="23">
        <v>97.6</v>
      </c>
      <c r="E137" s="24">
        <f>VLOOKUP(A137,[1]附件3高中免学费!$A$9:$AA$175,24,FALSE)</f>
        <v>112</v>
      </c>
      <c r="F137" s="24">
        <f>VLOOKUP(A137,[1]附件3高中免学费!$A$9:$AJ$175,29,FALSE)</f>
        <v>72.62</v>
      </c>
      <c r="G137" s="23">
        <v>39.38</v>
      </c>
      <c r="H137" s="25">
        <v>136.98</v>
      </c>
      <c r="I137" s="23"/>
    </row>
    <row r="138" s="3" customFormat="1" ht="16.5" customHeight="1" spans="1:9">
      <c r="A138" s="18" t="s">
        <v>133</v>
      </c>
      <c r="B138" s="18">
        <f ca="1">VLOOKUP(A138,[1]附件2高中助学金!$A$9:$V$175,19,FALSE)</f>
        <v>2455.3</v>
      </c>
      <c r="C138" s="18">
        <f ca="1">VLOOKUP(A138,[1]附件2高中助学金!$A$9:$Y$175,24,FALSE)</f>
        <v>1930</v>
      </c>
      <c r="D138" s="27">
        <v>525.3</v>
      </c>
      <c r="E138" s="19">
        <f>VLOOKUP(A138,[1]附件3高中免学费!$A$9:$AA$175,24,FALSE)</f>
        <v>715.9</v>
      </c>
      <c r="F138" s="19">
        <f>VLOOKUP(A138,[1]附件3高中免学费!$A$9:$AJ$175,29,FALSE)</f>
        <v>473.7</v>
      </c>
      <c r="G138" s="27">
        <v>242.2</v>
      </c>
      <c r="H138" s="28">
        <v>767.5</v>
      </c>
      <c r="I138" s="27"/>
    </row>
    <row r="139" s="3" customFormat="1" ht="16.5" customHeight="1" spans="1:9">
      <c r="A139" s="18" t="s">
        <v>23</v>
      </c>
      <c r="B139" s="18">
        <f ca="1">SUM(B140:B142)</f>
        <v>269.1</v>
      </c>
      <c r="C139" s="18">
        <f ca="1" t="shared" ref="C139:H139" si="10">SUM(C140:C142)</f>
        <v>246</v>
      </c>
      <c r="D139" s="18">
        <f t="shared" si="10"/>
        <v>23.1</v>
      </c>
      <c r="E139" s="18">
        <f t="shared" si="10"/>
        <v>56.35</v>
      </c>
      <c r="F139" s="18">
        <f t="shared" si="10"/>
        <v>22.35</v>
      </c>
      <c r="G139" s="18">
        <f t="shared" si="10"/>
        <v>34</v>
      </c>
      <c r="H139" s="18">
        <f t="shared" si="10"/>
        <v>57.1</v>
      </c>
      <c r="I139" s="27"/>
    </row>
    <row r="140" s="1" customFormat="1" ht="16.5" customHeight="1" spans="1:9">
      <c r="A140" s="29" t="s">
        <v>134</v>
      </c>
      <c r="B140" s="22">
        <f ca="1">VLOOKUP(A140,[1]附件2高中助学金!$A$9:$V$175,19,FALSE)</f>
        <v>126.2</v>
      </c>
      <c r="C140" s="22">
        <f ca="1">VLOOKUP(A140,[1]附件2高中助学金!$A$9:$Y$175,24,FALSE)</f>
        <v>129</v>
      </c>
      <c r="D140" s="23">
        <v>-2.8</v>
      </c>
      <c r="E140" s="24">
        <f>VLOOKUP(A140,[1]附件3高中免学费!$A$9:$AA$175,24,FALSE)</f>
        <v>22.88</v>
      </c>
      <c r="F140" s="24">
        <f>VLOOKUP(A140,[1]附件3高中免学费!$A$9:$AJ$175,29,FALSE)</f>
        <v>9.6</v>
      </c>
      <c r="G140" s="23">
        <v>13.28</v>
      </c>
      <c r="H140" s="25">
        <v>10.48</v>
      </c>
      <c r="I140" s="23"/>
    </row>
    <row r="141" s="1" customFormat="1" ht="16.5" customHeight="1" spans="1:9">
      <c r="A141" s="29" t="s">
        <v>135</v>
      </c>
      <c r="B141" s="22">
        <f ca="1">VLOOKUP(A141,[1]附件2高中助学金!$A$9:$V$175,19,FALSE)</f>
        <v>126.4</v>
      </c>
      <c r="C141" s="22">
        <f ca="1">VLOOKUP(A141,[1]附件2高中助学金!$A$9:$Y$175,24,FALSE)</f>
        <v>104</v>
      </c>
      <c r="D141" s="23">
        <v>22.4</v>
      </c>
      <c r="E141" s="24">
        <f>VLOOKUP(A141,[1]附件3高中免学费!$A$9:$AA$175,24,FALSE)</f>
        <v>29.98</v>
      </c>
      <c r="F141" s="24">
        <f>VLOOKUP(A141,[1]附件3高中免学费!$A$9:$AJ$175,29,FALSE)</f>
        <v>9.83</v>
      </c>
      <c r="G141" s="23">
        <v>20.15</v>
      </c>
      <c r="H141" s="25">
        <v>42.55</v>
      </c>
      <c r="I141" s="23"/>
    </row>
    <row r="142" s="1" customFormat="1" ht="16.5" customHeight="1" spans="1:9">
      <c r="A142" s="29" t="s">
        <v>136</v>
      </c>
      <c r="B142" s="22">
        <f ca="1">VLOOKUP(A142,[1]附件2高中助学金!$A$9:$V$175,19,FALSE)</f>
        <v>16.5</v>
      </c>
      <c r="C142" s="22">
        <f ca="1">VLOOKUP(A142,[1]附件2高中助学金!$A$9:$Y$175,24,FALSE)</f>
        <v>13</v>
      </c>
      <c r="D142" s="23">
        <v>3.5</v>
      </c>
      <c r="E142" s="24">
        <f>VLOOKUP(A142,[1]附件3高中免学费!$A$9:$AA$175,24,FALSE)</f>
        <v>3.49</v>
      </c>
      <c r="F142" s="24">
        <f>VLOOKUP(A142,[1]附件3高中免学费!$A$9:$AJ$175,29,FALSE)</f>
        <v>2.92</v>
      </c>
      <c r="G142" s="23">
        <v>0.57</v>
      </c>
      <c r="H142" s="25">
        <v>4.07</v>
      </c>
      <c r="I142" s="23"/>
    </row>
    <row r="143" s="1" customFormat="1" ht="16.5" customHeight="1" spans="1:9">
      <c r="A143" s="22" t="s">
        <v>137</v>
      </c>
      <c r="B143" s="22">
        <f ca="1">VLOOKUP(A143,[1]附件2高中助学金!$A$9:$V$175,19,FALSE)</f>
        <v>616.5</v>
      </c>
      <c r="C143" s="22">
        <f ca="1">VLOOKUP(A143,[1]附件2高中助学金!$A$9:$Y$175,24,FALSE)</f>
        <v>436</v>
      </c>
      <c r="D143" s="23">
        <v>180.5</v>
      </c>
      <c r="E143" s="24">
        <f>VLOOKUP(A143,[1]附件3高中免学费!$A$9:$AA$175,24,FALSE)</f>
        <v>204.43</v>
      </c>
      <c r="F143" s="24">
        <f>VLOOKUP(A143,[1]附件3高中免学费!$A$9:$AJ$175,29,FALSE)</f>
        <v>134.07</v>
      </c>
      <c r="G143" s="23">
        <v>70.36</v>
      </c>
      <c r="H143" s="25">
        <v>250.86</v>
      </c>
      <c r="I143" s="23"/>
    </row>
    <row r="144" s="1" customFormat="1" ht="16.5" customHeight="1" spans="1:9">
      <c r="A144" s="22" t="s">
        <v>138</v>
      </c>
      <c r="B144" s="22">
        <f ca="1">VLOOKUP(A144,[1]附件2高中助学金!$A$9:$V$175,19,FALSE)</f>
        <v>195.3</v>
      </c>
      <c r="C144" s="22">
        <f ca="1">VLOOKUP(A144,[1]附件2高中助学金!$A$9:$Y$175,24,FALSE)</f>
        <v>195</v>
      </c>
      <c r="D144" s="23">
        <v>0.300000000000011</v>
      </c>
      <c r="E144" s="24">
        <f>VLOOKUP(A144,[1]附件3高中免学费!$A$9:$AA$175,24,FALSE)</f>
        <v>28.65</v>
      </c>
      <c r="F144" s="24">
        <f>VLOOKUP(A144,[1]附件3高中免学费!$A$9:$AJ$175,29,FALSE)</f>
        <v>16.21</v>
      </c>
      <c r="G144" s="23">
        <v>12.44</v>
      </c>
      <c r="H144" s="25">
        <v>12.74</v>
      </c>
      <c r="I144" s="23"/>
    </row>
    <row r="145" s="1" customFormat="1" spans="1:9">
      <c r="A145" s="22" t="s">
        <v>139</v>
      </c>
      <c r="B145" s="22">
        <f ca="1">VLOOKUP(A145,[1]附件2高中助学金!$A$9:$V$175,19,FALSE)</f>
        <v>571</v>
      </c>
      <c r="C145" s="22">
        <f ca="1">VLOOKUP(A145,[1]附件2高中助学金!$A$9:$Y$175,24,FALSE)</f>
        <v>478</v>
      </c>
      <c r="D145" s="26">
        <v>93</v>
      </c>
      <c r="E145" s="24">
        <f>VLOOKUP(A145,[1]附件3高中免学费!$A$9:$AA$175,24,FALSE)</f>
        <v>154.39</v>
      </c>
      <c r="F145" s="24">
        <f>VLOOKUP(A145,[1]附件3高中免学费!$A$9:$AJ$175,29,FALSE)</f>
        <v>103.79</v>
      </c>
      <c r="G145" s="26">
        <v>50.6</v>
      </c>
      <c r="H145" s="26">
        <v>143.6</v>
      </c>
      <c r="I145" s="26"/>
    </row>
    <row r="146" s="1" customFormat="1" ht="16.5" customHeight="1" spans="1:9">
      <c r="A146" s="22" t="s">
        <v>140</v>
      </c>
      <c r="B146" s="22">
        <f ca="1">VLOOKUP(A146,[1]附件2高中助学金!$A$9:$V$175,19,FALSE)</f>
        <v>803.4</v>
      </c>
      <c r="C146" s="22">
        <f ca="1">VLOOKUP(A146,[1]附件2高中助学金!$A$9:$Y$175,24,FALSE)</f>
        <v>575</v>
      </c>
      <c r="D146" s="23">
        <v>228.4</v>
      </c>
      <c r="E146" s="24">
        <f>VLOOKUP(A146,[1]附件3高中免学费!$A$9:$AA$175,24,FALSE)</f>
        <v>272.08</v>
      </c>
      <c r="F146" s="24">
        <f>VLOOKUP(A146,[1]附件3高中免学费!$A$9:$AJ$175,29,FALSE)</f>
        <v>197.28</v>
      </c>
      <c r="G146" s="23">
        <v>74.8</v>
      </c>
      <c r="H146" s="25">
        <v>303.2</v>
      </c>
      <c r="I146" s="23"/>
    </row>
    <row r="147" s="3" customFormat="1" ht="16.5" customHeight="1" spans="1:9">
      <c r="A147" s="18" t="s">
        <v>141</v>
      </c>
      <c r="B147" s="18">
        <f ca="1">VLOOKUP(A147,[1]附件2高中助学金!$A$9:$V$175,19,FALSE)</f>
        <v>2528.6</v>
      </c>
      <c r="C147" s="18">
        <f ca="1">VLOOKUP(A147,[1]附件2高中助学金!$A$9:$Y$175,24,FALSE)</f>
        <v>1871</v>
      </c>
      <c r="D147" s="27">
        <v>657.6</v>
      </c>
      <c r="E147" s="19">
        <f>VLOOKUP(A147,[1]附件3高中免学费!$A$9:$AA$175,24,FALSE)</f>
        <v>747.23</v>
      </c>
      <c r="F147" s="19">
        <f>VLOOKUP(A147,[1]附件3高中免学费!$A$9:$AJ$175,29,FALSE)</f>
        <v>573.01</v>
      </c>
      <c r="G147" s="27">
        <v>174.22</v>
      </c>
      <c r="H147" s="28">
        <v>831.82</v>
      </c>
      <c r="I147" s="27"/>
    </row>
    <row r="148" s="3" customFormat="1" ht="16.5" customHeight="1" spans="1:9">
      <c r="A148" s="18" t="s">
        <v>23</v>
      </c>
      <c r="B148" s="18">
        <f ca="1">SUM(B149:B150)</f>
        <v>455.9</v>
      </c>
      <c r="C148" s="18">
        <f ca="1" t="shared" ref="C148:H148" si="11">SUM(C149:C150)</f>
        <v>422</v>
      </c>
      <c r="D148" s="18">
        <f t="shared" si="11"/>
        <v>33.9</v>
      </c>
      <c r="E148" s="18">
        <f t="shared" si="11"/>
        <v>53.54</v>
      </c>
      <c r="F148" s="18">
        <f t="shared" si="11"/>
        <v>20.87</v>
      </c>
      <c r="G148" s="18">
        <f t="shared" si="11"/>
        <v>32.67</v>
      </c>
      <c r="H148" s="18">
        <f t="shared" si="11"/>
        <v>66.57</v>
      </c>
      <c r="I148" s="27"/>
    </row>
    <row r="149" s="1" customFormat="1" ht="16.5" customHeight="1" spans="1:9">
      <c r="A149" s="29" t="s">
        <v>142</v>
      </c>
      <c r="B149" s="22">
        <f ca="1">VLOOKUP(A149,[1]附件2高中助学金!$A$9:$V$175,19,FALSE)</f>
        <v>232.3</v>
      </c>
      <c r="C149" s="22">
        <f ca="1">VLOOKUP(A149,[1]附件2高中助学金!$A$9:$Y$175,24,FALSE)</f>
        <v>229</v>
      </c>
      <c r="D149" s="23">
        <v>3.30000000000001</v>
      </c>
      <c r="E149" s="24">
        <f>VLOOKUP(A149,[1]附件3高中免学费!$A$9:$AA$175,24,FALSE)</f>
        <v>27.65</v>
      </c>
      <c r="F149" s="24">
        <f>VLOOKUP(A149,[1]附件3高中免学费!$A$9:$AJ$175,29,FALSE)</f>
        <v>8.1</v>
      </c>
      <c r="G149" s="23">
        <v>19.55</v>
      </c>
      <c r="H149" s="25">
        <v>22.85</v>
      </c>
      <c r="I149" s="23"/>
    </row>
    <row r="150" s="1" customFormat="1" ht="16.5" customHeight="1" spans="1:9">
      <c r="A150" s="29" t="s">
        <v>143</v>
      </c>
      <c r="B150" s="22">
        <f ca="1">VLOOKUP(A150,[1]附件2高中助学金!$A$9:$V$175,19,FALSE)</f>
        <v>223.6</v>
      </c>
      <c r="C150" s="22">
        <f ca="1">VLOOKUP(A150,[1]附件2高中助学金!$A$9:$Y$175,24,FALSE)</f>
        <v>193</v>
      </c>
      <c r="D150" s="23">
        <v>30.6</v>
      </c>
      <c r="E150" s="24">
        <f>VLOOKUP(A150,[1]附件3高中免学费!$A$9:$AA$175,24,FALSE)</f>
        <v>25.89</v>
      </c>
      <c r="F150" s="24">
        <f>VLOOKUP(A150,[1]附件3高中免学费!$A$9:$AJ$175,29,FALSE)</f>
        <v>12.77</v>
      </c>
      <c r="G150" s="23">
        <v>13.12</v>
      </c>
      <c r="H150" s="25">
        <v>43.72</v>
      </c>
      <c r="I150" s="23"/>
    </row>
    <row r="151" s="1" customFormat="1" ht="16.5" customHeight="1" spans="1:9">
      <c r="A151" s="22" t="s">
        <v>144</v>
      </c>
      <c r="B151" s="22">
        <f ca="1">VLOOKUP(A151,[1]附件2高中助学金!$A$9:$V$175,19,FALSE)</f>
        <v>291.5</v>
      </c>
      <c r="C151" s="22">
        <f ca="1">VLOOKUP(A151,[1]附件2高中助学金!$A$9:$Y$175,24,FALSE)</f>
        <v>192</v>
      </c>
      <c r="D151" s="23">
        <v>99.5</v>
      </c>
      <c r="E151" s="24">
        <f>VLOOKUP(A151,[1]附件3高中免学费!$A$9:$AA$175,24,FALSE)</f>
        <v>115.11</v>
      </c>
      <c r="F151" s="24">
        <f>VLOOKUP(A151,[1]附件3高中免学费!$A$9:$AJ$175,29,FALSE)</f>
        <v>76.3</v>
      </c>
      <c r="G151" s="23">
        <v>38.81</v>
      </c>
      <c r="H151" s="25">
        <v>138.31</v>
      </c>
      <c r="I151" s="23"/>
    </row>
    <row r="152" s="1" customFormat="1" ht="16.5" customHeight="1" spans="1:9">
      <c r="A152" s="22" t="s">
        <v>145</v>
      </c>
      <c r="B152" s="22">
        <f ca="1">VLOOKUP(A152,[1]附件2高中助学金!$A$9:$V$175,19,FALSE)</f>
        <v>190.3</v>
      </c>
      <c r="C152" s="22">
        <f ca="1">VLOOKUP(A152,[1]附件2高中助学金!$A$9:$Y$175,24,FALSE)</f>
        <v>142</v>
      </c>
      <c r="D152" s="23">
        <v>48.3</v>
      </c>
      <c r="E152" s="24">
        <f>VLOOKUP(A152,[1]附件3高中免学费!$A$9:$AA$175,24,FALSE)</f>
        <v>55.89</v>
      </c>
      <c r="F152" s="24">
        <f>VLOOKUP(A152,[1]附件3高中免学费!$A$9:$AJ$175,29,FALSE)</f>
        <v>36.56</v>
      </c>
      <c r="G152" s="23">
        <v>19.33</v>
      </c>
      <c r="H152" s="25">
        <v>67.63</v>
      </c>
      <c r="I152" s="23"/>
    </row>
    <row r="153" s="1" customFormat="1" ht="16.5" customHeight="1" spans="1:9">
      <c r="A153" s="22" t="s">
        <v>146</v>
      </c>
      <c r="B153" s="22">
        <f ca="1">VLOOKUP(A153,[1]附件2高中助学金!$A$9:$V$175,19,FALSE)</f>
        <v>372.8</v>
      </c>
      <c r="C153" s="22">
        <f ca="1">VLOOKUP(A153,[1]附件2高中助学金!$A$9:$Y$175,24,FALSE)</f>
        <v>265</v>
      </c>
      <c r="D153" s="23">
        <v>107.8</v>
      </c>
      <c r="E153" s="24">
        <f>VLOOKUP(A153,[1]附件3高中免学费!$A$9:$AA$175,24,FALSE)</f>
        <v>113.33</v>
      </c>
      <c r="F153" s="24">
        <f>VLOOKUP(A153,[1]附件3高中免学费!$A$9:$AJ$175,29,FALSE)</f>
        <v>97.44</v>
      </c>
      <c r="G153" s="23">
        <v>15.89</v>
      </c>
      <c r="H153" s="25">
        <v>123.69</v>
      </c>
      <c r="I153" s="23"/>
    </row>
    <row r="154" s="1" customFormat="1" ht="16.5" customHeight="1" spans="1:9">
      <c r="A154" s="22" t="s">
        <v>147</v>
      </c>
      <c r="B154" s="22">
        <f ca="1">VLOOKUP(A154,[1]附件2高中助学金!$A$9:$V$175,19,FALSE)</f>
        <v>211.7</v>
      </c>
      <c r="C154" s="22">
        <f ca="1">VLOOKUP(A154,[1]附件2高中助学金!$A$9:$Y$175,24,FALSE)</f>
        <v>144</v>
      </c>
      <c r="D154" s="23">
        <v>67.7</v>
      </c>
      <c r="E154" s="24">
        <f>VLOOKUP(A154,[1]附件3高中免学费!$A$9:$AA$175,24,FALSE)</f>
        <v>68.67</v>
      </c>
      <c r="F154" s="24">
        <f>VLOOKUP(A154,[1]附件3高中免学费!$A$9:$AJ$175,29,FALSE)</f>
        <v>70.19</v>
      </c>
      <c r="G154" s="23">
        <v>-1.52</v>
      </c>
      <c r="H154" s="25">
        <v>66.18</v>
      </c>
      <c r="I154" s="23"/>
    </row>
    <row r="155" spans="1:9">
      <c r="A155" s="37" t="s">
        <v>148</v>
      </c>
      <c r="B155" s="22">
        <f ca="1">VLOOKUP(A155,[1]附件2高中助学金!$A$9:$V$175,19,FALSE)</f>
        <v>121.8</v>
      </c>
      <c r="C155" s="22">
        <f ca="1">VLOOKUP(A155,[1]附件2高中助学金!$A$9:$Y$175,24,FALSE)</f>
        <v>74</v>
      </c>
      <c r="D155" s="38">
        <v>47.8</v>
      </c>
      <c r="E155" s="24">
        <f>VLOOKUP(A155,[1]附件3高中免学费!$A$9:$AA$175,24,FALSE)</f>
        <v>40.78</v>
      </c>
      <c r="F155" s="24">
        <f>VLOOKUP(A155,[1]附件3高中免学费!$A$9:$AJ$175,29,FALSE)</f>
        <v>21.81</v>
      </c>
      <c r="G155" s="38">
        <v>18.97</v>
      </c>
      <c r="H155" s="38">
        <v>66.77</v>
      </c>
      <c r="I155" s="40"/>
    </row>
    <row r="156" spans="1:9">
      <c r="A156" s="37" t="s">
        <v>149</v>
      </c>
      <c r="B156" s="22">
        <f ca="1">VLOOKUP(A156,[1]附件2高中助学金!$A$9:$V$175,19,FALSE)</f>
        <v>135.2</v>
      </c>
      <c r="C156" s="22">
        <f ca="1">VLOOKUP(A156,[1]附件2高中助学金!$A$9:$Y$175,24,FALSE)</f>
        <v>105</v>
      </c>
      <c r="D156" s="38">
        <v>30.2</v>
      </c>
      <c r="E156" s="24">
        <f>VLOOKUP(A156,[1]附件3高中免学费!$A$9:$AA$175,24,FALSE)</f>
        <v>38.94</v>
      </c>
      <c r="F156" s="24">
        <f>VLOOKUP(A156,[1]附件3高中免学费!$A$9:$AJ$175,29,FALSE)</f>
        <v>30.64</v>
      </c>
      <c r="G156" s="38">
        <v>8.3</v>
      </c>
      <c r="H156" s="38">
        <v>38.5</v>
      </c>
      <c r="I156" s="40"/>
    </row>
    <row r="157" spans="1:9">
      <c r="A157" s="37" t="s">
        <v>150</v>
      </c>
      <c r="B157" s="22">
        <f ca="1">VLOOKUP(A157,[1]附件2高中助学金!$A$9:$V$175,19,FALSE)</f>
        <v>96.8</v>
      </c>
      <c r="C157" s="22">
        <f ca="1">VLOOKUP(A157,[1]附件2高中助学金!$A$9:$Y$175,24,FALSE)</f>
        <v>72</v>
      </c>
      <c r="D157" s="38">
        <v>24.8</v>
      </c>
      <c r="E157" s="24">
        <f>VLOOKUP(A157,[1]附件3高中免学费!$A$9:$AA$175,24,FALSE)</f>
        <v>27.9</v>
      </c>
      <c r="F157" s="24">
        <f>VLOOKUP(A157,[1]附件3高中免学费!$A$9:$AJ$175,29,FALSE)</f>
        <v>14.21</v>
      </c>
      <c r="G157" s="38">
        <v>13.69</v>
      </c>
      <c r="H157" s="38">
        <v>38.49</v>
      </c>
      <c r="I157" s="40"/>
    </row>
    <row r="158" spans="1:9">
      <c r="A158" s="37" t="s">
        <v>151</v>
      </c>
      <c r="B158" s="22">
        <f ca="1">VLOOKUP(A158,[1]附件2高中助学金!$A$9:$V$175,19,FALSE)</f>
        <v>186.9</v>
      </c>
      <c r="C158" s="22">
        <f ca="1">VLOOKUP(A158,[1]附件2高中助学金!$A$9:$Y$175,24,FALSE)</f>
        <v>152</v>
      </c>
      <c r="D158" s="38">
        <v>34.9</v>
      </c>
      <c r="E158" s="24">
        <f>VLOOKUP(A158,[1]附件3高中免学费!$A$9:$AA$175,24,FALSE)</f>
        <v>60.25</v>
      </c>
      <c r="F158" s="24">
        <f>VLOOKUP(A158,[1]附件3高中免学费!$A$9:$AJ$175,29,FALSE)</f>
        <v>59.37</v>
      </c>
      <c r="G158" s="38">
        <v>0.880000000000003</v>
      </c>
      <c r="H158" s="38">
        <v>35.78</v>
      </c>
      <c r="I158" s="40"/>
    </row>
    <row r="159" spans="1:9">
      <c r="A159" s="37" t="s">
        <v>152</v>
      </c>
      <c r="B159" s="22">
        <f ca="1">VLOOKUP(A159,[1]附件2高中助学金!$A$9:$V$175,19,FALSE)</f>
        <v>25.2</v>
      </c>
      <c r="C159" s="22">
        <f ca="1">VLOOKUP(A159,[1]附件2高中助学金!$A$9:$Y$175,24,FALSE)</f>
        <v>23</v>
      </c>
      <c r="D159" s="38">
        <v>2.2</v>
      </c>
      <c r="E159" s="24">
        <f>VLOOKUP(A159,[1]附件3高中免学费!$A$9:$AA$175,24,FALSE)</f>
        <v>5.07</v>
      </c>
      <c r="F159" s="24">
        <f>VLOOKUP(A159,[1]附件3高中免学费!$A$9:$AJ$175,29,FALSE)</f>
        <v>4.61</v>
      </c>
      <c r="G159" s="38">
        <v>0.46</v>
      </c>
      <c r="H159" s="38">
        <v>2.66</v>
      </c>
      <c r="I159" s="40"/>
    </row>
    <row r="160" spans="1:9">
      <c r="A160" s="37" t="s">
        <v>153</v>
      </c>
      <c r="B160" s="22">
        <f ca="1">VLOOKUP(A160,[1]附件2高中助学金!$A$9:$V$175,19,FALSE)</f>
        <v>204.6</v>
      </c>
      <c r="C160" s="22">
        <f ca="1">VLOOKUP(A160,[1]附件2高中助学金!$A$9:$Y$175,24,FALSE)</f>
        <v>128</v>
      </c>
      <c r="D160" s="38">
        <v>76.6</v>
      </c>
      <c r="E160" s="24">
        <f>VLOOKUP(A160,[1]附件3高中免学费!$A$9:$AA$175,24,FALSE)</f>
        <v>80.38</v>
      </c>
      <c r="F160" s="24">
        <f>VLOOKUP(A160,[1]附件3高中免学费!$A$9:$AJ$175,29,FALSE)</f>
        <v>76.65</v>
      </c>
      <c r="G160" s="38">
        <v>3.72999999999999</v>
      </c>
      <c r="H160" s="38">
        <v>80.33</v>
      </c>
      <c r="I160" s="40"/>
    </row>
    <row r="161" spans="1:9">
      <c r="A161" s="37" t="s">
        <v>154</v>
      </c>
      <c r="B161" s="22">
        <f ca="1">VLOOKUP(A161,[1]附件2高中助学金!$A$9:$V$175,19,FALSE)</f>
        <v>133.5</v>
      </c>
      <c r="C161" s="22">
        <f ca="1">VLOOKUP(A161,[1]附件2高中助学金!$A$9:$Y$175,24,FALSE)</f>
        <v>91</v>
      </c>
      <c r="D161" s="38">
        <v>42.5</v>
      </c>
      <c r="E161" s="24">
        <f>VLOOKUP(A161,[1]附件3高中免学费!$A$9:$AA$175,24,FALSE)</f>
        <v>46.59</v>
      </c>
      <c r="F161" s="24">
        <f>VLOOKUP(A161,[1]附件3高中免学费!$A$9:$AJ$175,29,FALSE)</f>
        <v>35.71</v>
      </c>
      <c r="G161" s="38">
        <v>10.88</v>
      </c>
      <c r="H161" s="38">
        <v>53.38</v>
      </c>
      <c r="I161" s="40"/>
    </row>
    <row r="162" spans="1:9">
      <c r="A162" s="37" t="s">
        <v>155</v>
      </c>
      <c r="B162" s="22">
        <f ca="1">VLOOKUP(A162,[1]附件2高中助学金!$A$9:$V$175,19,FALSE)</f>
        <v>102.4</v>
      </c>
      <c r="C162" s="22">
        <f ca="1">VLOOKUP(A162,[1]附件2高中助学金!$A$9:$Y$175,24,FALSE)</f>
        <v>61</v>
      </c>
      <c r="D162" s="38">
        <v>41.4</v>
      </c>
      <c r="E162" s="24">
        <f>VLOOKUP(A162,[1]附件3高中免学费!$A$9:$AA$175,24,FALSE)</f>
        <v>40.78</v>
      </c>
      <c r="F162" s="24">
        <f>VLOOKUP(A162,[1]附件3高中免学费!$A$9:$AJ$175,29,FALSE)</f>
        <v>28.65</v>
      </c>
      <c r="G162" s="38">
        <v>12.13</v>
      </c>
      <c r="H162" s="38">
        <v>53.53</v>
      </c>
      <c r="I162" s="40"/>
    </row>
    <row r="163" s="3" customFormat="1" spans="1:9">
      <c r="A163" s="36" t="s">
        <v>156</v>
      </c>
      <c r="B163" s="18">
        <f ca="1">VLOOKUP(A163,[1]附件2高中助学金!$A$9:$V$175,19,FALSE)</f>
        <v>3133.7</v>
      </c>
      <c r="C163" s="18">
        <f ca="1">VLOOKUP(A163,[1]附件2高中助学金!$A$9:$Y$175,24,FALSE)</f>
        <v>1343</v>
      </c>
      <c r="D163" s="39">
        <v>1546.97</v>
      </c>
      <c r="E163" s="19">
        <f>VLOOKUP(A163,[1]附件3高中免学费!$A$9:$AA$175,24,FALSE)</f>
        <v>1441.45</v>
      </c>
      <c r="F163" s="19">
        <f>VLOOKUP(A163,[1]附件3高中免学费!$A$9:$AJ$175,29,FALSE)</f>
        <v>912.67</v>
      </c>
      <c r="G163" s="39">
        <v>509.17</v>
      </c>
      <c r="H163" s="39">
        <v>2056.14</v>
      </c>
      <c r="I163" s="41"/>
    </row>
    <row r="164" spans="1:9">
      <c r="A164" s="37" t="s">
        <v>157</v>
      </c>
      <c r="B164" s="22">
        <f ca="1">VLOOKUP(A164,[1]附件2高中助学金!$A$9:$V$175,19,FALSE)</f>
        <v>353.2</v>
      </c>
      <c r="C164" s="22">
        <f ca="1">VLOOKUP(A164,[1]附件2高中助学金!$A$9:$Y$175,24,FALSE)</f>
        <v>167</v>
      </c>
      <c r="D164" s="38">
        <v>186.2</v>
      </c>
      <c r="E164" s="24">
        <f>VLOOKUP(A164,[1]附件3高中免学费!$A$9:$AA$175,24,FALSE)</f>
        <v>152.33</v>
      </c>
      <c r="F164" s="24">
        <f>VLOOKUP(A164,[1]附件3高中免学费!$A$9:$AJ$175,29,FALSE)</f>
        <v>84.25</v>
      </c>
      <c r="G164" s="38">
        <v>79.7</v>
      </c>
      <c r="H164" s="38">
        <v>265.9</v>
      </c>
      <c r="I164" s="40"/>
    </row>
    <row r="165" spans="1:9">
      <c r="A165" s="37" t="s">
        <v>158</v>
      </c>
      <c r="B165" s="22">
        <f ca="1">VLOOKUP(A165,[1]附件2高中助学金!$A$9:$V$175,19,FALSE)</f>
        <v>270.6</v>
      </c>
      <c r="C165" s="22">
        <f ca="1">VLOOKUP(A165,[1]附件2高中助学金!$A$9:$Y$175,24,FALSE)</f>
        <v>153</v>
      </c>
      <c r="D165" s="38">
        <v>0</v>
      </c>
      <c r="E165" s="24">
        <f>VLOOKUP(A165,[1]附件3高中免学费!$A$9:$AA$175,24,FALSE)</f>
        <v>89.85</v>
      </c>
      <c r="F165" s="24">
        <f>VLOOKUP(A165,[1]附件3高中免学费!$A$9:$AJ$175,29,FALSE)</f>
        <v>58.31</v>
      </c>
      <c r="G165" s="38">
        <v>32.66</v>
      </c>
      <c r="H165" s="38">
        <v>32.66</v>
      </c>
      <c r="I165" s="40"/>
    </row>
    <row r="166" spans="1:9">
      <c r="A166" s="37" t="s">
        <v>159</v>
      </c>
      <c r="B166" s="22">
        <f ca="1">VLOOKUP(A166,[1]附件2高中助学金!$A$9:$V$175,19,FALSE)</f>
        <v>328.4</v>
      </c>
      <c r="C166" s="22">
        <f ca="1">VLOOKUP(A166,[1]附件2高中助学金!$A$9:$Y$175,24,FALSE)</f>
        <v>163</v>
      </c>
      <c r="D166" s="38">
        <v>46.17</v>
      </c>
      <c r="E166" s="24">
        <f>VLOOKUP(A166,[1]附件3高中免学费!$A$9:$AA$175,24,FALSE)</f>
        <v>129.87</v>
      </c>
      <c r="F166" s="24">
        <f>VLOOKUP(A166,[1]附件3高中免学费!$A$9:$AJ$175,29,FALSE)</f>
        <v>95.15</v>
      </c>
      <c r="G166" s="38">
        <v>29.09</v>
      </c>
      <c r="H166" s="38">
        <v>75.26</v>
      </c>
      <c r="I166" s="40"/>
    </row>
    <row r="167" spans="1:9">
      <c r="A167" s="37" t="s">
        <v>160</v>
      </c>
      <c r="B167" s="22">
        <f ca="1">VLOOKUP(A167,[1]附件2高中助学金!$A$9:$V$175,19,FALSE)</f>
        <v>372</v>
      </c>
      <c r="C167" s="22">
        <f ca="1">VLOOKUP(A167,[1]附件2高中助学金!$A$9:$Y$175,24,FALSE)</f>
        <v>148</v>
      </c>
      <c r="D167" s="38">
        <v>224</v>
      </c>
      <c r="E167" s="24">
        <f>VLOOKUP(A167,[1]附件3高中免学费!$A$9:$AA$175,24,FALSE)</f>
        <v>165.64</v>
      </c>
      <c r="F167" s="24">
        <f>VLOOKUP(A167,[1]附件3高中免学费!$A$9:$AJ$175,29,FALSE)</f>
        <v>89.09</v>
      </c>
      <c r="G167" s="38">
        <v>90.88</v>
      </c>
      <c r="H167" s="38">
        <v>314.88</v>
      </c>
      <c r="I167" s="40"/>
    </row>
    <row r="168" spans="1:9">
      <c r="A168" s="37" t="s">
        <v>161</v>
      </c>
      <c r="B168" s="22">
        <f ca="1">VLOOKUP(A168,[1]附件2高中助学金!$A$9:$V$175,19,FALSE)</f>
        <v>325.5</v>
      </c>
      <c r="C168" s="22">
        <f ca="1">VLOOKUP(A168,[1]附件2高中助学金!$A$9:$Y$175,24,FALSE)</f>
        <v>127</v>
      </c>
      <c r="D168" s="38">
        <v>198.5</v>
      </c>
      <c r="E168" s="24">
        <f>VLOOKUP(A168,[1]附件3高中免学费!$A$9:$AA$175,24,FALSE)</f>
        <v>175.58</v>
      </c>
      <c r="F168" s="24">
        <f>VLOOKUP(A168,[1]附件3高中免学费!$A$9:$AJ$175,29,FALSE)</f>
        <v>72.9</v>
      </c>
      <c r="G168" s="38">
        <v>118.42</v>
      </c>
      <c r="H168" s="38">
        <v>316.92</v>
      </c>
      <c r="I168" s="40"/>
    </row>
    <row r="169" spans="1:9">
      <c r="A169" s="37" t="s">
        <v>162</v>
      </c>
      <c r="B169" s="22">
        <f ca="1">VLOOKUP(A169,[1]附件2高中助学金!$A$9:$V$175,19,FALSE)</f>
        <v>326.9</v>
      </c>
      <c r="C169" s="22">
        <f ca="1">VLOOKUP(A169,[1]附件2高中助学金!$A$9:$Y$175,24,FALSE)</f>
        <v>112</v>
      </c>
      <c r="D169" s="38">
        <v>214.9</v>
      </c>
      <c r="E169" s="24">
        <f>VLOOKUP(A169,[1]附件3高中免学费!$A$9:$AA$175,24,FALSE)</f>
        <v>155.23</v>
      </c>
      <c r="F169" s="24">
        <f>VLOOKUP(A169,[1]附件3高中免学费!$A$9:$AJ$175,29,FALSE)</f>
        <v>112.82</v>
      </c>
      <c r="G169" s="38">
        <v>36.28</v>
      </c>
      <c r="H169" s="38">
        <v>251.18</v>
      </c>
      <c r="I169" s="40"/>
    </row>
    <row r="170" spans="1:9">
      <c r="A170" s="37" t="s">
        <v>163</v>
      </c>
      <c r="B170" s="22">
        <f ca="1">VLOOKUP(A170,[1]附件2高中助学金!$A$9:$V$175,19,FALSE)</f>
        <v>178.8</v>
      </c>
      <c r="C170" s="22">
        <f ca="1">VLOOKUP(A170,[1]附件2高中助学金!$A$9:$Y$175,24,FALSE)</f>
        <v>58</v>
      </c>
      <c r="D170" s="38">
        <v>120.8</v>
      </c>
      <c r="E170" s="24">
        <f>VLOOKUP(A170,[1]附件3高中免学费!$A$9:$AA$175,24,FALSE)</f>
        <v>84.93</v>
      </c>
      <c r="F170" s="24">
        <f>VLOOKUP(A170,[1]附件3高中免学费!$A$9:$AJ$175,29,FALSE)</f>
        <v>57.37</v>
      </c>
      <c r="G170" s="38">
        <v>27.1</v>
      </c>
      <c r="H170" s="38">
        <v>147.9</v>
      </c>
      <c r="I170" s="40"/>
    </row>
    <row r="171" spans="1:9">
      <c r="A171" s="37" t="s">
        <v>164</v>
      </c>
      <c r="B171" s="22">
        <f ca="1">VLOOKUP(A171,[1]附件2高中助学金!$A$9:$V$175,19,FALSE)</f>
        <v>404.8</v>
      </c>
      <c r="C171" s="22">
        <f ca="1">VLOOKUP(A171,[1]附件2高中助学金!$A$9:$Y$175,24,FALSE)</f>
        <v>154</v>
      </c>
      <c r="D171" s="38">
        <v>250.8</v>
      </c>
      <c r="E171" s="24">
        <f>VLOOKUP(A171,[1]附件3高中免学费!$A$9:$AA$175,24,FALSE)</f>
        <v>217.56</v>
      </c>
      <c r="F171" s="24">
        <f>VLOOKUP(A171,[1]附件3高中免学费!$A$9:$AJ$175,29,FALSE)</f>
        <v>135.11</v>
      </c>
      <c r="G171" s="38">
        <v>89.22</v>
      </c>
      <c r="H171" s="38">
        <v>340.02</v>
      </c>
      <c r="I171" s="40"/>
    </row>
    <row r="172" spans="1:9">
      <c r="A172" s="37" t="s">
        <v>165</v>
      </c>
      <c r="B172" s="22">
        <f ca="1">VLOOKUP(A172,[1]附件2高中助学金!$A$9:$V$175,19,FALSE)</f>
        <v>573.5</v>
      </c>
      <c r="C172" s="22">
        <f ca="1">VLOOKUP(A172,[1]附件2高中助学金!$A$9:$Y$175,24,FALSE)</f>
        <v>261</v>
      </c>
      <c r="D172" s="38">
        <v>305.6</v>
      </c>
      <c r="E172" s="24">
        <f>VLOOKUP(A172,[1]附件3高中免学费!$A$9:$AA$175,24,FALSE)</f>
        <v>270.46</v>
      </c>
      <c r="F172" s="24">
        <f>VLOOKUP(A172,[1]附件3高中免学费!$A$9:$AJ$175,29,FALSE)</f>
        <v>207.67</v>
      </c>
      <c r="G172" s="38">
        <v>5.81999999999999</v>
      </c>
      <c r="H172" s="38">
        <v>311.42</v>
      </c>
      <c r="I172" s="40"/>
    </row>
  </sheetData>
  <mergeCells count="6">
    <mergeCell ref="A2:I2"/>
    <mergeCell ref="B4:D4"/>
    <mergeCell ref="E4:G4"/>
    <mergeCell ref="A4:A5"/>
    <mergeCell ref="H4:H5"/>
    <mergeCell ref="I4:I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2018-08-01T08:22:00Z</dcterms:created>
  <dcterms:modified xsi:type="dcterms:W3CDTF">2018-08-22T03:01:25Z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