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6" i="1" l="1"/>
  <c r="E21" i="1" l="1"/>
  <c r="E18" i="1"/>
  <c r="E5" i="1" l="1"/>
  <c r="C21" i="1"/>
  <c r="C18" i="1"/>
</calcChain>
</file>

<file path=xl/sharedStrings.xml><?xml version="1.0" encoding="utf-8"?>
<sst xmlns="http://schemas.openxmlformats.org/spreadsheetml/2006/main" count="28" uniqueCount="26">
  <si>
    <t>附件：</t>
    <phoneticPr fontId="3" type="noConversion"/>
  </si>
  <si>
    <t>单位名称</t>
    <phoneticPr fontId="3" type="noConversion"/>
  </si>
  <si>
    <t>项目名称</t>
    <phoneticPr fontId="3" type="noConversion"/>
  </si>
  <si>
    <t>金额</t>
    <phoneticPr fontId="3" type="noConversion"/>
  </si>
  <si>
    <t>湖南省文物考古研究所</t>
    <phoneticPr fontId="3" type="noConversion"/>
  </si>
  <si>
    <t>小计</t>
    <phoneticPr fontId="8" type="noConversion"/>
  </si>
  <si>
    <t>湖南省文物考古研究所所藏青铜文物保护修复</t>
  </si>
  <si>
    <t>湖南省文物考古研究所文物数字化保护</t>
  </si>
  <si>
    <t>桃源杨家山汉墓M1出土棺椁文物保护修复</t>
    <phoneticPr fontId="8" type="noConversion"/>
  </si>
  <si>
    <t>慈利白公城遗址出土楚汉古井木构件文物保护</t>
  </si>
  <si>
    <t>洪江高庙考古发掘报告出版计划</t>
    <phoneticPr fontId="8" type="noConversion"/>
  </si>
  <si>
    <t>马王堆汉墓M3墓穴本体保护</t>
  </si>
  <si>
    <t>湖南省博物馆馆藏音乐文物数字化保护利用</t>
    <phoneticPr fontId="8" type="noConversion"/>
  </si>
  <si>
    <t>湖湘珍贵革命文物数字化保护</t>
  </si>
  <si>
    <t>湖南省文物预防性保护方案（2期预算）</t>
    <phoneticPr fontId="8" type="noConversion"/>
  </si>
  <si>
    <t>湖南省湘西土家族苗族自治州永顺县老司城遗址考古发掘</t>
    <phoneticPr fontId="2" type="noConversion"/>
  </si>
  <si>
    <t>湖南省常德市澧县鸡叫城遗址考古发掘</t>
    <phoneticPr fontId="2" type="noConversion"/>
  </si>
  <si>
    <t>湖南省岳阳市华容县七星墩遗址考古发掘</t>
    <phoneticPr fontId="2" type="noConversion"/>
  </si>
  <si>
    <t>湖南省澧县孙家岗遗址考古发掘</t>
    <phoneticPr fontId="2" type="noConversion"/>
  </si>
  <si>
    <t>马王堆汉墓、湖南区域历史文化珍贵文物数字化保护</t>
    <phoneticPr fontId="2" type="noConversion"/>
  </si>
  <si>
    <t>湖南省郴州市临武渡头古城遗址考古发掘</t>
    <phoneticPr fontId="2" type="noConversion"/>
  </si>
  <si>
    <t>湖南省考古标本保存的标准化建设</t>
    <phoneticPr fontId="2" type="noConversion"/>
  </si>
  <si>
    <t>单位：万元</t>
    <phoneticPr fontId="3" type="noConversion"/>
  </si>
  <si>
    <t>合计</t>
    <phoneticPr fontId="3" type="noConversion"/>
  </si>
  <si>
    <t>湖南省文化和旅游厅</t>
    <phoneticPr fontId="8" type="noConversion"/>
  </si>
  <si>
    <t>2020年国家文物保护专项资金安排表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</si>
</sst>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scheme val="minor"/>
    </font>
    <font>
      <b/>
      <sz val="1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仿宋_GB2312"/>
      <family val="3"/>
      <charset val="134"/>
    </font>
    <font>
      <sz val="16"/>
      <name val="方正大标宋简体"/>
      <family val="4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7" fillId="0" borderId="0">
      <alignment vertical="center"/>
    </xf>
  </cellStyleXfs>
  <cellXfs count="32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3">
    <cellStyle name="常规" xfId="0" builtinId="0"/>
    <cellStyle name="常规 3" xfId="2"/>
    <cellStyle name="常规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&#27491;&#31034;&#25253;&#36130;&#25919;&#21381;&#65289;2020&#24180;&#22269;&#23478;&#25991;&#29289;&#20445;&#25252;&#19987;&#39033;&#32463;&#36153;&#23433;&#25490;&#34920;-201912.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汇总"/>
      <sheetName val="排表"/>
      <sheetName val="省直"/>
      <sheetName val="长沙市"/>
      <sheetName val="株洲市"/>
      <sheetName val="湘潭市"/>
      <sheetName val="衡阳市"/>
      <sheetName val="邵阳市"/>
      <sheetName val="岳阳市"/>
      <sheetName val="常德市"/>
      <sheetName val="张家界市"/>
      <sheetName val="益阳市"/>
      <sheetName val="郴州市"/>
      <sheetName val="永州市"/>
      <sheetName val="怀化市"/>
      <sheetName val="娄底市"/>
      <sheetName val="自治州"/>
    </sheetNames>
    <sheetDataSet>
      <sheetData sheetId="0"/>
      <sheetData sheetId="1"/>
      <sheetData sheetId="2">
        <row r="4">
          <cell r="D4" t="str">
            <v>50299其他商品和服务支出</v>
          </cell>
        </row>
        <row r="6">
          <cell r="B6" t="str">
            <v>省博物馆</v>
          </cell>
        </row>
        <row r="7">
          <cell r="B7" t="str">
            <v>湖南省文物保护利用中心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D4" t="str">
            <v>50304其他商品和服务支出</v>
          </cell>
        </row>
      </sheetData>
      <sheetData sheetId="9">
        <row r="6">
          <cell r="D6" t="str">
            <v>50299其他商品和服务支出</v>
          </cell>
        </row>
      </sheetData>
      <sheetData sheetId="10">
        <row r="4">
          <cell r="D4" t="str">
            <v>50299其他商品和服务支出</v>
          </cell>
        </row>
      </sheetData>
      <sheetData sheetId="11">
        <row r="7">
          <cell r="D7" t="str">
            <v>50305其他商品和服务支出</v>
          </cell>
        </row>
      </sheetData>
      <sheetData sheetId="12">
        <row r="4">
          <cell r="D4" t="str">
            <v>50305其他商品和服务支出</v>
          </cell>
        </row>
      </sheetData>
      <sheetData sheetId="13">
        <row r="4">
          <cell r="D4" t="str">
            <v>50299其他商品和服务支出</v>
          </cell>
        </row>
      </sheetData>
      <sheetData sheetId="14">
        <row r="5">
          <cell r="D5" t="str">
            <v>50299其他商品和服务支出</v>
          </cell>
        </row>
      </sheetData>
      <sheetData sheetId="15">
        <row r="4">
          <cell r="D4" t="str">
            <v>50299其他商品和服务支出</v>
          </cell>
        </row>
      </sheetData>
      <sheetData sheetId="16">
        <row r="8">
          <cell r="D8" t="str">
            <v>50299其他商品和服务支出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F4" sqref="F4"/>
    </sheetView>
  </sheetViews>
  <sheetFormatPr defaultRowHeight="13.5"/>
  <cols>
    <col min="1" max="1" width="6.625" style="12" customWidth="1"/>
    <col min="2" max="2" width="7.25" style="13" customWidth="1"/>
    <col min="3" max="3" width="13.125" style="14" customWidth="1"/>
    <col min="4" max="4" width="36.125" style="12" customWidth="1"/>
    <col min="5" max="5" width="11.25" style="13" customWidth="1"/>
  </cols>
  <sheetData>
    <row r="1" spans="1:5" ht="14.25">
      <c r="A1" s="25" t="s">
        <v>0</v>
      </c>
      <c r="B1" s="25"/>
      <c r="C1" s="1"/>
      <c r="D1" s="2"/>
      <c r="E1" s="3"/>
    </row>
    <row r="2" spans="1:5" ht="20.25">
      <c r="A2" s="26" t="s">
        <v>25</v>
      </c>
      <c r="B2" s="26"/>
      <c r="C2" s="26"/>
      <c r="D2" s="26"/>
      <c r="E2" s="26"/>
    </row>
    <row r="3" spans="1:5">
      <c r="A3" s="4"/>
      <c r="B3" s="5"/>
      <c r="C3" s="6"/>
      <c r="D3" s="27" t="s">
        <v>22</v>
      </c>
      <c r="E3" s="27"/>
    </row>
    <row r="4" spans="1:5">
      <c r="A4" s="29" t="s">
        <v>1</v>
      </c>
      <c r="B4" s="30"/>
      <c r="C4" s="31"/>
      <c r="D4" s="7" t="s">
        <v>2</v>
      </c>
      <c r="E4" s="7" t="s">
        <v>3</v>
      </c>
    </row>
    <row r="5" spans="1:5">
      <c r="A5" s="28" t="s">
        <v>23</v>
      </c>
      <c r="B5" s="28"/>
      <c r="C5" s="28"/>
      <c r="D5" s="28"/>
      <c r="E5" s="9">
        <f>E6+E18+E21</f>
        <v>4668</v>
      </c>
    </row>
    <row r="6" spans="1:5">
      <c r="A6" s="18" t="s">
        <v>24</v>
      </c>
      <c r="B6" s="18"/>
      <c r="C6" s="19" t="s">
        <v>4</v>
      </c>
      <c r="D6" s="8" t="s">
        <v>5</v>
      </c>
      <c r="E6" s="17">
        <f>SUM(E7:E17)</f>
        <v>2040</v>
      </c>
    </row>
    <row r="7" spans="1:5">
      <c r="A7" s="18"/>
      <c r="B7" s="18"/>
      <c r="C7" s="20"/>
      <c r="D7" s="11" t="s">
        <v>20</v>
      </c>
      <c r="E7" s="10">
        <v>90</v>
      </c>
    </row>
    <row r="8" spans="1:5" ht="27">
      <c r="A8" s="18"/>
      <c r="B8" s="18"/>
      <c r="C8" s="20"/>
      <c r="D8" s="11" t="s">
        <v>15</v>
      </c>
      <c r="E8" s="10">
        <v>95</v>
      </c>
    </row>
    <row r="9" spans="1:5">
      <c r="A9" s="18"/>
      <c r="B9" s="18"/>
      <c r="C9" s="20"/>
      <c r="D9" s="11" t="s">
        <v>16</v>
      </c>
      <c r="E9" s="10">
        <v>106</v>
      </c>
    </row>
    <row r="10" spans="1:5">
      <c r="A10" s="18"/>
      <c r="B10" s="18"/>
      <c r="C10" s="20"/>
      <c r="D10" s="11" t="s">
        <v>17</v>
      </c>
      <c r="E10" s="10">
        <v>112</v>
      </c>
    </row>
    <row r="11" spans="1:5">
      <c r="A11" s="18"/>
      <c r="B11" s="18"/>
      <c r="C11" s="20"/>
      <c r="D11" s="11" t="s">
        <v>18</v>
      </c>
      <c r="E11" s="10">
        <v>140</v>
      </c>
    </row>
    <row r="12" spans="1:5" ht="27">
      <c r="A12" s="18"/>
      <c r="B12" s="18"/>
      <c r="C12" s="20"/>
      <c r="D12" s="11" t="s">
        <v>6</v>
      </c>
      <c r="E12" s="10">
        <v>104</v>
      </c>
    </row>
    <row r="13" spans="1:5">
      <c r="A13" s="18"/>
      <c r="B13" s="18"/>
      <c r="C13" s="20"/>
      <c r="D13" s="11" t="s">
        <v>7</v>
      </c>
      <c r="E13" s="10">
        <v>680</v>
      </c>
    </row>
    <row r="14" spans="1:5">
      <c r="A14" s="18"/>
      <c r="B14" s="18"/>
      <c r="C14" s="20"/>
      <c r="D14" s="11" t="s">
        <v>21</v>
      </c>
      <c r="E14" s="16">
        <v>300</v>
      </c>
    </row>
    <row r="15" spans="1:5">
      <c r="A15" s="18"/>
      <c r="B15" s="18"/>
      <c r="C15" s="21"/>
      <c r="D15" s="11" t="s">
        <v>8</v>
      </c>
      <c r="E15" s="10">
        <v>162</v>
      </c>
    </row>
    <row r="16" spans="1:5" ht="27">
      <c r="A16" s="18"/>
      <c r="B16" s="18"/>
      <c r="C16" s="21"/>
      <c r="D16" s="11" t="s">
        <v>9</v>
      </c>
      <c r="E16" s="10">
        <v>115</v>
      </c>
    </row>
    <row r="17" spans="1:5">
      <c r="A17" s="18"/>
      <c r="B17" s="18"/>
      <c r="C17" s="22"/>
      <c r="D17" s="11" t="s">
        <v>10</v>
      </c>
      <c r="E17" s="10">
        <v>136</v>
      </c>
    </row>
    <row r="18" spans="1:5">
      <c r="A18" s="18"/>
      <c r="B18" s="18"/>
      <c r="C18" s="19" t="str">
        <f>[1]省直!B6</f>
        <v>省博物馆</v>
      </c>
      <c r="D18" s="8" t="s">
        <v>5</v>
      </c>
      <c r="E18" s="17">
        <f>SUM(E19:E20)</f>
        <v>672</v>
      </c>
    </row>
    <row r="19" spans="1:5">
      <c r="A19" s="18"/>
      <c r="B19" s="18"/>
      <c r="C19" s="23"/>
      <c r="D19" s="11" t="s">
        <v>11</v>
      </c>
      <c r="E19" s="10">
        <v>290</v>
      </c>
    </row>
    <row r="20" spans="1:5" ht="27">
      <c r="A20" s="18"/>
      <c r="B20" s="18"/>
      <c r="C20" s="24"/>
      <c r="D20" s="11" t="s">
        <v>12</v>
      </c>
      <c r="E20" s="10">
        <v>382</v>
      </c>
    </row>
    <row r="21" spans="1:5">
      <c r="A21" s="18"/>
      <c r="B21" s="18"/>
      <c r="C21" s="19" t="str">
        <f>[1]省直!B7</f>
        <v>湖南省文物保护利用中心</v>
      </c>
      <c r="D21" s="8" t="s">
        <v>5</v>
      </c>
      <c r="E21" s="17">
        <f>SUM(E22:E24)</f>
        <v>1956</v>
      </c>
    </row>
    <row r="22" spans="1:5" ht="27">
      <c r="A22" s="18"/>
      <c r="B22" s="18"/>
      <c r="C22" s="20"/>
      <c r="D22" s="11" t="s">
        <v>19</v>
      </c>
      <c r="E22" s="15">
        <v>1252</v>
      </c>
    </row>
    <row r="23" spans="1:5">
      <c r="A23" s="18"/>
      <c r="B23" s="18"/>
      <c r="C23" s="20"/>
      <c r="D23" s="11" t="s">
        <v>13</v>
      </c>
      <c r="E23" s="10">
        <v>190</v>
      </c>
    </row>
    <row r="24" spans="1:5">
      <c r="A24" s="18"/>
      <c r="B24" s="18"/>
      <c r="C24" s="22"/>
      <c r="D24" s="11" t="s">
        <v>14</v>
      </c>
      <c r="E24" s="10">
        <v>514</v>
      </c>
    </row>
  </sheetData>
  <mergeCells count="9">
    <mergeCell ref="A6:B24"/>
    <mergeCell ref="C6:C17"/>
    <mergeCell ref="C21:C24"/>
    <mergeCell ref="C18:C20"/>
    <mergeCell ref="A1:B1"/>
    <mergeCell ref="A2:E2"/>
    <mergeCell ref="D3:E3"/>
    <mergeCell ref="A5:D5"/>
    <mergeCell ref="A4:C4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2020-01-15T01:06:02Z</dcterms:modified>
</cp:coreProperties>
</file>