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0" windowWidth="18525" windowHeight="7050"/>
  </bookViews>
  <sheets>
    <sheet name="附件" sheetId="3" r:id="rId1"/>
  </sheets>
  <definedNames>
    <definedName name="_xlnm._FilterDatabase" localSheetId="0" hidden="1">附件!$A$1:$V$141</definedName>
    <definedName name="_xlnm.Print_Titles" localSheetId="0">附件!$4:$6</definedName>
  </definedNames>
  <calcPr calcId="145621"/>
</workbook>
</file>

<file path=xl/calcChain.xml><?xml version="1.0" encoding="utf-8"?>
<calcChain xmlns="http://schemas.openxmlformats.org/spreadsheetml/2006/main">
  <c r="U141" i="3" l="1"/>
  <c r="T141" i="3"/>
  <c r="S141" i="3"/>
  <c r="L141" i="3"/>
  <c r="D141" i="3"/>
  <c r="U140" i="3"/>
  <c r="T140" i="3"/>
  <c r="S140" i="3"/>
  <c r="D140" i="3"/>
  <c r="U139" i="3"/>
  <c r="T139" i="3"/>
  <c r="S139" i="3"/>
  <c r="L139" i="3"/>
  <c r="D139" i="3"/>
  <c r="U138" i="3"/>
  <c r="T138" i="3"/>
  <c r="S138" i="3"/>
  <c r="D138" i="3"/>
  <c r="U137" i="3"/>
  <c r="T137" i="3"/>
  <c r="S137" i="3"/>
  <c r="L137" i="3"/>
  <c r="D137" i="3"/>
  <c r="U136" i="3"/>
  <c r="T136" i="3"/>
  <c r="S136" i="3"/>
  <c r="L136" i="3"/>
  <c r="D136" i="3"/>
  <c r="U135" i="3"/>
  <c r="T135" i="3"/>
  <c r="S135" i="3"/>
  <c r="L135" i="3"/>
  <c r="D135" i="3"/>
  <c r="U134" i="3"/>
  <c r="T134" i="3"/>
  <c r="S134" i="3"/>
  <c r="D134" i="3"/>
  <c r="U133" i="3"/>
  <c r="T133" i="3"/>
  <c r="S133" i="3"/>
  <c r="D133" i="3"/>
  <c r="U132" i="3"/>
  <c r="T132" i="3"/>
  <c r="S132" i="3"/>
  <c r="L132" i="3"/>
  <c r="D132" i="3"/>
  <c r="U131" i="3"/>
  <c r="T131" i="3"/>
  <c r="S131" i="3"/>
  <c r="L131" i="3"/>
  <c r="D131" i="3"/>
  <c r="U130" i="3"/>
  <c r="T130" i="3"/>
  <c r="S130" i="3"/>
  <c r="L130" i="3"/>
  <c r="U129" i="3"/>
  <c r="T129" i="3"/>
  <c r="S129" i="3"/>
  <c r="L129" i="3"/>
  <c r="D129" i="3"/>
  <c r="U128" i="3"/>
  <c r="T128" i="3"/>
  <c r="S128" i="3"/>
  <c r="D128" i="3"/>
  <c r="U127" i="3"/>
  <c r="T127" i="3"/>
  <c r="S127" i="3"/>
  <c r="D127" i="3"/>
  <c r="U126" i="3"/>
  <c r="T126" i="3"/>
  <c r="S126" i="3"/>
  <c r="D126" i="3"/>
  <c r="U125" i="3"/>
  <c r="T125" i="3"/>
  <c r="S125" i="3"/>
  <c r="L125" i="3"/>
  <c r="D125" i="3"/>
  <c r="U124" i="3"/>
  <c r="T124" i="3"/>
  <c r="S124" i="3"/>
  <c r="D124" i="3"/>
  <c r="U123" i="3"/>
  <c r="T123" i="3"/>
  <c r="S123" i="3"/>
  <c r="L123" i="3"/>
  <c r="D123" i="3"/>
  <c r="U122" i="3"/>
  <c r="T122" i="3"/>
  <c r="S122" i="3"/>
  <c r="L122" i="3"/>
  <c r="U121" i="3"/>
  <c r="T121" i="3"/>
  <c r="S121" i="3"/>
  <c r="L121" i="3"/>
  <c r="U120" i="3"/>
  <c r="T120" i="3"/>
  <c r="S120" i="3"/>
  <c r="L120" i="3"/>
  <c r="U119" i="3"/>
  <c r="T119" i="3"/>
  <c r="S119" i="3"/>
  <c r="L119" i="3"/>
  <c r="U118" i="3"/>
  <c r="T118" i="3"/>
  <c r="S118" i="3"/>
  <c r="L118" i="3"/>
  <c r="U117" i="3"/>
  <c r="T117" i="3"/>
  <c r="S117" i="3"/>
  <c r="L117" i="3"/>
  <c r="U116" i="3"/>
  <c r="T116" i="3"/>
  <c r="S116" i="3"/>
  <c r="D116" i="3"/>
  <c r="U115" i="3"/>
  <c r="T115" i="3"/>
  <c r="S115" i="3"/>
  <c r="D115" i="3"/>
  <c r="U114" i="3"/>
  <c r="T114" i="3"/>
  <c r="S114" i="3"/>
  <c r="L114" i="3"/>
  <c r="D114" i="3"/>
  <c r="U113" i="3"/>
  <c r="T113" i="3"/>
  <c r="S113" i="3"/>
  <c r="L113" i="3"/>
  <c r="D113" i="3"/>
  <c r="U112" i="3"/>
  <c r="T112" i="3"/>
  <c r="S112" i="3"/>
  <c r="D112" i="3"/>
  <c r="U111" i="3"/>
  <c r="T111" i="3"/>
  <c r="S111" i="3"/>
  <c r="L111" i="3"/>
  <c r="D111" i="3"/>
  <c r="U110" i="3"/>
  <c r="T110" i="3"/>
  <c r="S110" i="3"/>
  <c r="D110" i="3"/>
  <c r="U109" i="3"/>
  <c r="T109" i="3"/>
  <c r="S109" i="3"/>
  <c r="D109" i="3"/>
  <c r="U108" i="3"/>
  <c r="T108" i="3"/>
  <c r="S108" i="3"/>
  <c r="D108" i="3"/>
  <c r="U107" i="3"/>
  <c r="T107" i="3"/>
  <c r="S107" i="3"/>
  <c r="D107" i="3"/>
  <c r="U106" i="3"/>
  <c r="T106" i="3"/>
  <c r="S106" i="3"/>
  <c r="L106" i="3"/>
  <c r="U105" i="3"/>
  <c r="T105" i="3"/>
  <c r="S105" i="3"/>
  <c r="L105" i="3"/>
  <c r="U104" i="3"/>
  <c r="T104" i="3"/>
  <c r="S104" i="3"/>
  <c r="L104" i="3"/>
  <c r="U103" i="3"/>
  <c r="T103" i="3"/>
  <c r="S103" i="3"/>
  <c r="L103" i="3"/>
  <c r="U102" i="3"/>
  <c r="T102" i="3"/>
  <c r="S102" i="3"/>
  <c r="D102" i="3"/>
  <c r="U101" i="3"/>
  <c r="T101" i="3"/>
  <c r="S101" i="3"/>
  <c r="D101" i="3"/>
  <c r="U100" i="3"/>
  <c r="T100" i="3"/>
  <c r="S100" i="3"/>
  <c r="D100" i="3"/>
  <c r="U99" i="3"/>
  <c r="T99" i="3"/>
  <c r="S99" i="3"/>
  <c r="D99" i="3"/>
  <c r="U98" i="3"/>
  <c r="T98" i="3"/>
  <c r="S98" i="3"/>
  <c r="L98" i="3"/>
  <c r="D98" i="3"/>
  <c r="U97" i="3"/>
  <c r="T97" i="3"/>
  <c r="S97" i="3"/>
  <c r="L97" i="3"/>
  <c r="D97" i="3"/>
  <c r="U96" i="3"/>
  <c r="T96" i="3"/>
  <c r="S96" i="3"/>
  <c r="L96" i="3"/>
  <c r="D96" i="3"/>
  <c r="U95" i="3"/>
  <c r="T95" i="3"/>
  <c r="S95" i="3"/>
  <c r="D95" i="3"/>
  <c r="U94" i="3"/>
  <c r="T94" i="3"/>
  <c r="S94" i="3"/>
  <c r="D94" i="3"/>
  <c r="U93" i="3"/>
  <c r="T93" i="3"/>
  <c r="S93" i="3"/>
  <c r="D93" i="3"/>
  <c r="U92" i="3"/>
  <c r="T92" i="3"/>
  <c r="S92" i="3"/>
  <c r="D92" i="3"/>
  <c r="U91" i="3"/>
  <c r="T91" i="3"/>
  <c r="S91" i="3"/>
  <c r="L91" i="3"/>
  <c r="D91" i="3"/>
  <c r="U90" i="3"/>
  <c r="T90" i="3"/>
  <c r="S90" i="3"/>
  <c r="L90" i="3"/>
  <c r="D90" i="3"/>
  <c r="U89" i="3"/>
  <c r="T89" i="3"/>
  <c r="S89" i="3"/>
  <c r="D89" i="3"/>
  <c r="U87" i="3"/>
  <c r="T87" i="3"/>
  <c r="S87" i="3"/>
  <c r="L87" i="3"/>
  <c r="D87" i="3"/>
  <c r="U86" i="3"/>
  <c r="T86" i="3"/>
  <c r="S86" i="3"/>
  <c r="D86" i="3"/>
  <c r="U85" i="3"/>
  <c r="T85" i="3"/>
  <c r="S85" i="3"/>
  <c r="D85" i="3"/>
  <c r="U84" i="3"/>
  <c r="T84" i="3"/>
  <c r="S84" i="3"/>
  <c r="D84" i="3"/>
  <c r="U83" i="3"/>
  <c r="T83" i="3"/>
  <c r="S83" i="3"/>
  <c r="D83" i="3"/>
  <c r="U82" i="3"/>
  <c r="T82" i="3"/>
  <c r="S82" i="3"/>
  <c r="L82" i="3"/>
  <c r="U81" i="3"/>
  <c r="T81" i="3"/>
  <c r="S81" i="3"/>
  <c r="D81" i="3"/>
  <c r="U80" i="3"/>
  <c r="T80" i="3"/>
  <c r="S80" i="3"/>
  <c r="D80" i="3"/>
  <c r="U79" i="3"/>
  <c r="T79" i="3"/>
  <c r="S79" i="3"/>
  <c r="D79" i="3"/>
  <c r="U78" i="3"/>
  <c r="T78" i="3"/>
  <c r="S78" i="3"/>
  <c r="D78" i="3"/>
  <c r="U77" i="3"/>
  <c r="T77" i="3"/>
  <c r="S77" i="3"/>
  <c r="D77" i="3"/>
  <c r="U76" i="3"/>
  <c r="T76" i="3"/>
  <c r="S76" i="3"/>
  <c r="L76" i="3"/>
  <c r="D76" i="3"/>
  <c r="U75" i="3"/>
  <c r="T75" i="3"/>
  <c r="S75" i="3"/>
  <c r="D75" i="3"/>
  <c r="U74" i="3"/>
  <c r="T74" i="3"/>
  <c r="S74" i="3"/>
  <c r="D74" i="3"/>
  <c r="U73" i="3"/>
  <c r="T73" i="3"/>
  <c r="S73" i="3"/>
  <c r="D73" i="3"/>
  <c r="U72" i="3"/>
  <c r="T72" i="3"/>
  <c r="S72" i="3"/>
  <c r="D72" i="3"/>
  <c r="U71" i="3"/>
  <c r="T71" i="3"/>
  <c r="S71" i="3"/>
  <c r="D71" i="3"/>
  <c r="U70" i="3"/>
  <c r="T70" i="3"/>
  <c r="S70" i="3"/>
  <c r="D70" i="3"/>
  <c r="U69" i="3"/>
  <c r="T69" i="3"/>
  <c r="S69" i="3"/>
  <c r="D69" i="3"/>
  <c r="U68" i="3"/>
  <c r="T68" i="3"/>
  <c r="S68" i="3"/>
  <c r="D68" i="3"/>
  <c r="U67" i="3"/>
  <c r="T67" i="3"/>
  <c r="S67" i="3"/>
  <c r="D67" i="3"/>
  <c r="U66" i="3"/>
  <c r="T66" i="3"/>
  <c r="S66" i="3"/>
  <c r="D66" i="3"/>
  <c r="U65" i="3"/>
  <c r="T65" i="3"/>
  <c r="S65" i="3"/>
  <c r="D65" i="3"/>
  <c r="U64" i="3"/>
  <c r="T64" i="3"/>
  <c r="S64" i="3"/>
  <c r="L64" i="3"/>
  <c r="U63" i="3"/>
  <c r="T63" i="3"/>
  <c r="S63" i="3"/>
  <c r="D63" i="3"/>
  <c r="U62" i="3"/>
  <c r="T62" i="3"/>
  <c r="S62" i="3"/>
  <c r="L62" i="3"/>
  <c r="D62" i="3"/>
  <c r="U61" i="3"/>
  <c r="T61" i="3"/>
  <c r="S61" i="3"/>
  <c r="L61" i="3"/>
  <c r="D61" i="3"/>
  <c r="U60" i="3"/>
  <c r="T60" i="3"/>
  <c r="S60" i="3"/>
  <c r="L60" i="3"/>
  <c r="U59" i="3"/>
  <c r="T59" i="3"/>
  <c r="S59" i="3"/>
  <c r="L59" i="3"/>
  <c r="U58" i="3"/>
  <c r="T58" i="3"/>
  <c r="S58" i="3"/>
  <c r="D58" i="3"/>
  <c r="U57" i="3"/>
  <c r="T57" i="3"/>
  <c r="S57" i="3"/>
  <c r="D57" i="3"/>
  <c r="U56" i="3"/>
  <c r="T56" i="3"/>
  <c r="S56" i="3"/>
  <c r="D56" i="3"/>
  <c r="U55" i="3"/>
  <c r="T55" i="3"/>
  <c r="S55" i="3"/>
  <c r="D55" i="3"/>
  <c r="U54" i="3"/>
  <c r="T54" i="3"/>
  <c r="S54" i="3"/>
  <c r="L54" i="3"/>
  <c r="D54" i="3"/>
  <c r="U53" i="3"/>
  <c r="T53" i="3"/>
  <c r="S53" i="3"/>
  <c r="L53" i="3"/>
  <c r="D53" i="3"/>
  <c r="U52" i="3"/>
  <c r="T52" i="3"/>
  <c r="S52" i="3"/>
  <c r="L52" i="3"/>
  <c r="D52" i="3"/>
  <c r="U51" i="3"/>
  <c r="T51" i="3"/>
  <c r="S51" i="3"/>
  <c r="D51" i="3"/>
  <c r="U50" i="3"/>
  <c r="T50" i="3"/>
  <c r="S50" i="3"/>
  <c r="D50" i="3"/>
  <c r="U49" i="3"/>
  <c r="T49" i="3"/>
  <c r="S49" i="3"/>
  <c r="D49" i="3"/>
  <c r="U48" i="3"/>
  <c r="T48" i="3"/>
  <c r="S48" i="3"/>
  <c r="D48" i="3"/>
  <c r="U47" i="3"/>
  <c r="T47" i="3"/>
  <c r="S47" i="3"/>
  <c r="D47" i="3"/>
  <c r="U46" i="3"/>
  <c r="T46" i="3"/>
  <c r="S46" i="3"/>
  <c r="D46" i="3"/>
  <c r="U45" i="3"/>
  <c r="T45" i="3"/>
  <c r="S45" i="3"/>
  <c r="D45" i="3"/>
  <c r="U44" i="3"/>
  <c r="T44" i="3"/>
  <c r="S44" i="3"/>
  <c r="D44" i="3"/>
  <c r="U43" i="3"/>
  <c r="T43" i="3"/>
  <c r="S43" i="3"/>
  <c r="D43" i="3"/>
  <c r="U42" i="3"/>
  <c r="T42" i="3"/>
  <c r="S42" i="3"/>
  <c r="D42" i="3"/>
  <c r="U41" i="3"/>
  <c r="T41" i="3"/>
  <c r="S41" i="3"/>
  <c r="D41" i="3"/>
  <c r="U40" i="3"/>
  <c r="T40" i="3"/>
  <c r="S40" i="3"/>
  <c r="L40" i="3"/>
  <c r="D40" i="3"/>
  <c r="U39" i="3"/>
  <c r="T39" i="3"/>
  <c r="S39" i="3"/>
  <c r="D39" i="3"/>
  <c r="U38" i="3"/>
  <c r="T38" i="3"/>
  <c r="S38" i="3"/>
  <c r="D38" i="3"/>
  <c r="U37" i="3"/>
  <c r="T37" i="3"/>
  <c r="S37" i="3"/>
  <c r="D37" i="3"/>
  <c r="U36" i="3"/>
  <c r="T36" i="3"/>
  <c r="S36" i="3"/>
  <c r="D36" i="3"/>
  <c r="U35" i="3"/>
  <c r="T35" i="3"/>
  <c r="S35" i="3"/>
  <c r="D35" i="3"/>
  <c r="U34" i="3"/>
  <c r="T34" i="3"/>
  <c r="S34" i="3"/>
  <c r="D34" i="3"/>
  <c r="U33" i="3"/>
  <c r="T33" i="3"/>
  <c r="S33" i="3"/>
  <c r="D33" i="3"/>
  <c r="U32" i="3"/>
  <c r="T32" i="3"/>
  <c r="S32" i="3"/>
  <c r="D32" i="3"/>
  <c r="U31" i="3"/>
  <c r="T31" i="3"/>
  <c r="S31" i="3"/>
  <c r="D31" i="3"/>
  <c r="U30" i="3"/>
  <c r="T30" i="3"/>
  <c r="S30" i="3"/>
  <c r="L30" i="3"/>
  <c r="D30" i="3"/>
  <c r="U29" i="3"/>
  <c r="T29" i="3"/>
  <c r="S29" i="3"/>
  <c r="D29" i="3"/>
  <c r="U28" i="3"/>
  <c r="T28" i="3"/>
  <c r="S28" i="3"/>
  <c r="D28" i="3"/>
  <c r="U27" i="3"/>
  <c r="T27" i="3"/>
  <c r="S27" i="3"/>
  <c r="D27" i="3"/>
  <c r="U26" i="3"/>
  <c r="T26" i="3"/>
  <c r="S26" i="3"/>
  <c r="D26" i="3"/>
  <c r="U25" i="3"/>
  <c r="T25" i="3"/>
  <c r="S25" i="3"/>
  <c r="D25" i="3"/>
  <c r="U24" i="3"/>
  <c r="T24" i="3"/>
  <c r="S24" i="3"/>
  <c r="L24" i="3"/>
  <c r="U23" i="3"/>
  <c r="T23" i="3"/>
  <c r="S23" i="3"/>
  <c r="D23" i="3"/>
  <c r="U22" i="3"/>
  <c r="T22" i="3"/>
  <c r="S22" i="3"/>
  <c r="D22" i="3"/>
  <c r="U21" i="3"/>
  <c r="T21" i="3"/>
  <c r="S21" i="3"/>
  <c r="D21" i="3"/>
  <c r="U20" i="3"/>
  <c r="T20" i="3"/>
  <c r="S20" i="3"/>
  <c r="L20" i="3"/>
  <c r="D20" i="3"/>
  <c r="U19" i="3"/>
  <c r="T19" i="3"/>
  <c r="S19" i="3"/>
  <c r="D19" i="3"/>
  <c r="U18" i="3"/>
  <c r="T18" i="3"/>
  <c r="S18" i="3"/>
  <c r="D18" i="3"/>
  <c r="U17" i="3"/>
  <c r="T17" i="3"/>
  <c r="S17" i="3"/>
  <c r="D17" i="3"/>
  <c r="U16" i="3"/>
  <c r="T16" i="3"/>
  <c r="S16" i="3"/>
  <c r="D16" i="3"/>
  <c r="U15" i="3"/>
  <c r="T15" i="3"/>
  <c r="S15" i="3"/>
  <c r="D15" i="3"/>
  <c r="U14" i="3"/>
  <c r="T14" i="3"/>
  <c r="S14" i="3"/>
  <c r="D14" i="3"/>
  <c r="U13" i="3"/>
  <c r="T13" i="3"/>
  <c r="S13" i="3"/>
  <c r="D13" i="3"/>
  <c r="U12" i="3"/>
  <c r="T12" i="3"/>
  <c r="S12" i="3"/>
  <c r="D12" i="3"/>
  <c r="U11" i="3"/>
  <c r="T11" i="3"/>
  <c r="S11" i="3"/>
  <c r="D11" i="3"/>
  <c r="U10" i="3"/>
  <c r="T10" i="3"/>
  <c r="S10" i="3"/>
  <c r="D10" i="3"/>
  <c r="U9" i="3"/>
  <c r="T9" i="3"/>
  <c r="S9" i="3"/>
  <c r="D9" i="3"/>
  <c r="U8" i="3"/>
  <c r="T8" i="3"/>
  <c r="L8" i="3"/>
  <c r="K8" i="3"/>
  <c r="H8" i="3"/>
  <c r="S8" i="3" s="1"/>
  <c r="U7" i="3"/>
  <c r="T7" i="3"/>
  <c r="S7" i="3"/>
  <c r="D7" i="3"/>
  <c r="D8" i="3" l="1"/>
</calcChain>
</file>

<file path=xl/sharedStrings.xml><?xml version="1.0" encoding="utf-8"?>
<sst xmlns="http://schemas.openxmlformats.org/spreadsheetml/2006/main" count="181" uniqueCount="166">
  <si>
    <t>合计</t>
  </si>
  <si>
    <t>备注</t>
  </si>
  <si>
    <t>长沙市</t>
  </si>
  <si>
    <t>株洲市</t>
  </si>
  <si>
    <t>渌口区</t>
  </si>
  <si>
    <t>单位：万元</t>
  </si>
  <si>
    <t xml:space="preserve">2020-2021学年“三区”义务教育学段支教教师补助资金 </t>
  </si>
  <si>
    <t>“银龄讲学计划”补助资金</t>
  </si>
  <si>
    <t>此次合计下达</t>
  </si>
  <si>
    <t>人数</t>
  </si>
  <si>
    <t>应安排资金</t>
  </si>
  <si>
    <t>湘财预〔2020〕359号提前下达</t>
  </si>
  <si>
    <t>此次下达</t>
  </si>
  <si>
    <t>中央</t>
  </si>
  <si>
    <t>省级</t>
  </si>
  <si>
    <t>小计</t>
  </si>
  <si>
    <t>市州合计</t>
  </si>
  <si>
    <t>长沙市小计</t>
  </si>
  <si>
    <t>长沙市本级</t>
  </si>
  <si>
    <t>芙蓉区</t>
  </si>
  <si>
    <t>天心区</t>
  </si>
  <si>
    <t>岳麓区</t>
  </si>
  <si>
    <t>开福区</t>
  </si>
  <si>
    <t>雨花区</t>
  </si>
  <si>
    <t>长沙县</t>
  </si>
  <si>
    <t>望城区</t>
  </si>
  <si>
    <t>浏阳市</t>
  </si>
  <si>
    <t>宁乡市</t>
  </si>
  <si>
    <t>株洲市小计</t>
  </si>
  <si>
    <t>株洲市本级</t>
  </si>
  <si>
    <t>醴陵市</t>
  </si>
  <si>
    <t>攸县</t>
  </si>
  <si>
    <t>茶陵县</t>
  </si>
  <si>
    <t>天元区</t>
  </si>
  <si>
    <t>芦淞区</t>
  </si>
  <si>
    <t>荷塘区</t>
  </si>
  <si>
    <t>石峰区</t>
  </si>
  <si>
    <t>湘潭市</t>
  </si>
  <si>
    <t>湘潭市小计</t>
  </si>
  <si>
    <t>湘潭市本级</t>
  </si>
  <si>
    <t>湘乡市</t>
  </si>
  <si>
    <t>岳塘区</t>
  </si>
  <si>
    <t>湘潭县</t>
  </si>
  <si>
    <t>昭山示范区</t>
  </si>
  <si>
    <t>雨湖区</t>
  </si>
  <si>
    <t>韶山市</t>
  </si>
  <si>
    <t>衡阳市</t>
  </si>
  <si>
    <t>衡阳市小计</t>
  </si>
  <si>
    <t>衡阳市本级</t>
  </si>
  <si>
    <t>雁峰区</t>
  </si>
  <si>
    <t>珠晖区</t>
  </si>
  <si>
    <t>石鼓区</t>
  </si>
  <si>
    <t>蒸湘区</t>
  </si>
  <si>
    <t>南岳区</t>
  </si>
  <si>
    <t>衡南县</t>
  </si>
  <si>
    <t>衡阳县</t>
  </si>
  <si>
    <t>衡东县</t>
  </si>
  <si>
    <t>衡山县</t>
  </si>
  <si>
    <t>常宁市</t>
  </si>
  <si>
    <t>耒阳市</t>
  </si>
  <si>
    <t>祁东县</t>
  </si>
  <si>
    <t>邵阳市</t>
  </si>
  <si>
    <t>邵阳市小计</t>
  </si>
  <si>
    <t>邵阳市本级</t>
  </si>
  <si>
    <t>大祥区</t>
  </si>
  <si>
    <t>双清区</t>
  </si>
  <si>
    <t>北塔区</t>
  </si>
  <si>
    <t>绥宁县</t>
  </si>
  <si>
    <t>城步县</t>
  </si>
  <si>
    <t>隆回县</t>
  </si>
  <si>
    <t>岳阳市</t>
  </si>
  <si>
    <t>岳阳市小计</t>
  </si>
  <si>
    <t>岳阳市本级</t>
  </si>
  <si>
    <t>平江县</t>
  </si>
  <si>
    <t>岳阳县</t>
  </si>
  <si>
    <t>华容县</t>
  </si>
  <si>
    <t>湘阴县</t>
  </si>
  <si>
    <t>临湘市</t>
  </si>
  <si>
    <t>汨罗市</t>
  </si>
  <si>
    <t>岳阳楼区</t>
  </si>
  <si>
    <t>云溪区</t>
  </si>
  <si>
    <t>君山区</t>
  </si>
  <si>
    <t>屈原管理区</t>
  </si>
  <si>
    <t>南湖新区</t>
  </si>
  <si>
    <t>常德市</t>
  </si>
  <si>
    <t>常德市小计</t>
  </si>
  <si>
    <t>常德市本级</t>
  </si>
  <si>
    <t>武陵区</t>
  </si>
  <si>
    <t>鼎城区</t>
  </si>
  <si>
    <t>汉寿县</t>
  </si>
  <si>
    <t>澧县</t>
  </si>
  <si>
    <t>石门县</t>
  </si>
  <si>
    <t>临澧县</t>
  </si>
  <si>
    <t>桃源县</t>
  </si>
  <si>
    <t>安乡县</t>
  </si>
  <si>
    <t>津市市</t>
  </si>
  <si>
    <t>张家界市</t>
  </si>
  <si>
    <t>张家界市小计</t>
  </si>
  <si>
    <t>张家界市本级</t>
  </si>
  <si>
    <t>永定区</t>
  </si>
  <si>
    <t>桑植县</t>
  </si>
  <si>
    <t>益阳市</t>
  </si>
  <si>
    <t>益阳市小计</t>
  </si>
  <si>
    <t>南县</t>
  </si>
  <si>
    <t>桃江县</t>
  </si>
  <si>
    <t>资阳区</t>
  </si>
  <si>
    <t>赫山区</t>
  </si>
  <si>
    <t>沅江市</t>
  </si>
  <si>
    <t>安化县</t>
  </si>
  <si>
    <t>郴州市</t>
  </si>
  <si>
    <t>郴州市小计</t>
  </si>
  <si>
    <t>郴州市本级</t>
  </si>
  <si>
    <t>北湖区</t>
  </si>
  <si>
    <t>永兴县</t>
  </si>
  <si>
    <t>临武县</t>
  </si>
  <si>
    <t>安仁县</t>
  </si>
  <si>
    <t>宜章县</t>
  </si>
  <si>
    <t>汝城县</t>
  </si>
  <si>
    <t>桂东县</t>
  </si>
  <si>
    <t>桂阳县</t>
  </si>
  <si>
    <t>嘉禾县</t>
  </si>
  <si>
    <t>苏仙区</t>
  </si>
  <si>
    <t>资兴市</t>
  </si>
  <si>
    <t>永州市</t>
  </si>
  <si>
    <t>永州市小计</t>
  </si>
  <si>
    <t>宁远县</t>
  </si>
  <si>
    <t>新田县</t>
  </si>
  <si>
    <t>怀化市</t>
  </si>
  <si>
    <t>怀化市小计</t>
  </si>
  <si>
    <t>怀化市本级</t>
  </si>
  <si>
    <t>鹤城区</t>
  </si>
  <si>
    <t>靖州县</t>
  </si>
  <si>
    <t>芷江县</t>
  </si>
  <si>
    <t>中方县</t>
  </si>
  <si>
    <t>会同县</t>
  </si>
  <si>
    <t>沅陵县</t>
  </si>
  <si>
    <t>溆浦县</t>
  </si>
  <si>
    <t>洪江市</t>
  </si>
  <si>
    <t>洪江区</t>
  </si>
  <si>
    <t>娄底市</t>
  </si>
  <si>
    <t>娄底市小计</t>
  </si>
  <si>
    <t>娄底市本级</t>
  </si>
  <si>
    <t>娄星区</t>
  </si>
  <si>
    <t>冷水江市</t>
  </si>
  <si>
    <t>涟源市</t>
  </si>
  <si>
    <t>新化县</t>
  </si>
  <si>
    <t>双峰县</t>
  </si>
  <si>
    <t>湘西土家族苗族自治州</t>
  </si>
  <si>
    <t>湘西州小计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</si>
  <si>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</si>
  <si>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</si>
  <si>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</si>
  <si>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</si>
  <si>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</si>
  <si>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</si>
  <si>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</si>
  <si>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</si>
  <si>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附件</t>
    <phoneticPr fontId="10" type="noConversion"/>
  </si>
  <si>
    <t>2021年“三区”教师专项计划选派工作（含“银龄计划”）中央和省级补助资金分配表</t>
    <phoneticPr fontId="10" type="noConversion"/>
  </si>
  <si>
    <t>湘西土家族苗族自治州本级</t>
    <phoneticPr fontId="10" type="noConversion"/>
  </si>
  <si>
    <t>岳阳经济技术开发区</t>
    <phoneticPr fontId="10" type="noConversion"/>
  </si>
  <si>
    <t>九华示范区</t>
    <phoneticPr fontId="10" type="noConversion"/>
  </si>
  <si>
    <t>湘潭高新区</t>
    <phoneticPr fontId="10" type="noConversion"/>
  </si>
  <si>
    <t>长沙高新区</t>
    <phoneticPr fontId="10" type="noConversion"/>
  </si>
  <si>
    <t>市州</t>
    <phoneticPr fontId="10" type="noConversion"/>
  </si>
  <si>
    <t>县市区/单位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</si>
</sst>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18"/>
      <name val="方正小标宋简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方正小标宋简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3">
    <cellStyle name="常规" xfId="0" builtinId="0"/>
    <cellStyle name="常规 18" xfId="2"/>
    <cellStyle name="常规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2"/>
  <sheetViews>
    <sheetView tabSelected="1" zoomScale="115" zoomScaleNormal="115" workbookViewId="0">
      <pane xSplit="2" ySplit="8" topLeftCell="C71" activePane="bottomRight" state="frozen"/>
      <selection pane="topRight" activeCell="C1" sqref="C1"/>
      <selection pane="bottomLeft" activeCell="A9" sqref="A9"/>
      <selection pane="bottomRight" activeCell="C4" sqref="C4:J4"/>
    </sheetView>
  </sheetViews>
  <sheetFormatPr defaultColWidth="8.75" defaultRowHeight="13.5" x14ac:dyDescent="0.15"/>
  <cols>
    <col min="1" max="1" width="8.75" style="5"/>
    <col min="2" max="2" width="19.125" style="5" customWidth="1"/>
    <col min="3" max="7" width="6.5" style="5" customWidth="1"/>
    <col min="8" max="10" width="6.5" style="6" customWidth="1"/>
    <col min="11" max="18" width="6.5" style="5" customWidth="1"/>
    <col min="19" max="21" width="6.5" style="6" customWidth="1"/>
    <col min="22" max="22" width="8.375" style="5" customWidth="1"/>
    <col min="23" max="16384" width="8.75" style="5"/>
  </cols>
  <sheetData>
    <row r="1" spans="1:22" s="1" customFormat="1" ht="14.25" x14ac:dyDescent="0.15">
      <c r="A1" s="26" t="s">
        <v>157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s="1" customFormat="1" ht="24" x14ac:dyDescent="0.15">
      <c r="A2" s="28" t="s">
        <v>158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s="1" customFormat="1" ht="24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29" t="s">
        <v>5</v>
      </c>
      <c r="V3" s="29"/>
    </row>
    <row r="4" spans="1:22" s="1" customFormat="1" ht="30" customHeight="1" x14ac:dyDescent="0.15">
      <c r="A4" s="20" t="s">
        <v>164</v>
      </c>
      <c r="B4" s="20" t="s">
        <v>165</v>
      </c>
      <c r="C4" s="21" t="s">
        <v>6</v>
      </c>
      <c r="D4" s="22"/>
      <c r="E4" s="22"/>
      <c r="F4" s="22"/>
      <c r="G4" s="22"/>
      <c r="H4" s="22"/>
      <c r="I4" s="22"/>
      <c r="J4" s="23"/>
      <c r="K4" s="21" t="s">
        <v>7</v>
      </c>
      <c r="L4" s="22"/>
      <c r="M4" s="22"/>
      <c r="N4" s="22"/>
      <c r="O4" s="22"/>
      <c r="P4" s="22"/>
      <c r="Q4" s="22"/>
      <c r="R4" s="23"/>
      <c r="S4" s="20" t="s">
        <v>8</v>
      </c>
      <c r="T4" s="20"/>
      <c r="U4" s="20"/>
      <c r="V4" s="19" t="s">
        <v>1</v>
      </c>
    </row>
    <row r="5" spans="1:22" s="1" customFormat="1" ht="28.5" customHeight="1" x14ac:dyDescent="0.15">
      <c r="A5" s="20"/>
      <c r="B5" s="20"/>
      <c r="C5" s="17" t="s">
        <v>9</v>
      </c>
      <c r="D5" s="17" t="s">
        <v>10</v>
      </c>
      <c r="E5" s="21" t="s">
        <v>11</v>
      </c>
      <c r="F5" s="22"/>
      <c r="G5" s="23"/>
      <c r="H5" s="21" t="s">
        <v>12</v>
      </c>
      <c r="I5" s="22"/>
      <c r="J5" s="23"/>
      <c r="K5" s="17" t="s">
        <v>9</v>
      </c>
      <c r="L5" s="17" t="s">
        <v>10</v>
      </c>
      <c r="M5" s="21" t="s">
        <v>11</v>
      </c>
      <c r="N5" s="22"/>
      <c r="O5" s="23"/>
      <c r="P5" s="21" t="s">
        <v>12</v>
      </c>
      <c r="Q5" s="22"/>
      <c r="R5" s="23"/>
      <c r="S5" s="17" t="s">
        <v>0</v>
      </c>
      <c r="T5" s="17" t="s">
        <v>13</v>
      </c>
      <c r="U5" s="17" t="s">
        <v>14</v>
      </c>
      <c r="V5" s="19"/>
    </row>
    <row r="6" spans="1:22" s="1" customFormat="1" ht="22.5" customHeight="1" x14ac:dyDescent="0.15">
      <c r="A6" s="20"/>
      <c r="B6" s="20"/>
      <c r="C6" s="18"/>
      <c r="D6" s="18"/>
      <c r="E6" s="8" t="s">
        <v>15</v>
      </c>
      <c r="F6" s="8" t="s">
        <v>13</v>
      </c>
      <c r="G6" s="8" t="s">
        <v>14</v>
      </c>
      <c r="H6" s="8" t="s">
        <v>15</v>
      </c>
      <c r="I6" s="8" t="s">
        <v>13</v>
      </c>
      <c r="J6" s="8" t="s">
        <v>14</v>
      </c>
      <c r="K6" s="18"/>
      <c r="L6" s="18"/>
      <c r="M6" s="8" t="s">
        <v>15</v>
      </c>
      <c r="N6" s="8" t="s">
        <v>13</v>
      </c>
      <c r="O6" s="8" t="s">
        <v>14</v>
      </c>
      <c r="P6" s="8" t="s">
        <v>15</v>
      </c>
      <c r="Q6" s="8" t="s">
        <v>13</v>
      </c>
      <c r="R6" s="8" t="s">
        <v>14</v>
      </c>
      <c r="S6" s="18"/>
      <c r="T6" s="18"/>
      <c r="U6" s="18"/>
      <c r="V6" s="19"/>
    </row>
    <row r="7" spans="1:22" s="1" customFormat="1" x14ac:dyDescent="0.15">
      <c r="A7" s="20" t="s">
        <v>16</v>
      </c>
      <c r="B7" s="20"/>
      <c r="C7" s="8">
        <v>1244</v>
      </c>
      <c r="D7" s="9">
        <f t="shared" ref="D7:D23" si="0">SUM(E7,H7)</f>
        <v>2488</v>
      </c>
      <c r="E7" s="9">
        <v>1244</v>
      </c>
      <c r="F7" s="9">
        <v>622</v>
      </c>
      <c r="G7" s="9">
        <v>622</v>
      </c>
      <c r="H7" s="9">
        <v>1244</v>
      </c>
      <c r="I7" s="9">
        <v>622</v>
      </c>
      <c r="J7" s="9">
        <v>622</v>
      </c>
      <c r="K7" s="9">
        <v>349</v>
      </c>
      <c r="L7" s="9">
        <v>698</v>
      </c>
      <c r="M7" s="9">
        <v>349</v>
      </c>
      <c r="N7" s="9">
        <v>175</v>
      </c>
      <c r="O7" s="9">
        <v>174</v>
      </c>
      <c r="P7" s="9">
        <v>349</v>
      </c>
      <c r="Q7" s="9">
        <v>282</v>
      </c>
      <c r="R7" s="9">
        <v>67</v>
      </c>
      <c r="S7" s="9">
        <f t="shared" ref="S7:U7" si="1">SUM(H7,P7)</f>
        <v>1593</v>
      </c>
      <c r="T7" s="9">
        <f t="shared" si="1"/>
        <v>904</v>
      </c>
      <c r="U7" s="9">
        <f t="shared" si="1"/>
        <v>689</v>
      </c>
      <c r="V7" s="12"/>
    </row>
    <row r="8" spans="1:22" s="1" customFormat="1" x14ac:dyDescent="0.15">
      <c r="A8" s="24" t="s">
        <v>2</v>
      </c>
      <c r="B8" s="9" t="s">
        <v>17</v>
      </c>
      <c r="C8" s="9">
        <v>292</v>
      </c>
      <c r="D8" s="9">
        <f t="shared" si="0"/>
        <v>584</v>
      </c>
      <c r="E8" s="9">
        <v>292</v>
      </c>
      <c r="F8" s="9">
        <v>146</v>
      </c>
      <c r="G8" s="9">
        <v>146</v>
      </c>
      <c r="H8" s="9">
        <f>SUM(I8:J8)</f>
        <v>292</v>
      </c>
      <c r="I8" s="9">
        <v>146</v>
      </c>
      <c r="J8" s="9">
        <v>146</v>
      </c>
      <c r="K8" s="9">
        <f>SUM(M11)</f>
        <v>0</v>
      </c>
      <c r="L8" s="9">
        <f>SUM(M8,P8)</f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f t="shared" ref="S8:U8" si="2">SUM(H8,P8)</f>
        <v>292</v>
      </c>
      <c r="T8" s="9">
        <f t="shared" si="2"/>
        <v>146</v>
      </c>
      <c r="U8" s="9">
        <f t="shared" si="2"/>
        <v>146</v>
      </c>
      <c r="V8" s="11"/>
    </row>
    <row r="9" spans="1:22" s="2" customFormat="1" x14ac:dyDescent="0.15">
      <c r="A9" s="24"/>
      <c r="B9" s="10" t="s">
        <v>18</v>
      </c>
      <c r="C9" s="10">
        <v>67</v>
      </c>
      <c r="D9" s="10">
        <f t="shared" si="0"/>
        <v>134</v>
      </c>
      <c r="E9" s="10">
        <v>67</v>
      </c>
      <c r="F9" s="10">
        <v>33.5</v>
      </c>
      <c r="G9" s="10">
        <v>33.5</v>
      </c>
      <c r="H9" s="10">
        <v>67</v>
      </c>
      <c r="I9" s="10">
        <v>33.5</v>
      </c>
      <c r="J9" s="10">
        <v>33.5</v>
      </c>
      <c r="K9" s="10"/>
      <c r="L9" s="10"/>
      <c r="M9" s="10"/>
      <c r="N9" s="10"/>
      <c r="O9" s="10"/>
      <c r="P9" s="10"/>
      <c r="Q9" s="10"/>
      <c r="R9" s="10"/>
      <c r="S9" s="10">
        <f t="shared" ref="S9:U9" si="3">SUM(H9,P9)</f>
        <v>67</v>
      </c>
      <c r="T9" s="10">
        <f t="shared" si="3"/>
        <v>33.5</v>
      </c>
      <c r="U9" s="10">
        <f t="shared" si="3"/>
        <v>33.5</v>
      </c>
      <c r="V9" s="11"/>
    </row>
    <row r="10" spans="1:22" s="2" customFormat="1" x14ac:dyDescent="0.15">
      <c r="A10" s="24"/>
      <c r="B10" s="10" t="s">
        <v>19</v>
      </c>
      <c r="C10" s="10">
        <v>27</v>
      </c>
      <c r="D10" s="10">
        <f t="shared" si="0"/>
        <v>54</v>
      </c>
      <c r="E10" s="10">
        <v>27</v>
      </c>
      <c r="F10" s="10">
        <v>13.5</v>
      </c>
      <c r="G10" s="10">
        <v>13.5</v>
      </c>
      <c r="H10" s="10">
        <v>27</v>
      </c>
      <c r="I10" s="10">
        <v>13.5</v>
      </c>
      <c r="J10" s="10">
        <v>13.5</v>
      </c>
      <c r="K10" s="10"/>
      <c r="L10" s="10"/>
      <c r="M10" s="10"/>
      <c r="N10" s="10"/>
      <c r="O10" s="10"/>
      <c r="P10" s="10"/>
      <c r="Q10" s="10"/>
      <c r="R10" s="10"/>
      <c r="S10" s="10">
        <f t="shared" ref="S10:U10" si="4">SUM(H10,P10)</f>
        <v>27</v>
      </c>
      <c r="T10" s="10">
        <f t="shared" si="4"/>
        <v>13.5</v>
      </c>
      <c r="U10" s="10">
        <f t="shared" si="4"/>
        <v>13.5</v>
      </c>
      <c r="V10" s="11"/>
    </row>
    <row r="11" spans="1:22" s="2" customFormat="1" x14ac:dyDescent="0.15">
      <c r="A11" s="24"/>
      <c r="B11" s="10" t="s">
        <v>20</v>
      </c>
      <c r="C11" s="10">
        <v>27</v>
      </c>
      <c r="D11" s="10">
        <f t="shared" si="0"/>
        <v>54</v>
      </c>
      <c r="E11" s="10">
        <v>27</v>
      </c>
      <c r="F11" s="10">
        <v>13.5</v>
      </c>
      <c r="G11" s="10">
        <v>13.5</v>
      </c>
      <c r="H11" s="10">
        <v>27</v>
      </c>
      <c r="I11" s="10">
        <v>13.5</v>
      </c>
      <c r="J11" s="10">
        <v>13.5</v>
      </c>
      <c r="K11" s="10"/>
      <c r="L11" s="10"/>
      <c r="M11" s="10"/>
      <c r="N11" s="10"/>
      <c r="O11" s="10"/>
      <c r="P11" s="10"/>
      <c r="Q11" s="10"/>
      <c r="R11" s="10"/>
      <c r="S11" s="10">
        <f t="shared" ref="S11:U11" si="5">SUM(H11,P11)</f>
        <v>27</v>
      </c>
      <c r="T11" s="10">
        <f t="shared" si="5"/>
        <v>13.5</v>
      </c>
      <c r="U11" s="10">
        <f t="shared" si="5"/>
        <v>13.5</v>
      </c>
      <c r="V11" s="11"/>
    </row>
    <row r="12" spans="1:22" s="2" customFormat="1" x14ac:dyDescent="0.15">
      <c r="A12" s="24"/>
      <c r="B12" s="10" t="s">
        <v>21</v>
      </c>
      <c r="C12" s="10">
        <v>32</v>
      </c>
      <c r="D12" s="10">
        <f t="shared" si="0"/>
        <v>64</v>
      </c>
      <c r="E12" s="10">
        <v>32</v>
      </c>
      <c r="F12" s="10">
        <v>16</v>
      </c>
      <c r="G12" s="10">
        <v>16</v>
      </c>
      <c r="H12" s="10">
        <v>32</v>
      </c>
      <c r="I12" s="10">
        <v>16</v>
      </c>
      <c r="J12" s="10">
        <v>16</v>
      </c>
      <c r="K12" s="10"/>
      <c r="L12" s="10"/>
      <c r="M12" s="10"/>
      <c r="N12" s="10"/>
      <c r="O12" s="10"/>
      <c r="P12" s="10"/>
      <c r="Q12" s="10"/>
      <c r="R12" s="10"/>
      <c r="S12" s="10">
        <f t="shared" ref="S12:U12" si="6">SUM(H12,P12)</f>
        <v>32</v>
      </c>
      <c r="T12" s="10">
        <f t="shared" si="6"/>
        <v>16</v>
      </c>
      <c r="U12" s="10">
        <f t="shared" si="6"/>
        <v>16</v>
      </c>
      <c r="V12" s="11"/>
    </row>
    <row r="13" spans="1:22" s="2" customFormat="1" x14ac:dyDescent="0.15">
      <c r="A13" s="24"/>
      <c r="B13" s="10" t="s">
        <v>22</v>
      </c>
      <c r="C13" s="10">
        <v>24</v>
      </c>
      <c r="D13" s="10">
        <f t="shared" si="0"/>
        <v>48</v>
      </c>
      <c r="E13" s="10">
        <v>24</v>
      </c>
      <c r="F13" s="10">
        <v>12</v>
      </c>
      <c r="G13" s="10">
        <v>12</v>
      </c>
      <c r="H13" s="10">
        <v>24</v>
      </c>
      <c r="I13" s="10">
        <v>12</v>
      </c>
      <c r="J13" s="10">
        <v>12</v>
      </c>
      <c r="K13" s="10"/>
      <c r="L13" s="10"/>
      <c r="M13" s="10"/>
      <c r="N13" s="10"/>
      <c r="O13" s="10"/>
      <c r="P13" s="10"/>
      <c r="Q13" s="10"/>
      <c r="R13" s="10"/>
      <c r="S13" s="10">
        <f t="shared" ref="S13:U13" si="7">SUM(H13,P13)</f>
        <v>24</v>
      </c>
      <c r="T13" s="10">
        <f t="shared" si="7"/>
        <v>12</v>
      </c>
      <c r="U13" s="10">
        <f t="shared" si="7"/>
        <v>12</v>
      </c>
      <c r="V13" s="13"/>
    </row>
    <row r="14" spans="1:22" s="2" customFormat="1" x14ac:dyDescent="0.15">
      <c r="A14" s="24"/>
      <c r="B14" s="10" t="s">
        <v>23</v>
      </c>
      <c r="C14" s="10">
        <v>23</v>
      </c>
      <c r="D14" s="10">
        <f t="shared" si="0"/>
        <v>46</v>
      </c>
      <c r="E14" s="10">
        <v>23</v>
      </c>
      <c r="F14" s="10">
        <v>11.5</v>
      </c>
      <c r="G14" s="10">
        <v>11.5</v>
      </c>
      <c r="H14" s="10">
        <v>23</v>
      </c>
      <c r="I14" s="10">
        <v>11.5</v>
      </c>
      <c r="J14" s="10">
        <v>11.5</v>
      </c>
      <c r="K14" s="10"/>
      <c r="L14" s="10"/>
      <c r="M14" s="10"/>
      <c r="N14" s="10"/>
      <c r="O14" s="10"/>
      <c r="P14" s="10"/>
      <c r="Q14" s="10"/>
      <c r="R14" s="10"/>
      <c r="S14" s="10">
        <f t="shared" ref="S14:U14" si="8">SUM(H14,P14)</f>
        <v>23</v>
      </c>
      <c r="T14" s="10">
        <f t="shared" si="8"/>
        <v>11.5</v>
      </c>
      <c r="U14" s="10">
        <f t="shared" si="8"/>
        <v>11.5</v>
      </c>
      <c r="V14" s="11"/>
    </row>
    <row r="15" spans="1:22" s="2" customFormat="1" x14ac:dyDescent="0.15">
      <c r="A15" s="24"/>
      <c r="B15" s="10" t="s">
        <v>163</v>
      </c>
      <c r="C15" s="10">
        <v>8</v>
      </c>
      <c r="D15" s="10">
        <f t="shared" si="0"/>
        <v>16</v>
      </c>
      <c r="E15" s="10">
        <v>8</v>
      </c>
      <c r="F15" s="10">
        <v>4</v>
      </c>
      <c r="G15" s="10">
        <v>4</v>
      </c>
      <c r="H15" s="10">
        <v>8</v>
      </c>
      <c r="I15" s="10">
        <v>4</v>
      </c>
      <c r="J15" s="10">
        <v>4</v>
      </c>
      <c r="K15" s="10"/>
      <c r="L15" s="10"/>
      <c r="M15" s="10"/>
      <c r="N15" s="10"/>
      <c r="O15" s="10"/>
      <c r="P15" s="10"/>
      <c r="Q15" s="10"/>
      <c r="R15" s="10"/>
      <c r="S15" s="10">
        <f t="shared" ref="S15:U15" si="9">SUM(H15,P15)</f>
        <v>8</v>
      </c>
      <c r="T15" s="10">
        <f t="shared" si="9"/>
        <v>4</v>
      </c>
      <c r="U15" s="10">
        <f t="shared" si="9"/>
        <v>4</v>
      </c>
      <c r="V15" s="11"/>
    </row>
    <row r="16" spans="1:22" s="2" customFormat="1" x14ac:dyDescent="0.15">
      <c r="A16" s="24"/>
      <c r="B16" s="10" t="s">
        <v>24</v>
      </c>
      <c r="C16" s="10">
        <v>18</v>
      </c>
      <c r="D16" s="10">
        <f t="shared" si="0"/>
        <v>36</v>
      </c>
      <c r="E16" s="10">
        <v>18</v>
      </c>
      <c r="F16" s="10">
        <v>9</v>
      </c>
      <c r="G16" s="10">
        <v>9</v>
      </c>
      <c r="H16" s="10">
        <v>18</v>
      </c>
      <c r="I16" s="10">
        <v>9</v>
      </c>
      <c r="J16" s="10">
        <v>9</v>
      </c>
      <c r="K16" s="10"/>
      <c r="L16" s="10"/>
      <c r="M16" s="10"/>
      <c r="N16" s="10"/>
      <c r="O16" s="10"/>
      <c r="P16" s="10"/>
      <c r="Q16" s="10"/>
      <c r="R16" s="10"/>
      <c r="S16" s="10">
        <f t="shared" ref="S16:U16" si="10">SUM(H16,P16)</f>
        <v>18</v>
      </c>
      <c r="T16" s="10">
        <f t="shared" si="10"/>
        <v>9</v>
      </c>
      <c r="U16" s="10">
        <f t="shared" si="10"/>
        <v>9</v>
      </c>
      <c r="V16" s="11"/>
    </row>
    <row r="17" spans="1:22" s="2" customFormat="1" x14ac:dyDescent="0.15">
      <c r="A17" s="24"/>
      <c r="B17" s="10" t="s">
        <v>25</v>
      </c>
      <c r="C17" s="10">
        <v>21</v>
      </c>
      <c r="D17" s="10">
        <f t="shared" si="0"/>
        <v>42</v>
      </c>
      <c r="E17" s="10">
        <v>21</v>
      </c>
      <c r="F17" s="10">
        <v>10.5</v>
      </c>
      <c r="G17" s="10">
        <v>10.5</v>
      </c>
      <c r="H17" s="10">
        <v>21</v>
      </c>
      <c r="I17" s="10">
        <v>10.5</v>
      </c>
      <c r="J17" s="10">
        <v>10.5</v>
      </c>
      <c r="K17" s="10"/>
      <c r="L17" s="10"/>
      <c r="M17" s="10"/>
      <c r="N17" s="10"/>
      <c r="O17" s="10"/>
      <c r="P17" s="10"/>
      <c r="Q17" s="10"/>
      <c r="R17" s="10"/>
      <c r="S17" s="10">
        <f t="shared" ref="S17:U17" si="11">SUM(H17,P17)</f>
        <v>21</v>
      </c>
      <c r="T17" s="10">
        <f t="shared" si="11"/>
        <v>10.5</v>
      </c>
      <c r="U17" s="10">
        <f t="shared" si="11"/>
        <v>10.5</v>
      </c>
      <c r="V17" s="11"/>
    </row>
    <row r="18" spans="1:22" s="2" customFormat="1" x14ac:dyDescent="0.15">
      <c r="A18" s="24"/>
      <c r="B18" s="10" t="s">
        <v>26</v>
      </c>
      <c r="C18" s="10">
        <v>21</v>
      </c>
      <c r="D18" s="10">
        <f t="shared" si="0"/>
        <v>42</v>
      </c>
      <c r="E18" s="10">
        <v>21</v>
      </c>
      <c r="F18" s="10">
        <v>10.5</v>
      </c>
      <c r="G18" s="10">
        <v>10.5</v>
      </c>
      <c r="H18" s="10">
        <v>21</v>
      </c>
      <c r="I18" s="10">
        <v>10.5</v>
      </c>
      <c r="J18" s="10">
        <v>10.5</v>
      </c>
      <c r="K18" s="10"/>
      <c r="L18" s="10"/>
      <c r="M18" s="10"/>
      <c r="N18" s="10"/>
      <c r="O18" s="10"/>
      <c r="P18" s="10"/>
      <c r="Q18" s="10"/>
      <c r="R18" s="10"/>
      <c r="S18" s="10">
        <f t="shared" ref="S18:U18" si="12">SUM(H18,P18)</f>
        <v>21</v>
      </c>
      <c r="T18" s="10">
        <f t="shared" si="12"/>
        <v>10.5</v>
      </c>
      <c r="U18" s="10">
        <f t="shared" si="12"/>
        <v>10.5</v>
      </c>
      <c r="V18" s="11"/>
    </row>
    <row r="19" spans="1:22" s="2" customFormat="1" x14ac:dyDescent="0.15">
      <c r="A19" s="24"/>
      <c r="B19" s="10" t="s">
        <v>27</v>
      </c>
      <c r="C19" s="10">
        <v>24</v>
      </c>
      <c r="D19" s="10">
        <f t="shared" si="0"/>
        <v>48</v>
      </c>
      <c r="E19" s="10">
        <v>24</v>
      </c>
      <c r="F19" s="10">
        <v>12</v>
      </c>
      <c r="G19" s="10">
        <v>12</v>
      </c>
      <c r="H19" s="10">
        <v>24</v>
      </c>
      <c r="I19" s="10">
        <v>12</v>
      </c>
      <c r="J19" s="10">
        <v>12</v>
      </c>
      <c r="K19" s="10"/>
      <c r="L19" s="10"/>
      <c r="M19" s="10"/>
      <c r="N19" s="10"/>
      <c r="O19" s="10"/>
      <c r="P19" s="10"/>
      <c r="Q19" s="10"/>
      <c r="R19" s="10"/>
      <c r="S19" s="10">
        <f t="shared" ref="S19:U19" si="13">SUM(H19,P19)</f>
        <v>24</v>
      </c>
      <c r="T19" s="10">
        <f t="shared" si="13"/>
        <v>12</v>
      </c>
      <c r="U19" s="10">
        <f t="shared" si="13"/>
        <v>12</v>
      </c>
      <c r="V19" s="13"/>
    </row>
    <row r="20" spans="1:22" s="1" customFormat="1" x14ac:dyDescent="0.15">
      <c r="A20" s="24" t="s">
        <v>3</v>
      </c>
      <c r="B20" s="9" t="s">
        <v>28</v>
      </c>
      <c r="C20" s="9">
        <v>67</v>
      </c>
      <c r="D20" s="9">
        <f t="shared" si="0"/>
        <v>134</v>
      </c>
      <c r="E20" s="9">
        <v>67</v>
      </c>
      <c r="F20" s="9">
        <v>33.5</v>
      </c>
      <c r="G20" s="9">
        <v>33.5</v>
      </c>
      <c r="H20" s="9">
        <v>67</v>
      </c>
      <c r="I20" s="9">
        <v>33.5</v>
      </c>
      <c r="J20" s="9">
        <v>33.5</v>
      </c>
      <c r="K20" s="9">
        <v>13</v>
      </c>
      <c r="L20" s="9">
        <f>SUM(M20,P20)</f>
        <v>26</v>
      </c>
      <c r="M20" s="9">
        <v>13</v>
      </c>
      <c r="N20" s="9">
        <v>6</v>
      </c>
      <c r="O20" s="9">
        <v>7</v>
      </c>
      <c r="P20" s="9">
        <v>13</v>
      </c>
      <c r="Q20" s="9">
        <v>13</v>
      </c>
      <c r="R20" s="9">
        <v>0</v>
      </c>
      <c r="S20" s="9">
        <f t="shared" ref="S20:U20" si="14">SUM(H20,P20)</f>
        <v>80</v>
      </c>
      <c r="T20" s="9">
        <f t="shared" si="14"/>
        <v>46.5</v>
      </c>
      <c r="U20" s="9">
        <f t="shared" si="14"/>
        <v>33.5</v>
      </c>
      <c r="V20" s="11"/>
    </row>
    <row r="21" spans="1:22" s="2" customFormat="1" x14ac:dyDescent="0.15">
      <c r="A21" s="24"/>
      <c r="B21" s="10" t="s">
        <v>29</v>
      </c>
      <c r="C21" s="10">
        <v>8</v>
      </c>
      <c r="D21" s="10">
        <f t="shared" si="0"/>
        <v>16</v>
      </c>
      <c r="E21" s="10">
        <v>8</v>
      </c>
      <c r="F21" s="10">
        <v>4</v>
      </c>
      <c r="G21" s="10">
        <v>4</v>
      </c>
      <c r="H21" s="10">
        <v>8</v>
      </c>
      <c r="I21" s="10">
        <v>4</v>
      </c>
      <c r="J21" s="10">
        <v>4</v>
      </c>
      <c r="K21" s="10"/>
      <c r="L21" s="10"/>
      <c r="M21" s="10"/>
      <c r="N21" s="10"/>
      <c r="O21" s="10"/>
      <c r="P21" s="10"/>
      <c r="Q21" s="10"/>
      <c r="R21" s="10"/>
      <c r="S21" s="10">
        <f t="shared" ref="S21:U21" si="15">SUM(H21,P21)</f>
        <v>8</v>
      </c>
      <c r="T21" s="10">
        <f t="shared" si="15"/>
        <v>4</v>
      </c>
      <c r="U21" s="10">
        <f t="shared" si="15"/>
        <v>4</v>
      </c>
      <c r="V21" s="11"/>
    </row>
    <row r="22" spans="1:22" s="2" customFormat="1" x14ac:dyDescent="0.15">
      <c r="A22" s="24"/>
      <c r="B22" s="10" t="s">
        <v>30</v>
      </c>
      <c r="C22" s="10">
        <v>10</v>
      </c>
      <c r="D22" s="10">
        <f t="shared" si="0"/>
        <v>20</v>
      </c>
      <c r="E22" s="10">
        <v>10</v>
      </c>
      <c r="F22" s="10">
        <v>5</v>
      </c>
      <c r="G22" s="10">
        <v>5</v>
      </c>
      <c r="H22" s="10">
        <v>10</v>
      </c>
      <c r="I22" s="10">
        <v>5</v>
      </c>
      <c r="J22" s="10">
        <v>5</v>
      </c>
      <c r="K22" s="10"/>
      <c r="L22" s="10"/>
      <c r="M22" s="10"/>
      <c r="N22" s="10"/>
      <c r="O22" s="10"/>
      <c r="P22" s="10"/>
      <c r="Q22" s="10"/>
      <c r="R22" s="10"/>
      <c r="S22" s="10">
        <f t="shared" ref="S22:U22" si="16">SUM(H22,P22)</f>
        <v>10</v>
      </c>
      <c r="T22" s="10">
        <f t="shared" si="16"/>
        <v>5</v>
      </c>
      <c r="U22" s="10">
        <f t="shared" si="16"/>
        <v>5</v>
      </c>
      <c r="V22" s="11"/>
    </row>
    <row r="23" spans="1:22" s="2" customFormat="1" x14ac:dyDescent="0.15">
      <c r="A23" s="24"/>
      <c r="B23" s="10" t="s">
        <v>31</v>
      </c>
      <c r="C23" s="10">
        <v>12</v>
      </c>
      <c r="D23" s="10">
        <f t="shared" si="0"/>
        <v>24</v>
      </c>
      <c r="E23" s="10">
        <v>12</v>
      </c>
      <c r="F23" s="10">
        <v>6</v>
      </c>
      <c r="G23" s="10">
        <v>6</v>
      </c>
      <c r="H23" s="10">
        <v>12</v>
      </c>
      <c r="I23" s="10">
        <v>6</v>
      </c>
      <c r="J23" s="10">
        <v>6</v>
      </c>
      <c r="K23" s="10"/>
      <c r="L23" s="10"/>
      <c r="M23" s="10"/>
      <c r="N23" s="10"/>
      <c r="O23" s="10"/>
      <c r="P23" s="10"/>
      <c r="Q23" s="10"/>
      <c r="R23" s="10"/>
      <c r="S23" s="10">
        <f t="shared" ref="S23:U23" si="17">SUM(H23,P23)</f>
        <v>12</v>
      </c>
      <c r="T23" s="10">
        <f t="shared" si="17"/>
        <v>6</v>
      </c>
      <c r="U23" s="10">
        <f t="shared" si="17"/>
        <v>6</v>
      </c>
      <c r="V23" s="11"/>
    </row>
    <row r="24" spans="1:22" s="2" customFormat="1" x14ac:dyDescent="0.15">
      <c r="A24" s="24"/>
      <c r="B24" s="10" t="s">
        <v>32</v>
      </c>
      <c r="C24" s="10"/>
      <c r="D24" s="10"/>
      <c r="E24" s="10"/>
      <c r="F24" s="10"/>
      <c r="G24" s="10"/>
      <c r="H24" s="10"/>
      <c r="I24" s="10"/>
      <c r="J24" s="10"/>
      <c r="K24" s="10">
        <v>13</v>
      </c>
      <c r="L24" s="10">
        <f>SUM(M24,P24)</f>
        <v>26</v>
      </c>
      <c r="M24" s="10">
        <v>13</v>
      </c>
      <c r="N24" s="10">
        <v>6</v>
      </c>
      <c r="O24" s="10">
        <v>7</v>
      </c>
      <c r="P24" s="10">
        <v>13</v>
      </c>
      <c r="Q24" s="10">
        <v>13</v>
      </c>
      <c r="R24" s="10">
        <v>0</v>
      </c>
      <c r="S24" s="10">
        <f t="shared" ref="S24:U24" si="18">SUM(H24,P24)</f>
        <v>13</v>
      </c>
      <c r="T24" s="10">
        <f t="shared" si="18"/>
        <v>13</v>
      </c>
      <c r="U24" s="10">
        <f t="shared" si="18"/>
        <v>0</v>
      </c>
      <c r="V24" s="11"/>
    </row>
    <row r="25" spans="1:22" s="2" customFormat="1" x14ac:dyDescent="0.15">
      <c r="A25" s="24"/>
      <c r="B25" s="11" t="s">
        <v>4</v>
      </c>
      <c r="C25" s="10">
        <v>7</v>
      </c>
      <c r="D25" s="10">
        <f t="shared" ref="D25:D58" si="19">SUM(E25,H25)</f>
        <v>14</v>
      </c>
      <c r="E25" s="10">
        <v>7</v>
      </c>
      <c r="F25" s="10">
        <v>3.5</v>
      </c>
      <c r="G25" s="10">
        <v>3.5</v>
      </c>
      <c r="H25" s="10">
        <v>7</v>
      </c>
      <c r="I25" s="10">
        <v>3.5</v>
      </c>
      <c r="J25" s="10">
        <v>3.5</v>
      </c>
      <c r="K25" s="10"/>
      <c r="L25" s="10"/>
      <c r="M25" s="10"/>
      <c r="N25" s="10"/>
      <c r="O25" s="10"/>
      <c r="P25" s="10"/>
      <c r="Q25" s="10"/>
      <c r="R25" s="10"/>
      <c r="S25" s="10">
        <f t="shared" ref="S25:U25" si="20">SUM(H25,P25)</f>
        <v>7</v>
      </c>
      <c r="T25" s="10">
        <f t="shared" si="20"/>
        <v>3.5</v>
      </c>
      <c r="U25" s="10">
        <f t="shared" si="20"/>
        <v>3.5</v>
      </c>
      <c r="V25" s="11"/>
    </row>
    <row r="26" spans="1:22" s="2" customFormat="1" x14ac:dyDescent="0.15">
      <c r="A26" s="24"/>
      <c r="B26" s="10" t="s">
        <v>33</v>
      </c>
      <c r="C26" s="10">
        <v>8</v>
      </c>
      <c r="D26" s="10">
        <f t="shared" si="19"/>
        <v>16</v>
      </c>
      <c r="E26" s="10">
        <v>8</v>
      </c>
      <c r="F26" s="10">
        <v>4</v>
      </c>
      <c r="G26" s="10">
        <v>4</v>
      </c>
      <c r="H26" s="10">
        <v>8</v>
      </c>
      <c r="I26" s="10">
        <v>4</v>
      </c>
      <c r="J26" s="10">
        <v>4</v>
      </c>
      <c r="K26" s="10"/>
      <c r="L26" s="10"/>
      <c r="M26" s="10"/>
      <c r="N26" s="10"/>
      <c r="O26" s="10"/>
      <c r="P26" s="10"/>
      <c r="Q26" s="10"/>
      <c r="R26" s="10"/>
      <c r="S26" s="10">
        <f t="shared" ref="S26:U26" si="21">SUM(H26,P26)</f>
        <v>8</v>
      </c>
      <c r="T26" s="10">
        <f t="shared" si="21"/>
        <v>4</v>
      </c>
      <c r="U26" s="10">
        <f t="shared" si="21"/>
        <v>4</v>
      </c>
      <c r="V26" s="11"/>
    </row>
    <row r="27" spans="1:22" s="2" customFormat="1" x14ac:dyDescent="0.15">
      <c r="A27" s="24"/>
      <c r="B27" s="10" t="s">
        <v>34</v>
      </c>
      <c r="C27" s="10">
        <v>6</v>
      </c>
      <c r="D27" s="10">
        <f t="shared" si="19"/>
        <v>12</v>
      </c>
      <c r="E27" s="10">
        <v>6</v>
      </c>
      <c r="F27" s="10">
        <v>3</v>
      </c>
      <c r="G27" s="10">
        <v>3</v>
      </c>
      <c r="H27" s="10">
        <v>6</v>
      </c>
      <c r="I27" s="10">
        <v>3</v>
      </c>
      <c r="J27" s="10">
        <v>3</v>
      </c>
      <c r="K27" s="10"/>
      <c r="L27" s="10"/>
      <c r="M27" s="10"/>
      <c r="N27" s="10"/>
      <c r="O27" s="10"/>
      <c r="P27" s="10"/>
      <c r="Q27" s="10"/>
      <c r="R27" s="10"/>
      <c r="S27" s="10">
        <f t="shared" ref="S27:U27" si="22">SUM(H27,P27)</f>
        <v>6</v>
      </c>
      <c r="T27" s="10">
        <f t="shared" si="22"/>
        <v>3</v>
      </c>
      <c r="U27" s="10">
        <f t="shared" si="22"/>
        <v>3</v>
      </c>
      <c r="V27" s="11"/>
    </row>
    <row r="28" spans="1:22" s="2" customFormat="1" x14ac:dyDescent="0.15">
      <c r="A28" s="24"/>
      <c r="B28" s="10" t="s">
        <v>35</v>
      </c>
      <c r="C28" s="10">
        <v>7</v>
      </c>
      <c r="D28" s="10">
        <f t="shared" si="19"/>
        <v>14</v>
      </c>
      <c r="E28" s="10">
        <v>7</v>
      </c>
      <c r="F28" s="10">
        <v>3.5</v>
      </c>
      <c r="G28" s="10">
        <v>3.5</v>
      </c>
      <c r="H28" s="10">
        <v>7</v>
      </c>
      <c r="I28" s="10">
        <v>3.5</v>
      </c>
      <c r="J28" s="10">
        <v>3.5</v>
      </c>
      <c r="K28" s="10"/>
      <c r="L28" s="10"/>
      <c r="M28" s="10"/>
      <c r="N28" s="10"/>
      <c r="O28" s="10"/>
      <c r="P28" s="10"/>
      <c r="Q28" s="10"/>
      <c r="R28" s="10"/>
      <c r="S28" s="10">
        <f t="shared" ref="S28:U28" si="23">SUM(H28,P28)</f>
        <v>7</v>
      </c>
      <c r="T28" s="10">
        <f t="shared" si="23"/>
        <v>3.5</v>
      </c>
      <c r="U28" s="10">
        <f t="shared" si="23"/>
        <v>3.5</v>
      </c>
      <c r="V28" s="11"/>
    </row>
    <row r="29" spans="1:22" s="2" customFormat="1" x14ac:dyDescent="0.15">
      <c r="A29" s="24"/>
      <c r="B29" s="10" t="s">
        <v>36</v>
      </c>
      <c r="C29" s="10">
        <v>9</v>
      </c>
      <c r="D29" s="10">
        <f t="shared" si="19"/>
        <v>18</v>
      </c>
      <c r="E29" s="10">
        <v>9</v>
      </c>
      <c r="F29" s="10">
        <v>4.5</v>
      </c>
      <c r="G29" s="10">
        <v>4.5</v>
      </c>
      <c r="H29" s="10">
        <v>9</v>
      </c>
      <c r="I29" s="10">
        <v>4.5</v>
      </c>
      <c r="J29" s="10">
        <v>4.5</v>
      </c>
      <c r="K29" s="10"/>
      <c r="L29" s="10"/>
      <c r="M29" s="10"/>
      <c r="N29" s="10"/>
      <c r="O29" s="10"/>
      <c r="P29" s="10"/>
      <c r="Q29" s="10"/>
      <c r="R29" s="10"/>
      <c r="S29" s="10">
        <f t="shared" ref="S29:U29" si="24">SUM(H29,P29)</f>
        <v>9</v>
      </c>
      <c r="T29" s="10">
        <f t="shared" si="24"/>
        <v>4.5</v>
      </c>
      <c r="U29" s="10">
        <f t="shared" si="24"/>
        <v>4.5</v>
      </c>
      <c r="V29" s="11"/>
    </row>
    <row r="30" spans="1:22" s="1" customFormat="1" x14ac:dyDescent="0.15">
      <c r="A30" s="24" t="s">
        <v>37</v>
      </c>
      <c r="B30" s="9" t="s">
        <v>38</v>
      </c>
      <c r="C30" s="9">
        <v>57</v>
      </c>
      <c r="D30" s="9">
        <f t="shared" si="19"/>
        <v>114</v>
      </c>
      <c r="E30" s="9">
        <v>57</v>
      </c>
      <c r="F30" s="9">
        <v>28.5</v>
      </c>
      <c r="G30" s="9">
        <v>28.5</v>
      </c>
      <c r="H30" s="9">
        <v>57</v>
      </c>
      <c r="I30" s="9">
        <v>28.5</v>
      </c>
      <c r="J30" s="9">
        <v>28.5</v>
      </c>
      <c r="K30" s="9">
        <v>0</v>
      </c>
      <c r="L30" s="9">
        <f>SUM(M30,P30)</f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f t="shared" ref="S30:U30" si="25">SUM(H30,P30)</f>
        <v>57</v>
      </c>
      <c r="T30" s="9">
        <f t="shared" si="25"/>
        <v>28.5</v>
      </c>
      <c r="U30" s="9">
        <f t="shared" si="25"/>
        <v>28.5</v>
      </c>
      <c r="V30" s="11"/>
    </row>
    <row r="31" spans="1:22" s="2" customFormat="1" x14ac:dyDescent="0.15">
      <c r="A31" s="24"/>
      <c r="B31" s="10" t="s">
        <v>39</v>
      </c>
      <c r="C31" s="10">
        <v>1</v>
      </c>
      <c r="D31" s="10">
        <f t="shared" si="19"/>
        <v>2</v>
      </c>
      <c r="E31" s="10">
        <v>1</v>
      </c>
      <c r="F31" s="10">
        <v>0.5</v>
      </c>
      <c r="G31" s="10">
        <v>0.5</v>
      </c>
      <c r="H31" s="10">
        <v>1</v>
      </c>
      <c r="I31" s="10">
        <v>0.5</v>
      </c>
      <c r="J31" s="10">
        <v>0.5</v>
      </c>
      <c r="K31" s="10"/>
      <c r="L31" s="10"/>
      <c r="M31" s="10"/>
      <c r="N31" s="10"/>
      <c r="O31" s="10"/>
      <c r="P31" s="10"/>
      <c r="Q31" s="10"/>
      <c r="R31" s="10"/>
      <c r="S31" s="10">
        <f t="shared" ref="S31:U31" si="26">SUM(H31,P31)</f>
        <v>1</v>
      </c>
      <c r="T31" s="10">
        <f t="shared" si="26"/>
        <v>0.5</v>
      </c>
      <c r="U31" s="10">
        <f t="shared" si="26"/>
        <v>0.5</v>
      </c>
      <c r="V31" s="11"/>
    </row>
    <row r="32" spans="1:22" s="2" customFormat="1" x14ac:dyDescent="0.15">
      <c r="A32" s="24"/>
      <c r="B32" s="10" t="s">
        <v>40</v>
      </c>
      <c r="C32" s="10">
        <v>19</v>
      </c>
      <c r="D32" s="10">
        <f t="shared" si="19"/>
        <v>38</v>
      </c>
      <c r="E32" s="10">
        <v>19</v>
      </c>
      <c r="F32" s="10">
        <v>9.5</v>
      </c>
      <c r="G32" s="10">
        <v>9.5</v>
      </c>
      <c r="H32" s="10">
        <v>19</v>
      </c>
      <c r="I32" s="10">
        <v>9.5</v>
      </c>
      <c r="J32" s="10">
        <v>9.5</v>
      </c>
      <c r="K32" s="10"/>
      <c r="L32" s="10"/>
      <c r="M32" s="10"/>
      <c r="N32" s="10"/>
      <c r="O32" s="10"/>
      <c r="P32" s="10"/>
      <c r="Q32" s="10"/>
      <c r="R32" s="10"/>
      <c r="S32" s="10">
        <f t="shared" ref="S32:U32" si="27">SUM(H32,P32)</f>
        <v>19</v>
      </c>
      <c r="T32" s="10">
        <f t="shared" si="27"/>
        <v>9.5</v>
      </c>
      <c r="U32" s="10">
        <f t="shared" si="27"/>
        <v>9.5</v>
      </c>
      <c r="V32" s="11"/>
    </row>
    <row r="33" spans="1:22" s="2" customFormat="1" x14ac:dyDescent="0.15">
      <c r="A33" s="24"/>
      <c r="B33" s="10" t="s">
        <v>41</v>
      </c>
      <c r="C33" s="10">
        <v>6</v>
      </c>
      <c r="D33" s="10">
        <f t="shared" si="19"/>
        <v>12</v>
      </c>
      <c r="E33" s="10">
        <v>6</v>
      </c>
      <c r="F33" s="10">
        <v>3</v>
      </c>
      <c r="G33" s="10">
        <v>3</v>
      </c>
      <c r="H33" s="10">
        <v>6</v>
      </c>
      <c r="I33" s="10">
        <v>3</v>
      </c>
      <c r="J33" s="10">
        <v>3</v>
      </c>
      <c r="K33" s="10"/>
      <c r="L33" s="10"/>
      <c r="M33" s="10"/>
      <c r="N33" s="10"/>
      <c r="O33" s="10"/>
      <c r="P33" s="10"/>
      <c r="Q33" s="10"/>
      <c r="R33" s="10"/>
      <c r="S33" s="10">
        <f t="shared" ref="S33:U33" si="28">SUM(H33,P33)</f>
        <v>6</v>
      </c>
      <c r="T33" s="10">
        <f t="shared" si="28"/>
        <v>3</v>
      </c>
      <c r="U33" s="10">
        <f t="shared" si="28"/>
        <v>3</v>
      </c>
      <c r="V33" s="11"/>
    </row>
    <row r="34" spans="1:22" s="2" customFormat="1" x14ac:dyDescent="0.15">
      <c r="A34" s="24"/>
      <c r="B34" s="10" t="s">
        <v>162</v>
      </c>
      <c r="C34" s="10">
        <v>1</v>
      </c>
      <c r="D34" s="10">
        <f t="shared" si="19"/>
        <v>2</v>
      </c>
      <c r="E34" s="10">
        <v>1</v>
      </c>
      <c r="F34" s="10">
        <v>0.5</v>
      </c>
      <c r="G34" s="10">
        <v>0.5</v>
      </c>
      <c r="H34" s="10">
        <v>1</v>
      </c>
      <c r="I34" s="10">
        <v>0.5</v>
      </c>
      <c r="J34" s="10">
        <v>0.5</v>
      </c>
      <c r="K34" s="10"/>
      <c r="L34" s="10"/>
      <c r="M34" s="10"/>
      <c r="N34" s="10"/>
      <c r="O34" s="10"/>
      <c r="P34" s="10"/>
      <c r="Q34" s="10"/>
      <c r="R34" s="10"/>
      <c r="S34" s="10">
        <f t="shared" ref="S34:U34" si="29">SUM(H34,P34)</f>
        <v>1</v>
      </c>
      <c r="T34" s="10">
        <f t="shared" si="29"/>
        <v>0.5</v>
      </c>
      <c r="U34" s="10">
        <f t="shared" si="29"/>
        <v>0.5</v>
      </c>
      <c r="V34" s="11"/>
    </row>
    <row r="35" spans="1:22" s="2" customFormat="1" x14ac:dyDescent="0.15">
      <c r="A35" s="24"/>
      <c r="B35" s="10" t="s">
        <v>42</v>
      </c>
      <c r="C35" s="10">
        <v>16</v>
      </c>
      <c r="D35" s="10">
        <f t="shared" si="19"/>
        <v>32</v>
      </c>
      <c r="E35" s="10">
        <v>16</v>
      </c>
      <c r="F35" s="10">
        <v>8</v>
      </c>
      <c r="G35" s="10">
        <v>8</v>
      </c>
      <c r="H35" s="10">
        <v>16</v>
      </c>
      <c r="I35" s="10">
        <v>8</v>
      </c>
      <c r="J35" s="10">
        <v>8</v>
      </c>
      <c r="K35" s="10"/>
      <c r="L35" s="10"/>
      <c r="M35" s="10"/>
      <c r="N35" s="10"/>
      <c r="O35" s="10"/>
      <c r="P35" s="10"/>
      <c r="Q35" s="10"/>
      <c r="R35" s="10"/>
      <c r="S35" s="10">
        <f t="shared" ref="S35:U35" si="30">SUM(H35,P35)</f>
        <v>16</v>
      </c>
      <c r="T35" s="10">
        <f t="shared" si="30"/>
        <v>8</v>
      </c>
      <c r="U35" s="10">
        <f t="shared" si="30"/>
        <v>8</v>
      </c>
      <c r="V35" s="11"/>
    </row>
    <row r="36" spans="1:22" s="2" customFormat="1" x14ac:dyDescent="0.15">
      <c r="A36" s="24"/>
      <c r="B36" s="10" t="s">
        <v>43</v>
      </c>
      <c r="C36" s="10">
        <v>1</v>
      </c>
      <c r="D36" s="10">
        <f t="shared" si="19"/>
        <v>2</v>
      </c>
      <c r="E36" s="10">
        <v>1</v>
      </c>
      <c r="F36" s="10">
        <v>0.5</v>
      </c>
      <c r="G36" s="10">
        <v>0.5</v>
      </c>
      <c r="H36" s="10">
        <v>1</v>
      </c>
      <c r="I36" s="10">
        <v>0.5</v>
      </c>
      <c r="J36" s="10">
        <v>0.5</v>
      </c>
      <c r="K36" s="10"/>
      <c r="L36" s="10"/>
      <c r="M36" s="10"/>
      <c r="N36" s="10"/>
      <c r="O36" s="10"/>
      <c r="P36" s="10"/>
      <c r="Q36" s="10"/>
      <c r="R36" s="10"/>
      <c r="S36" s="10">
        <f t="shared" ref="S36:U36" si="31">SUM(H36,P36)</f>
        <v>1</v>
      </c>
      <c r="T36" s="10">
        <f t="shared" si="31"/>
        <v>0.5</v>
      </c>
      <c r="U36" s="10">
        <f t="shared" si="31"/>
        <v>0.5</v>
      </c>
      <c r="V36" s="11"/>
    </row>
    <row r="37" spans="1:22" s="2" customFormat="1" x14ac:dyDescent="0.15">
      <c r="A37" s="24"/>
      <c r="B37" s="10" t="s">
        <v>44</v>
      </c>
      <c r="C37" s="10">
        <v>7</v>
      </c>
      <c r="D37" s="10">
        <f t="shared" si="19"/>
        <v>14</v>
      </c>
      <c r="E37" s="10">
        <v>7</v>
      </c>
      <c r="F37" s="10">
        <v>3.5</v>
      </c>
      <c r="G37" s="10">
        <v>3.5</v>
      </c>
      <c r="H37" s="10">
        <v>7</v>
      </c>
      <c r="I37" s="10">
        <v>3.5</v>
      </c>
      <c r="J37" s="10">
        <v>3.5</v>
      </c>
      <c r="K37" s="10"/>
      <c r="L37" s="10"/>
      <c r="M37" s="10"/>
      <c r="N37" s="10"/>
      <c r="O37" s="10"/>
      <c r="P37" s="10"/>
      <c r="Q37" s="10"/>
      <c r="R37" s="10"/>
      <c r="S37" s="10">
        <f t="shared" ref="S37:U37" si="32">SUM(H37,P37)</f>
        <v>7</v>
      </c>
      <c r="T37" s="10">
        <f t="shared" si="32"/>
        <v>3.5</v>
      </c>
      <c r="U37" s="10">
        <f t="shared" si="32"/>
        <v>3.5</v>
      </c>
      <c r="V37" s="11"/>
    </row>
    <row r="38" spans="1:22" s="2" customFormat="1" x14ac:dyDescent="0.15">
      <c r="A38" s="24"/>
      <c r="B38" s="10" t="s">
        <v>161</v>
      </c>
      <c r="C38" s="10">
        <v>2</v>
      </c>
      <c r="D38" s="10">
        <f t="shared" si="19"/>
        <v>4</v>
      </c>
      <c r="E38" s="10">
        <v>2</v>
      </c>
      <c r="F38" s="10">
        <v>1</v>
      </c>
      <c r="G38" s="10">
        <v>1</v>
      </c>
      <c r="H38" s="10">
        <v>2</v>
      </c>
      <c r="I38" s="10">
        <v>1</v>
      </c>
      <c r="J38" s="10">
        <v>1</v>
      </c>
      <c r="K38" s="10"/>
      <c r="L38" s="10"/>
      <c r="M38" s="10"/>
      <c r="N38" s="10"/>
      <c r="O38" s="10"/>
      <c r="P38" s="10"/>
      <c r="Q38" s="10"/>
      <c r="R38" s="10"/>
      <c r="S38" s="10">
        <f t="shared" ref="S38:U38" si="33">SUM(H38,P38)</f>
        <v>2</v>
      </c>
      <c r="T38" s="10">
        <f t="shared" si="33"/>
        <v>1</v>
      </c>
      <c r="U38" s="10">
        <f t="shared" si="33"/>
        <v>1</v>
      </c>
      <c r="V38" s="11"/>
    </row>
    <row r="39" spans="1:22" s="2" customFormat="1" x14ac:dyDescent="0.15">
      <c r="A39" s="24"/>
      <c r="B39" s="10" t="s">
        <v>45</v>
      </c>
      <c r="C39" s="10">
        <v>4</v>
      </c>
      <c r="D39" s="10">
        <f t="shared" si="19"/>
        <v>8</v>
      </c>
      <c r="E39" s="10">
        <v>4</v>
      </c>
      <c r="F39" s="10">
        <v>2</v>
      </c>
      <c r="G39" s="10">
        <v>2</v>
      </c>
      <c r="H39" s="10">
        <v>4</v>
      </c>
      <c r="I39" s="10">
        <v>2</v>
      </c>
      <c r="J39" s="10">
        <v>2</v>
      </c>
      <c r="K39" s="10"/>
      <c r="L39" s="10"/>
      <c r="M39" s="10"/>
      <c r="N39" s="10"/>
      <c r="O39" s="10"/>
      <c r="P39" s="10"/>
      <c r="Q39" s="10"/>
      <c r="R39" s="10"/>
      <c r="S39" s="10">
        <f t="shared" ref="S39:U39" si="34">SUM(H39,P39)</f>
        <v>4</v>
      </c>
      <c r="T39" s="10">
        <f t="shared" si="34"/>
        <v>2</v>
      </c>
      <c r="U39" s="10">
        <f t="shared" si="34"/>
        <v>2</v>
      </c>
      <c r="V39" s="11"/>
    </row>
    <row r="40" spans="1:22" s="1" customFormat="1" x14ac:dyDescent="0.15">
      <c r="A40" s="24" t="s">
        <v>46</v>
      </c>
      <c r="B40" s="9" t="s">
        <v>47</v>
      </c>
      <c r="C40" s="9">
        <v>119</v>
      </c>
      <c r="D40" s="9">
        <f t="shared" si="19"/>
        <v>238</v>
      </c>
      <c r="E40" s="9">
        <v>119</v>
      </c>
      <c r="F40" s="9">
        <v>59.5</v>
      </c>
      <c r="G40" s="9">
        <v>59.5</v>
      </c>
      <c r="H40" s="9">
        <v>119</v>
      </c>
      <c r="I40" s="9">
        <v>59.5</v>
      </c>
      <c r="J40" s="9">
        <v>59.5</v>
      </c>
      <c r="K40" s="9">
        <v>30</v>
      </c>
      <c r="L40" s="9">
        <f>SUM(M40,P40)</f>
        <v>60</v>
      </c>
      <c r="M40" s="9">
        <v>30</v>
      </c>
      <c r="N40" s="9">
        <v>15</v>
      </c>
      <c r="O40" s="9">
        <v>15</v>
      </c>
      <c r="P40" s="9">
        <v>30</v>
      </c>
      <c r="Q40" s="9">
        <v>24</v>
      </c>
      <c r="R40" s="9">
        <v>6</v>
      </c>
      <c r="S40" s="9">
        <f t="shared" ref="S40:U40" si="35">SUM(H40,P40)</f>
        <v>149</v>
      </c>
      <c r="T40" s="9">
        <f t="shared" si="35"/>
        <v>83.5</v>
      </c>
      <c r="U40" s="9">
        <f t="shared" si="35"/>
        <v>65.5</v>
      </c>
      <c r="V40" s="11"/>
    </row>
    <row r="41" spans="1:22" s="2" customFormat="1" x14ac:dyDescent="0.15">
      <c r="A41" s="24"/>
      <c r="B41" s="10" t="s">
        <v>48</v>
      </c>
      <c r="C41" s="10">
        <v>19</v>
      </c>
      <c r="D41" s="10">
        <f t="shared" si="19"/>
        <v>38</v>
      </c>
      <c r="E41" s="10">
        <v>19</v>
      </c>
      <c r="F41" s="10">
        <v>9.5</v>
      </c>
      <c r="G41" s="10">
        <v>9.5</v>
      </c>
      <c r="H41" s="10">
        <v>19</v>
      </c>
      <c r="I41" s="10">
        <v>9.5</v>
      </c>
      <c r="J41" s="10">
        <v>9.5</v>
      </c>
      <c r="K41" s="10"/>
      <c r="L41" s="10"/>
      <c r="M41" s="10"/>
      <c r="N41" s="10"/>
      <c r="O41" s="10"/>
      <c r="P41" s="10"/>
      <c r="Q41" s="10"/>
      <c r="R41" s="10"/>
      <c r="S41" s="10">
        <f t="shared" ref="S41:U41" si="36">SUM(H41,P41)</f>
        <v>19</v>
      </c>
      <c r="T41" s="10">
        <f t="shared" si="36"/>
        <v>9.5</v>
      </c>
      <c r="U41" s="10">
        <f t="shared" si="36"/>
        <v>9.5</v>
      </c>
      <c r="V41" s="13"/>
    </row>
    <row r="42" spans="1:22" s="2" customFormat="1" x14ac:dyDescent="0.15">
      <c r="A42" s="24"/>
      <c r="B42" s="10" t="s">
        <v>49</v>
      </c>
      <c r="C42" s="10">
        <v>7</v>
      </c>
      <c r="D42" s="10">
        <f t="shared" si="19"/>
        <v>14</v>
      </c>
      <c r="E42" s="10">
        <v>7</v>
      </c>
      <c r="F42" s="10">
        <v>3.5</v>
      </c>
      <c r="G42" s="10">
        <v>3.5</v>
      </c>
      <c r="H42" s="10">
        <v>7</v>
      </c>
      <c r="I42" s="10">
        <v>3.5</v>
      </c>
      <c r="J42" s="10">
        <v>3.5</v>
      </c>
      <c r="K42" s="10"/>
      <c r="L42" s="10"/>
      <c r="M42" s="10"/>
      <c r="N42" s="10"/>
      <c r="O42" s="10"/>
      <c r="P42" s="10"/>
      <c r="Q42" s="10"/>
      <c r="R42" s="10"/>
      <c r="S42" s="10">
        <f t="shared" ref="S42:U42" si="37">SUM(H42,P42)</f>
        <v>7</v>
      </c>
      <c r="T42" s="10">
        <f t="shared" si="37"/>
        <v>3.5</v>
      </c>
      <c r="U42" s="10">
        <f t="shared" si="37"/>
        <v>3.5</v>
      </c>
      <c r="V42" s="11"/>
    </row>
    <row r="43" spans="1:22" s="2" customFormat="1" x14ac:dyDescent="0.15">
      <c r="A43" s="24"/>
      <c r="B43" s="10" t="s">
        <v>50</v>
      </c>
      <c r="C43" s="10">
        <v>7</v>
      </c>
      <c r="D43" s="10">
        <f t="shared" si="19"/>
        <v>14</v>
      </c>
      <c r="E43" s="10">
        <v>7</v>
      </c>
      <c r="F43" s="10">
        <v>3.5</v>
      </c>
      <c r="G43" s="10">
        <v>3.5</v>
      </c>
      <c r="H43" s="10">
        <v>7</v>
      </c>
      <c r="I43" s="10">
        <v>3.5</v>
      </c>
      <c r="J43" s="10">
        <v>3.5</v>
      </c>
      <c r="K43" s="10"/>
      <c r="L43" s="10"/>
      <c r="M43" s="10"/>
      <c r="N43" s="10"/>
      <c r="O43" s="10"/>
      <c r="P43" s="10"/>
      <c r="Q43" s="10"/>
      <c r="R43" s="10"/>
      <c r="S43" s="10">
        <f t="shared" ref="S43:U43" si="38">SUM(H43,P43)</f>
        <v>7</v>
      </c>
      <c r="T43" s="10">
        <f t="shared" si="38"/>
        <v>3.5</v>
      </c>
      <c r="U43" s="10">
        <f t="shared" si="38"/>
        <v>3.5</v>
      </c>
      <c r="V43" s="11"/>
    </row>
    <row r="44" spans="1:22" s="2" customFormat="1" x14ac:dyDescent="0.15">
      <c r="A44" s="24"/>
      <c r="B44" s="10" t="s">
        <v>51</v>
      </c>
      <c r="C44" s="10">
        <v>7</v>
      </c>
      <c r="D44" s="10">
        <f t="shared" si="19"/>
        <v>14</v>
      </c>
      <c r="E44" s="10">
        <v>7</v>
      </c>
      <c r="F44" s="10">
        <v>3.5</v>
      </c>
      <c r="G44" s="10">
        <v>3.5</v>
      </c>
      <c r="H44" s="10">
        <v>7</v>
      </c>
      <c r="I44" s="10">
        <v>3.5</v>
      </c>
      <c r="J44" s="10">
        <v>3.5</v>
      </c>
      <c r="K44" s="10"/>
      <c r="L44" s="10"/>
      <c r="M44" s="10"/>
      <c r="N44" s="10"/>
      <c r="O44" s="10"/>
      <c r="P44" s="10"/>
      <c r="Q44" s="10"/>
      <c r="R44" s="10"/>
      <c r="S44" s="10">
        <f t="shared" ref="S44:U44" si="39">SUM(H44,P44)</f>
        <v>7</v>
      </c>
      <c r="T44" s="10">
        <f t="shared" si="39"/>
        <v>3.5</v>
      </c>
      <c r="U44" s="10">
        <f t="shared" si="39"/>
        <v>3.5</v>
      </c>
      <c r="V44" s="11"/>
    </row>
    <row r="45" spans="1:22" s="2" customFormat="1" x14ac:dyDescent="0.15">
      <c r="A45" s="24"/>
      <c r="B45" s="10" t="s">
        <v>52</v>
      </c>
      <c r="C45" s="10">
        <v>10</v>
      </c>
      <c r="D45" s="10">
        <f t="shared" si="19"/>
        <v>20</v>
      </c>
      <c r="E45" s="10">
        <v>10</v>
      </c>
      <c r="F45" s="10">
        <v>5</v>
      </c>
      <c r="G45" s="10">
        <v>5</v>
      </c>
      <c r="H45" s="10">
        <v>10</v>
      </c>
      <c r="I45" s="10">
        <v>5</v>
      </c>
      <c r="J45" s="10">
        <v>5</v>
      </c>
      <c r="K45" s="10"/>
      <c r="L45" s="10"/>
      <c r="M45" s="10"/>
      <c r="N45" s="10"/>
      <c r="O45" s="10"/>
      <c r="P45" s="10"/>
      <c r="Q45" s="10"/>
      <c r="R45" s="10"/>
      <c r="S45" s="10">
        <f t="shared" ref="S45:U45" si="40">SUM(H45,P45)</f>
        <v>10</v>
      </c>
      <c r="T45" s="10">
        <f t="shared" si="40"/>
        <v>5</v>
      </c>
      <c r="U45" s="10">
        <f t="shared" si="40"/>
        <v>5</v>
      </c>
      <c r="V45" s="11"/>
    </row>
    <row r="46" spans="1:22" s="2" customFormat="1" x14ac:dyDescent="0.15">
      <c r="A46" s="24"/>
      <c r="B46" s="10" t="s">
        <v>53</v>
      </c>
      <c r="C46" s="10">
        <v>1</v>
      </c>
      <c r="D46" s="10">
        <f t="shared" si="19"/>
        <v>2</v>
      </c>
      <c r="E46" s="10">
        <v>1</v>
      </c>
      <c r="F46" s="10">
        <v>0.5</v>
      </c>
      <c r="G46" s="10">
        <v>0.5</v>
      </c>
      <c r="H46" s="10">
        <v>1</v>
      </c>
      <c r="I46" s="10">
        <v>0.5</v>
      </c>
      <c r="J46" s="10">
        <v>0.5</v>
      </c>
      <c r="K46" s="10"/>
      <c r="L46" s="10"/>
      <c r="M46" s="10"/>
      <c r="N46" s="10"/>
      <c r="O46" s="10"/>
      <c r="P46" s="10"/>
      <c r="Q46" s="10"/>
      <c r="R46" s="10"/>
      <c r="S46" s="10">
        <f t="shared" ref="S46:U46" si="41">SUM(H46,P46)</f>
        <v>1</v>
      </c>
      <c r="T46" s="10">
        <f t="shared" si="41"/>
        <v>0.5</v>
      </c>
      <c r="U46" s="10">
        <f t="shared" si="41"/>
        <v>0.5</v>
      </c>
      <c r="V46" s="11"/>
    </row>
    <row r="47" spans="1:22" s="2" customFormat="1" x14ac:dyDescent="0.15">
      <c r="A47" s="24"/>
      <c r="B47" s="10" t="s">
        <v>54</v>
      </c>
      <c r="C47" s="10">
        <v>13</v>
      </c>
      <c r="D47" s="10">
        <f t="shared" si="19"/>
        <v>26</v>
      </c>
      <c r="E47" s="10">
        <v>13</v>
      </c>
      <c r="F47" s="10">
        <v>6.5</v>
      </c>
      <c r="G47" s="10">
        <v>6.5</v>
      </c>
      <c r="H47" s="10">
        <v>13</v>
      </c>
      <c r="I47" s="10">
        <v>6.5</v>
      </c>
      <c r="J47" s="10">
        <v>6.5</v>
      </c>
      <c r="K47" s="10"/>
      <c r="L47" s="10"/>
      <c r="M47" s="10"/>
      <c r="N47" s="10"/>
      <c r="O47" s="10"/>
      <c r="P47" s="10"/>
      <c r="Q47" s="10"/>
      <c r="R47" s="10"/>
      <c r="S47" s="10">
        <f t="shared" ref="S47:U47" si="42">SUM(H47,P47)</f>
        <v>13</v>
      </c>
      <c r="T47" s="10">
        <f t="shared" si="42"/>
        <v>6.5</v>
      </c>
      <c r="U47" s="10">
        <f t="shared" si="42"/>
        <v>6.5</v>
      </c>
      <c r="V47" s="11"/>
    </row>
    <row r="48" spans="1:22" s="2" customFormat="1" x14ac:dyDescent="0.15">
      <c r="A48" s="24"/>
      <c r="B48" s="10" t="s">
        <v>55</v>
      </c>
      <c r="C48" s="10">
        <v>13</v>
      </c>
      <c r="D48" s="10">
        <f t="shared" si="19"/>
        <v>26</v>
      </c>
      <c r="E48" s="10">
        <v>13</v>
      </c>
      <c r="F48" s="10">
        <v>6.5</v>
      </c>
      <c r="G48" s="10">
        <v>6.5</v>
      </c>
      <c r="H48" s="10">
        <v>13</v>
      </c>
      <c r="I48" s="10">
        <v>6.5</v>
      </c>
      <c r="J48" s="10">
        <v>6.5</v>
      </c>
      <c r="K48" s="10"/>
      <c r="L48" s="10"/>
      <c r="M48" s="10"/>
      <c r="N48" s="10"/>
      <c r="O48" s="10"/>
      <c r="P48" s="10"/>
      <c r="Q48" s="10"/>
      <c r="R48" s="10"/>
      <c r="S48" s="10">
        <f t="shared" ref="S48:U48" si="43">SUM(H48,P48)</f>
        <v>13</v>
      </c>
      <c r="T48" s="10">
        <f t="shared" si="43"/>
        <v>6.5</v>
      </c>
      <c r="U48" s="10">
        <f t="shared" si="43"/>
        <v>6.5</v>
      </c>
      <c r="V48" s="11"/>
    </row>
    <row r="49" spans="1:22" s="2" customFormat="1" x14ac:dyDescent="0.15">
      <c r="A49" s="24"/>
      <c r="B49" s="10" t="s">
        <v>56</v>
      </c>
      <c r="C49" s="10">
        <v>10</v>
      </c>
      <c r="D49" s="10">
        <f t="shared" si="19"/>
        <v>20</v>
      </c>
      <c r="E49" s="10">
        <v>10</v>
      </c>
      <c r="F49" s="10">
        <v>5</v>
      </c>
      <c r="G49" s="10">
        <v>5</v>
      </c>
      <c r="H49" s="10">
        <v>10</v>
      </c>
      <c r="I49" s="10">
        <v>5</v>
      </c>
      <c r="J49" s="10">
        <v>5</v>
      </c>
      <c r="K49" s="10"/>
      <c r="L49" s="10"/>
      <c r="M49" s="10"/>
      <c r="N49" s="10"/>
      <c r="O49" s="10"/>
      <c r="P49" s="10"/>
      <c r="Q49" s="10"/>
      <c r="R49" s="10"/>
      <c r="S49" s="10">
        <f t="shared" ref="S49:U49" si="44">SUM(H49,P49)</f>
        <v>10</v>
      </c>
      <c r="T49" s="10">
        <f t="shared" si="44"/>
        <v>5</v>
      </c>
      <c r="U49" s="10">
        <f t="shared" si="44"/>
        <v>5</v>
      </c>
      <c r="V49" s="11"/>
    </row>
    <row r="50" spans="1:22" s="2" customFormat="1" x14ac:dyDescent="0.15">
      <c r="A50" s="24"/>
      <c r="B50" s="11" t="s">
        <v>57</v>
      </c>
      <c r="C50" s="10">
        <v>4</v>
      </c>
      <c r="D50" s="10">
        <f t="shared" si="19"/>
        <v>8</v>
      </c>
      <c r="E50" s="10">
        <v>4</v>
      </c>
      <c r="F50" s="10">
        <v>2</v>
      </c>
      <c r="G50" s="10">
        <v>2</v>
      </c>
      <c r="H50" s="10">
        <v>4</v>
      </c>
      <c r="I50" s="10">
        <v>2</v>
      </c>
      <c r="J50" s="10">
        <v>2</v>
      </c>
      <c r="K50" s="10"/>
      <c r="L50" s="10"/>
      <c r="M50" s="10"/>
      <c r="N50" s="10"/>
      <c r="O50" s="10"/>
      <c r="P50" s="10"/>
      <c r="Q50" s="10"/>
      <c r="R50" s="10"/>
      <c r="S50" s="10">
        <f t="shared" ref="S50:U50" si="45">SUM(H50,P50)</f>
        <v>4</v>
      </c>
      <c r="T50" s="10">
        <f t="shared" si="45"/>
        <v>2</v>
      </c>
      <c r="U50" s="10">
        <f t="shared" si="45"/>
        <v>2</v>
      </c>
      <c r="V50" s="14"/>
    </row>
    <row r="51" spans="1:22" s="2" customFormat="1" x14ac:dyDescent="0.15">
      <c r="A51" s="24"/>
      <c r="B51" s="10" t="s">
        <v>58</v>
      </c>
      <c r="C51" s="10">
        <v>10</v>
      </c>
      <c r="D51" s="10">
        <f t="shared" si="19"/>
        <v>20</v>
      </c>
      <c r="E51" s="10">
        <v>10</v>
      </c>
      <c r="F51" s="10">
        <v>5</v>
      </c>
      <c r="G51" s="10">
        <v>5</v>
      </c>
      <c r="H51" s="10">
        <v>10</v>
      </c>
      <c r="I51" s="10">
        <v>5</v>
      </c>
      <c r="J51" s="10">
        <v>5</v>
      </c>
      <c r="K51" s="10"/>
      <c r="L51" s="10"/>
      <c r="M51" s="10"/>
      <c r="N51" s="10"/>
      <c r="O51" s="10"/>
      <c r="P51" s="10"/>
      <c r="Q51" s="10"/>
      <c r="R51" s="10"/>
      <c r="S51" s="10">
        <f t="shared" ref="S51:U51" si="46">SUM(H51,P51)</f>
        <v>10</v>
      </c>
      <c r="T51" s="10">
        <f t="shared" si="46"/>
        <v>5</v>
      </c>
      <c r="U51" s="10">
        <f t="shared" si="46"/>
        <v>5</v>
      </c>
      <c r="V51" s="11"/>
    </row>
    <row r="52" spans="1:22" s="2" customFormat="1" x14ac:dyDescent="0.15">
      <c r="A52" s="24"/>
      <c r="B52" s="10" t="s">
        <v>59</v>
      </c>
      <c r="C52" s="10">
        <v>7</v>
      </c>
      <c r="D52" s="10">
        <f t="shared" si="19"/>
        <v>14</v>
      </c>
      <c r="E52" s="10">
        <v>7</v>
      </c>
      <c r="F52" s="10">
        <v>3.5</v>
      </c>
      <c r="G52" s="10">
        <v>3.5</v>
      </c>
      <c r="H52" s="10">
        <v>7</v>
      </c>
      <c r="I52" s="10">
        <v>3.5</v>
      </c>
      <c r="J52" s="10">
        <v>3.5</v>
      </c>
      <c r="K52" s="10">
        <v>26</v>
      </c>
      <c r="L52" s="10">
        <f t="shared" ref="L52:L54" si="47">SUM(M52,P52)</f>
        <v>52</v>
      </c>
      <c r="M52" s="10">
        <v>26</v>
      </c>
      <c r="N52" s="10">
        <v>13</v>
      </c>
      <c r="O52" s="10">
        <v>13</v>
      </c>
      <c r="P52" s="10">
        <v>26</v>
      </c>
      <c r="Q52" s="10">
        <v>20</v>
      </c>
      <c r="R52" s="10">
        <v>6</v>
      </c>
      <c r="S52" s="10">
        <f t="shared" ref="S52:U52" si="48">SUM(H52,P52)</f>
        <v>33</v>
      </c>
      <c r="T52" s="10">
        <f t="shared" si="48"/>
        <v>23.5</v>
      </c>
      <c r="U52" s="10">
        <f t="shared" si="48"/>
        <v>9.5</v>
      </c>
      <c r="V52" s="11"/>
    </row>
    <row r="53" spans="1:22" s="2" customFormat="1" x14ac:dyDescent="0.15">
      <c r="A53" s="24"/>
      <c r="B53" s="10" t="s">
        <v>60</v>
      </c>
      <c r="C53" s="10">
        <v>11</v>
      </c>
      <c r="D53" s="10">
        <f t="shared" si="19"/>
        <v>22</v>
      </c>
      <c r="E53" s="10">
        <v>11</v>
      </c>
      <c r="F53" s="10">
        <v>5.5</v>
      </c>
      <c r="G53" s="10">
        <v>5.5</v>
      </c>
      <c r="H53" s="10">
        <v>11</v>
      </c>
      <c r="I53" s="10">
        <v>5.5</v>
      </c>
      <c r="J53" s="10">
        <v>5.5</v>
      </c>
      <c r="K53" s="10">
        <v>4</v>
      </c>
      <c r="L53" s="10">
        <f t="shared" si="47"/>
        <v>8</v>
      </c>
      <c r="M53" s="10">
        <v>4</v>
      </c>
      <c r="N53" s="10">
        <v>2</v>
      </c>
      <c r="O53" s="10">
        <v>2</v>
      </c>
      <c r="P53" s="10">
        <v>4</v>
      </c>
      <c r="Q53" s="10">
        <v>4</v>
      </c>
      <c r="R53" s="10">
        <v>0</v>
      </c>
      <c r="S53" s="10">
        <f t="shared" ref="S53:U53" si="49">SUM(H53,P53)</f>
        <v>15</v>
      </c>
      <c r="T53" s="10">
        <f t="shared" si="49"/>
        <v>9.5</v>
      </c>
      <c r="U53" s="10">
        <f t="shared" si="49"/>
        <v>5.5</v>
      </c>
      <c r="V53" s="11"/>
    </row>
    <row r="54" spans="1:22" s="1" customFormat="1" x14ac:dyDescent="0.15">
      <c r="A54" s="24" t="s">
        <v>61</v>
      </c>
      <c r="B54" s="9" t="s">
        <v>62</v>
      </c>
      <c r="C54" s="9">
        <v>75</v>
      </c>
      <c r="D54" s="9">
        <f t="shared" si="19"/>
        <v>150</v>
      </c>
      <c r="E54" s="9">
        <v>75</v>
      </c>
      <c r="F54" s="9">
        <v>37.5</v>
      </c>
      <c r="G54" s="9">
        <v>37.5</v>
      </c>
      <c r="H54" s="9">
        <v>75</v>
      </c>
      <c r="I54" s="9">
        <v>37.5</v>
      </c>
      <c r="J54" s="9">
        <v>37.5</v>
      </c>
      <c r="K54" s="9">
        <v>25</v>
      </c>
      <c r="L54" s="9">
        <f t="shared" si="47"/>
        <v>50</v>
      </c>
      <c r="M54" s="9">
        <v>25</v>
      </c>
      <c r="N54" s="9">
        <v>13</v>
      </c>
      <c r="O54" s="9">
        <v>12</v>
      </c>
      <c r="P54" s="9">
        <v>25</v>
      </c>
      <c r="Q54" s="9">
        <v>25</v>
      </c>
      <c r="R54" s="9">
        <v>0</v>
      </c>
      <c r="S54" s="9">
        <f t="shared" ref="S54:U54" si="50">SUM(H54,P54)</f>
        <v>100</v>
      </c>
      <c r="T54" s="9">
        <f t="shared" si="50"/>
        <v>62.5</v>
      </c>
      <c r="U54" s="9">
        <f t="shared" si="50"/>
        <v>37.5</v>
      </c>
      <c r="V54" s="11"/>
    </row>
    <row r="55" spans="1:22" s="2" customFormat="1" x14ac:dyDescent="0.15">
      <c r="A55" s="24"/>
      <c r="B55" s="10" t="s">
        <v>63</v>
      </c>
      <c r="C55" s="10">
        <v>41</v>
      </c>
      <c r="D55" s="10">
        <f t="shared" si="19"/>
        <v>82</v>
      </c>
      <c r="E55" s="10">
        <v>41</v>
      </c>
      <c r="F55" s="10">
        <v>20.5</v>
      </c>
      <c r="G55" s="10">
        <v>20.5</v>
      </c>
      <c r="H55" s="10">
        <v>41</v>
      </c>
      <c r="I55" s="10">
        <v>20.5</v>
      </c>
      <c r="J55" s="10">
        <v>20.5</v>
      </c>
      <c r="K55" s="10"/>
      <c r="L55" s="10"/>
      <c r="M55" s="10"/>
      <c r="N55" s="10"/>
      <c r="O55" s="10"/>
      <c r="P55" s="10"/>
      <c r="Q55" s="10"/>
      <c r="R55" s="10"/>
      <c r="S55" s="10">
        <f t="shared" ref="S55:U55" si="51">SUM(H55,P55)</f>
        <v>41</v>
      </c>
      <c r="T55" s="10">
        <f t="shared" si="51"/>
        <v>20.5</v>
      </c>
      <c r="U55" s="10">
        <f t="shared" si="51"/>
        <v>20.5</v>
      </c>
      <c r="V55" s="11"/>
    </row>
    <row r="56" spans="1:22" s="2" customFormat="1" x14ac:dyDescent="0.15">
      <c r="A56" s="24"/>
      <c r="B56" s="10" t="s">
        <v>64</v>
      </c>
      <c r="C56" s="10">
        <v>6</v>
      </c>
      <c r="D56" s="10">
        <f t="shared" si="19"/>
        <v>12</v>
      </c>
      <c r="E56" s="10">
        <v>6</v>
      </c>
      <c r="F56" s="10">
        <v>3</v>
      </c>
      <c r="G56" s="10">
        <v>3</v>
      </c>
      <c r="H56" s="10">
        <v>6</v>
      </c>
      <c r="I56" s="10">
        <v>3</v>
      </c>
      <c r="J56" s="10">
        <v>3</v>
      </c>
      <c r="K56" s="10"/>
      <c r="L56" s="10"/>
      <c r="M56" s="10"/>
      <c r="N56" s="10"/>
      <c r="O56" s="10"/>
      <c r="P56" s="10"/>
      <c r="Q56" s="10"/>
      <c r="R56" s="10"/>
      <c r="S56" s="10">
        <f t="shared" ref="S56:U56" si="52">SUM(H56,P56)</f>
        <v>6</v>
      </c>
      <c r="T56" s="10">
        <f t="shared" si="52"/>
        <v>3</v>
      </c>
      <c r="U56" s="10">
        <f t="shared" si="52"/>
        <v>3</v>
      </c>
      <c r="V56" s="11"/>
    </row>
    <row r="57" spans="1:22" s="2" customFormat="1" x14ac:dyDescent="0.15">
      <c r="A57" s="24"/>
      <c r="B57" s="10" t="s">
        <v>65</v>
      </c>
      <c r="C57" s="10">
        <v>4</v>
      </c>
      <c r="D57" s="10">
        <f t="shared" si="19"/>
        <v>8</v>
      </c>
      <c r="E57" s="10">
        <v>4</v>
      </c>
      <c r="F57" s="10">
        <v>2</v>
      </c>
      <c r="G57" s="10">
        <v>2</v>
      </c>
      <c r="H57" s="10">
        <v>4</v>
      </c>
      <c r="I57" s="10">
        <v>2</v>
      </c>
      <c r="J57" s="10">
        <v>2</v>
      </c>
      <c r="K57" s="10"/>
      <c r="L57" s="10"/>
      <c r="M57" s="10"/>
      <c r="N57" s="10"/>
      <c r="O57" s="10"/>
      <c r="P57" s="10"/>
      <c r="Q57" s="10"/>
      <c r="R57" s="10"/>
      <c r="S57" s="10">
        <f t="shared" ref="S57:U57" si="53">SUM(H57,P57)</f>
        <v>4</v>
      </c>
      <c r="T57" s="10">
        <f t="shared" si="53"/>
        <v>2</v>
      </c>
      <c r="U57" s="10">
        <f t="shared" si="53"/>
        <v>2</v>
      </c>
      <c r="V57" s="11"/>
    </row>
    <row r="58" spans="1:22" s="2" customFormat="1" x14ac:dyDescent="0.15">
      <c r="A58" s="24"/>
      <c r="B58" s="10" t="s">
        <v>66</v>
      </c>
      <c r="C58" s="10">
        <v>5</v>
      </c>
      <c r="D58" s="10">
        <f t="shared" si="19"/>
        <v>10</v>
      </c>
      <c r="E58" s="10">
        <v>5</v>
      </c>
      <c r="F58" s="10">
        <v>2.5</v>
      </c>
      <c r="G58" s="10">
        <v>2.5</v>
      </c>
      <c r="H58" s="10">
        <v>5</v>
      </c>
      <c r="I58" s="10">
        <v>2.5</v>
      </c>
      <c r="J58" s="10">
        <v>2.5</v>
      </c>
      <c r="K58" s="10"/>
      <c r="L58" s="10"/>
      <c r="M58" s="10"/>
      <c r="N58" s="10"/>
      <c r="O58" s="10"/>
      <c r="P58" s="10"/>
      <c r="Q58" s="10"/>
      <c r="R58" s="10"/>
      <c r="S58" s="10">
        <f t="shared" ref="S58:U58" si="54">SUM(H58,P58)</f>
        <v>5</v>
      </c>
      <c r="T58" s="10">
        <f t="shared" si="54"/>
        <v>2.5</v>
      </c>
      <c r="U58" s="10">
        <f t="shared" si="54"/>
        <v>2.5</v>
      </c>
      <c r="V58" s="11"/>
    </row>
    <row r="59" spans="1:22" s="2" customFormat="1" x14ac:dyDescent="0.15">
      <c r="A59" s="24"/>
      <c r="B59" s="10" t="s">
        <v>67</v>
      </c>
      <c r="C59" s="10"/>
      <c r="D59" s="10"/>
      <c r="E59" s="10"/>
      <c r="F59" s="10"/>
      <c r="G59" s="10"/>
      <c r="H59" s="10"/>
      <c r="I59" s="10"/>
      <c r="J59" s="10"/>
      <c r="K59" s="10">
        <v>7</v>
      </c>
      <c r="L59" s="10">
        <f t="shared" ref="L59:L62" si="55">SUM(M59,P59)</f>
        <v>14</v>
      </c>
      <c r="M59" s="10">
        <v>7</v>
      </c>
      <c r="N59" s="10">
        <v>3</v>
      </c>
      <c r="O59" s="10">
        <v>4</v>
      </c>
      <c r="P59" s="10">
        <v>7</v>
      </c>
      <c r="Q59" s="10">
        <v>7</v>
      </c>
      <c r="R59" s="10">
        <v>0</v>
      </c>
      <c r="S59" s="10">
        <f t="shared" ref="S59:U59" si="56">SUM(H59,P59)</f>
        <v>7</v>
      </c>
      <c r="T59" s="10">
        <f t="shared" si="56"/>
        <v>7</v>
      </c>
      <c r="U59" s="10">
        <f t="shared" si="56"/>
        <v>0</v>
      </c>
      <c r="V59" s="11"/>
    </row>
    <row r="60" spans="1:22" s="2" customFormat="1" x14ac:dyDescent="0.15">
      <c r="A60" s="24"/>
      <c r="B60" s="10" t="s">
        <v>68</v>
      </c>
      <c r="C60" s="10"/>
      <c r="D60" s="10"/>
      <c r="E60" s="10"/>
      <c r="F60" s="10"/>
      <c r="G60" s="10"/>
      <c r="H60" s="10"/>
      <c r="I60" s="10"/>
      <c r="J60" s="10"/>
      <c r="K60" s="10">
        <v>7</v>
      </c>
      <c r="L60" s="10">
        <f t="shared" si="55"/>
        <v>14</v>
      </c>
      <c r="M60" s="10">
        <v>7</v>
      </c>
      <c r="N60" s="10">
        <v>4</v>
      </c>
      <c r="O60" s="10">
        <v>3</v>
      </c>
      <c r="P60" s="10">
        <v>7</v>
      </c>
      <c r="Q60" s="10">
        <v>7</v>
      </c>
      <c r="R60" s="10">
        <v>0</v>
      </c>
      <c r="S60" s="10">
        <f t="shared" ref="S60:U60" si="57">SUM(H60,P60)</f>
        <v>7</v>
      </c>
      <c r="T60" s="10">
        <f t="shared" si="57"/>
        <v>7</v>
      </c>
      <c r="U60" s="10">
        <f t="shared" si="57"/>
        <v>0</v>
      </c>
      <c r="V60" s="11"/>
    </row>
    <row r="61" spans="1:22" s="2" customFormat="1" x14ac:dyDescent="0.15">
      <c r="A61" s="24"/>
      <c r="B61" s="10" t="s">
        <v>69</v>
      </c>
      <c r="C61" s="10">
        <v>19</v>
      </c>
      <c r="D61" s="10">
        <f t="shared" ref="D61:D63" si="58">SUM(E61,H61)</f>
        <v>38</v>
      </c>
      <c r="E61" s="10">
        <v>19</v>
      </c>
      <c r="F61" s="10">
        <v>9.5</v>
      </c>
      <c r="G61" s="10">
        <v>9.5</v>
      </c>
      <c r="H61" s="10">
        <v>19</v>
      </c>
      <c r="I61" s="10">
        <v>9.5</v>
      </c>
      <c r="J61" s="10">
        <v>9.5</v>
      </c>
      <c r="K61" s="10">
        <v>11</v>
      </c>
      <c r="L61" s="10">
        <f t="shared" si="55"/>
        <v>22</v>
      </c>
      <c r="M61" s="10">
        <v>11</v>
      </c>
      <c r="N61" s="10">
        <v>6</v>
      </c>
      <c r="O61" s="10">
        <v>5</v>
      </c>
      <c r="P61" s="10">
        <v>11</v>
      </c>
      <c r="Q61" s="10">
        <v>11</v>
      </c>
      <c r="R61" s="10">
        <v>0</v>
      </c>
      <c r="S61" s="10">
        <f t="shared" ref="S61:U61" si="59">SUM(H61,P61)</f>
        <v>30</v>
      </c>
      <c r="T61" s="10">
        <f t="shared" si="59"/>
        <v>20.5</v>
      </c>
      <c r="U61" s="10">
        <f t="shared" si="59"/>
        <v>9.5</v>
      </c>
      <c r="V61" s="11"/>
    </row>
    <row r="62" spans="1:22" s="1" customFormat="1" x14ac:dyDescent="0.15">
      <c r="A62" s="24" t="s">
        <v>70</v>
      </c>
      <c r="B62" s="9" t="s">
        <v>71</v>
      </c>
      <c r="C62" s="9">
        <v>130</v>
      </c>
      <c r="D62" s="9">
        <f t="shared" si="58"/>
        <v>260</v>
      </c>
      <c r="E62" s="9">
        <v>130</v>
      </c>
      <c r="F62" s="9">
        <v>65</v>
      </c>
      <c r="G62" s="9">
        <v>65</v>
      </c>
      <c r="H62" s="9">
        <v>130</v>
      </c>
      <c r="I62" s="9">
        <v>65</v>
      </c>
      <c r="J62" s="9">
        <v>65</v>
      </c>
      <c r="K62" s="9">
        <v>24</v>
      </c>
      <c r="L62" s="9">
        <f t="shared" si="55"/>
        <v>48</v>
      </c>
      <c r="M62" s="9">
        <v>24</v>
      </c>
      <c r="N62" s="9">
        <v>12</v>
      </c>
      <c r="O62" s="9">
        <v>12</v>
      </c>
      <c r="P62" s="9">
        <v>24</v>
      </c>
      <c r="Q62" s="9">
        <v>20</v>
      </c>
      <c r="R62" s="9">
        <v>4</v>
      </c>
      <c r="S62" s="9">
        <f t="shared" ref="S62:U62" si="60">SUM(H62,P62)</f>
        <v>154</v>
      </c>
      <c r="T62" s="9">
        <f t="shared" si="60"/>
        <v>85</v>
      </c>
      <c r="U62" s="9">
        <f t="shared" si="60"/>
        <v>69</v>
      </c>
      <c r="V62" s="11"/>
    </row>
    <row r="63" spans="1:22" s="2" customFormat="1" x14ac:dyDescent="0.15">
      <c r="A63" s="24"/>
      <c r="B63" s="10" t="s">
        <v>72</v>
      </c>
      <c r="C63" s="10">
        <v>17</v>
      </c>
      <c r="D63" s="10">
        <f t="shared" si="58"/>
        <v>34</v>
      </c>
      <c r="E63" s="10">
        <v>17</v>
      </c>
      <c r="F63" s="10">
        <v>8.5</v>
      </c>
      <c r="G63" s="10">
        <v>8.5</v>
      </c>
      <c r="H63" s="10">
        <v>17</v>
      </c>
      <c r="I63" s="10">
        <v>8.5</v>
      </c>
      <c r="J63" s="10">
        <v>8.5</v>
      </c>
      <c r="K63" s="10"/>
      <c r="L63" s="10"/>
      <c r="M63" s="10"/>
      <c r="N63" s="10"/>
      <c r="O63" s="10"/>
      <c r="P63" s="10"/>
      <c r="Q63" s="10"/>
      <c r="R63" s="10"/>
      <c r="S63" s="10">
        <f t="shared" ref="S63:U63" si="61">SUM(H63,P63)</f>
        <v>17</v>
      </c>
      <c r="T63" s="10">
        <f t="shared" si="61"/>
        <v>8.5</v>
      </c>
      <c r="U63" s="10">
        <f t="shared" si="61"/>
        <v>8.5</v>
      </c>
      <c r="V63" s="11"/>
    </row>
    <row r="64" spans="1:22" s="2" customFormat="1" x14ac:dyDescent="0.15">
      <c r="A64" s="24"/>
      <c r="B64" s="10" t="s">
        <v>73</v>
      </c>
      <c r="C64" s="10"/>
      <c r="D64" s="10"/>
      <c r="E64" s="10"/>
      <c r="F64" s="10"/>
      <c r="G64" s="10"/>
      <c r="H64" s="10"/>
      <c r="I64" s="10"/>
      <c r="J64" s="10"/>
      <c r="K64" s="10">
        <v>24</v>
      </c>
      <c r="L64" s="10">
        <f>SUM(M64,P64)</f>
        <v>48</v>
      </c>
      <c r="M64" s="10">
        <v>24</v>
      </c>
      <c r="N64" s="10">
        <v>12</v>
      </c>
      <c r="O64" s="10">
        <v>12</v>
      </c>
      <c r="P64" s="10">
        <v>24</v>
      </c>
      <c r="Q64" s="10">
        <v>20</v>
      </c>
      <c r="R64" s="10">
        <v>4</v>
      </c>
      <c r="S64" s="10">
        <f t="shared" ref="S64:U64" si="62">SUM(H64,P64)</f>
        <v>24</v>
      </c>
      <c r="T64" s="10">
        <f t="shared" si="62"/>
        <v>20</v>
      </c>
      <c r="U64" s="10">
        <f t="shared" si="62"/>
        <v>4</v>
      </c>
      <c r="V64" s="11"/>
    </row>
    <row r="65" spans="1:22" s="2" customFormat="1" x14ac:dyDescent="0.15">
      <c r="A65" s="24"/>
      <c r="B65" s="10" t="s">
        <v>74</v>
      </c>
      <c r="C65" s="10">
        <v>17</v>
      </c>
      <c r="D65" s="10">
        <f t="shared" ref="D65:D81" si="63">SUM(E65,H65)</f>
        <v>34</v>
      </c>
      <c r="E65" s="10">
        <v>17</v>
      </c>
      <c r="F65" s="10">
        <v>8.5</v>
      </c>
      <c r="G65" s="10">
        <v>8.5</v>
      </c>
      <c r="H65" s="10">
        <v>17</v>
      </c>
      <c r="I65" s="10">
        <v>8.5</v>
      </c>
      <c r="J65" s="10">
        <v>8.5</v>
      </c>
      <c r="K65" s="10"/>
      <c r="L65" s="10"/>
      <c r="M65" s="10"/>
      <c r="N65" s="10"/>
      <c r="O65" s="10"/>
      <c r="P65" s="10"/>
      <c r="Q65" s="10"/>
      <c r="R65" s="10"/>
      <c r="S65" s="10">
        <f t="shared" ref="S65:U65" si="64">SUM(H65,P65)</f>
        <v>17</v>
      </c>
      <c r="T65" s="10">
        <f t="shared" si="64"/>
        <v>8.5</v>
      </c>
      <c r="U65" s="10">
        <f t="shared" si="64"/>
        <v>8.5</v>
      </c>
      <c r="V65" s="11"/>
    </row>
    <row r="66" spans="1:22" s="2" customFormat="1" x14ac:dyDescent="0.15">
      <c r="A66" s="24"/>
      <c r="B66" s="10" t="s">
        <v>75</v>
      </c>
      <c r="C66" s="10">
        <v>17</v>
      </c>
      <c r="D66" s="10">
        <f t="shared" si="63"/>
        <v>34</v>
      </c>
      <c r="E66" s="10">
        <v>17</v>
      </c>
      <c r="F66" s="10">
        <v>8.5</v>
      </c>
      <c r="G66" s="10">
        <v>8.5</v>
      </c>
      <c r="H66" s="10">
        <v>17</v>
      </c>
      <c r="I66" s="10">
        <v>8.5</v>
      </c>
      <c r="J66" s="10">
        <v>8.5</v>
      </c>
      <c r="K66" s="10"/>
      <c r="L66" s="10"/>
      <c r="M66" s="10"/>
      <c r="N66" s="10"/>
      <c r="O66" s="10"/>
      <c r="P66" s="10"/>
      <c r="Q66" s="10"/>
      <c r="R66" s="10"/>
      <c r="S66" s="10">
        <f t="shared" ref="S66:U66" si="65">SUM(H66,P66)</f>
        <v>17</v>
      </c>
      <c r="T66" s="10">
        <f t="shared" si="65"/>
        <v>8.5</v>
      </c>
      <c r="U66" s="10">
        <f t="shared" si="65"/>
        <v>8.5</v>
      </c>
      <c r="V66" s="11"/>
    </row>
    <row r="67" spans="1:22" s="2" customFormat="1" x14ac:dyDescent="0.15">
      <c r="A67" s="24"/>
      <c r="B67" s="10" t="s">
        <v>76</v>
      </c>
      <c r="C67" s="10">
        <v>18</v>
      </c>
      <c r="D67" s="10">
        <f t="shared" si="63"/>
        <v>36</v>
      </c>
      <c r="E67" s="10">
        <v>18</v>
      </c>
      <c r="F67" s="10">
        <v>9</v>
      </c>
      <c r="G67" s="10">
        <v>9</v>
      </c>
      <c r="H67" s="10">
        <v>18</v>
      </c>
      <c r="I67" s="10">
        <v>9</v>
      </c>
      <c r="J67" s="10">
        <v>9</v>
      </c>
      <c r="K67" s="10"/>
      <c r="L67" s="10"/>
      <c r="M67" s="10"/>
      <c r="N67" s="10"/>
      <c r="O67" s="10"/>
      <c r="P67" s="10"/>
      <c r="Q67" s="10"/>
      <c r="R67" s="10"/>
      <c r="S67" s="10">
        <f t="shared" ref="S67:U67" si="66">SUM(H67,P67)</f>
        <v>18</v>
      </c>
      <c r="T67" s="10">
        <f t="shared" si="66"/>
        <v>9</v>
      </c>
      <c r="U67" s="10">
        <f t="shared" si="66"/>
        <v>9</v>
      </c>
      <c r="V67" s="11"/>
    </row>
    <row r="68" spans="1:22" s="2" customFormat="1" x14ac:dyDescent="0.15">
      <c r="A68" s="24"/>
      <c r="B68" s="10" t="s">
        <v>77</v>
      </c>
      <c r="C68" s="10">
        <v>11</v>
      </c>
      <c r="D68" s="10">
        <f t="shared" si="63"/>
        <v>22</v>
      </c>
      <c r="E68" s="10">
        <v>11</v>
      </c>
      <c r="F68" s="10">
        <v>5.5</v>
      </c>
      <c r="G68" s="10">
        <v>5.5</v>
      </c>
      <c r="H68" s="10">
        <v>11</v>
      </c>
      <c r="I68" s="10">
        <v>5.5</v>
      </c>
      <c r="J68" s="10">
        <v>5.5</v>
      </c>
      <c r="K68" s="10"/>
      <c r="L68" s="10"/>
      <c r="M68" s="10"/>
      <c r="N68" s="10"/>
      <c r="O68" s="10"/>
      <c r="P68" s="10"/>
      <c r="Q68" s="10"/>
      <c r="R68" s="10"/>
      <c r="S68" s="10">
        <f t="shared" ref="S68:U68" si="67">SUM(H68,P68)</f>
        <v>11</v>
      </c>
      <c r="T68" s="10">
        <f t="shared" si="67"/>
        <v>5.5</v>
      </c>
      <c r="U68" s="10">
        <f t="shared" si="67"/>
        <v>5.5</v>
      </c>
      <c r="V68" s="11"/>
    </row>
    <row r="69" spans="1:22" s="2" customFormat="1" x14ac:dyDescent="0.15">
      <c r="A69" s="24"/>
      <c r="B69" s="10" t="s">
        <v>78</v>
      </c>
      <c r="C69" s="10">
        <v>10</v>
      </c>
      <c r="D69" s="10">
        <f t="shared" si="63"/>
        <v>20</v>
      </c>
      <c r="E69" s="10">
        <v>10</v>
      </c>
      <c r="F69" s="10">
        <v>5</v>
      </c>
      <c r="G69" s="10">
        <v>5</v>
      </c>
      <c r="H69" s="10">
        <v>10</v>
      </c>
      <c r="I69" s="10">
        <v>5</v>
      </c>
      <c r="J69" s="10">
        <v>5</v>
      </c>
      <c r="K69" s="10"/>
      <c r="L69" s="10"/>
      <c r="M69" s="10"/>
      <c r="N69" s="10"/>
      <c r="O69" s="10"/>
      <c r="P69" s="10"/>
      <c r="Q69" s="10"/>
      <c r="R69" s="10"/>
      <c r="S69" s="10">
        <f t="shared" ref="S69:U69" si="68">SUM(H69,P69)</f>
        <v>10</v>
      </c>
      <c r="T69" s="10">
        <f t="shared" si="68"/>
        <v>5</v>
      </c>
      <c r="U69" s="10">
        <f t="shared" si="68"/>
        <v>5</v>
      </c>
      <c r="V69" s="11"/>
    </row>
    <row r="70" spans="1:22" s="2" customFormat="1" x14ac:dyDescent="0.15">
      <c r="A70" s="24"/>
      <c r="B70" s="10" t="s">
        <v>79</v>
      </c>
      <c r="C70" s="10">
        <v>16</v>
      </c>
      <c r="D70" s="10">
        <f t="shared" si="63"/>
        <v>32</v>
      </c>
      <c r="E70" s="10">
        <v>16</v>
      </c>
      <c r="F70" s="10">
        <v>8</v>
      </c>
      <c r="G70" s="10">
        <v>8</v>
      </c>
      <c r="H70" s="10">
        <v>16</v>
      </c>
      <c r="I70" s="10">
        <v>8</v>
      </c>
      <c r="J70" s="10">
        <v>8</v>
      </c>
      <c r="K70" s="10"/>
      <c r="L70" s="10"/>
      <c r="M70" s="10"/>
      <c r="N70" s="10"/>
      <c r="O70" s="10"/>
      <c r="P70" s="10"/>
      <c r="Q70" s="10"/>
      <c r="R70" s="10"/>
      <c r="S70" s="10">
        <f t="shared" ref="S70:U70" si="69">SUM(H70,P70)</f>
        <v>16</v>
      </c>
      <c r="T70" s="10">
        <f t="shared" si="69"/>
        <v>8</v>
      </c>
      <c r="U70" s="10">
        <f t="shared" si="69"/>
        <v>8</v>
      </c>
      <c r="V70" s="11"/>
    </row>
    <row r="71" spans="1:22" s="2" customFormat="1" x14ac:dyDescent="0.15">
      <c r="A71" s="24"/>
      <c r="B71" s="10" t="s">
        <v>80</v>
      </c>
      <c r="C71" s="10">
        <v>8</v>
      </c>
      <c r="D71" s="10">
        <f t="shared" si="63"/>
        <v>16</v>
      </c>
      <c r="E71" s="10">
        <v>8</v>
      </c>
      <c r="F71" s="10">
        <v>4</v>
      </c>
      <c r="G71" s="10">
        <v>4</v>
      </c>
      <c r="H71" s="10">
        <v>8</v>
      </c>
      <c r="I71" s="10">
        <v>4</v>
      </c>
      <c r="J71" s="10">
        <v>4</v>
      </c>
      <c r="K71" s="10"/>
      <c r="L71" s="10"/>
      <c r="M71" s="10"/>
      <c r="N71" s="10"/>
      <c r="O71" s="10"/>
      <c r="P71" s="10"/>
      <c r="Q71" s="10"/>
      <c r="R71" s="10"/>
      <c r="S71" s="10">
        <f t="shared" ref="S71:U71" si="70">SUM(H71,P71)</f>
        <v>8</v>
      </c>
      <c r="T71" s="10">
        <f t="shared" si="70"/>
        <v>4</v>
      </c>
      <c r="U71" s="10">
        <f t="shared" si="70"/>
        <v>4</v>
      </c>
      <c r="V71" s="11"/>
    </row>
    <row r="72" spans="1:22" s="2" customFormat="1" x14ac:dyDescent="0.15">
      <c r="A72" s="24"/>
      <c r="B72" s="10" t="s">
        <v>81</v>
      </c>
      <c r="C72" s="10">
        <v>5</v>
      </c>
      <c r="D72" s="10">
        <f t="shared" si="63"/>
        <v>10</v>
      </c>
      <c r="E72" s="10">
        <v>5</v>
      </c>
      <c r="F72" s="10">
        <v>2.5</v>
      </c>
      <c r="G72" s="10">
        <v>2.5</v>
      </c>
      <c r="H72" s="10">
        <v>5</v>
      </c>
      <c r="I72" s="10">
        <v>2.5</v>
      </c>
      <c r="J72" s="10">
        <v>2.5</v>
      </c>
      <c r="K72" s="10"/>
      <c r="L72" s="10"/>
      <c r="M72" s="10"/>
      <c r="N72" s="10"/>
      <c r="O72" s="10"/>
      <c r="P72" s="10"/>
      <c r="Q72" s="10"/>
      <c r="R72" s="10"/>
      <c r="S72" s="10">
        <f t="shared" ref="S72:U72" si="71">SUM(H72,P72)</f>
        <v>5</v>
      </c>
      <c r="T72" s="10">
        <f t="shared" si="71"/>
        <v>2.5</v>
      </c>
      <c r="U72" s="10">
        <f t="shared" si="71"/>
        <v>2.5</v>
      </c>
      <c r="V72" s="11"/>
    </row>
    <row r="73" spans="1:22" s="2" customFormat="1" x14ac:dyDescent="0.15">
      <c r="A73" s="24"/>
      <c r="B73" s="10" t="s">
        <v>82</v>
      </c>
      <c r="C73" s="10">
        <v>4</v>
      </c>
      <c r="D73" s="10">
        <f t="shared" si="63"/>
        <v>8</v>
      </c>
      <c r="E73" s="10">
        <v>4</v>
      </c>
      <c r="F73" s="10">
        <v>2</v>
      </c>
      <c r="G73" s="10">
        <v>2</v>
      </c>
      <c r="H73" s="10">
        <v>4</v>
      </c>
      <c r="I73" s="10">
        <v>2</v>
      </c>
      <c r="J73" s="10">
        <v>2</v>
      </c>
      <c r="K73" s="10"/>
      <c r="L73" s="10"/>
      <c r="M73" s="10"/>
      <c r="N73" s="10"/>
      <c r="O73" s="10"/>
      <c r="P73" s="10"/>
      <c r="Q73" s="10"/>
      <c r="R73" s="10"/>
      <c r="S73" s="10">
        <f t="shared" ref="S73:U73" si="72">SUM(H73,P73)</f>
        <v>4</v>
      </c>
      <c r="T73" s="10">
        <f t="shared" si="72"/>
        <v>2</v>
      </c>
      <c r="U73" s="10">
        <f t="shared" si="72"/>
        <v>2</v>
      </c>
      <c r="V73" s="11"/>
    </row>
    <row r="74" spans="1:22" s="2" customFormat="1" x14ac:dyDescent="0.15">
      <c r="A74" s="24"/>
      <c r="B74" s="10" t="s">
        <v>160</v>
      </c>
      <c r="C74" s="10">
        <v>5</v>
      </c>
      <c r="D74" s="10">
        <f t="shared" si="63"/>
        <v>10</v>
      </c>
      <c r="E74" s="10">
        <v>5</v>
      </c>
      <c r="F74" s="10">
        <v>2.5</v>
      </c>
      <c r="G74" s="10">
        <v>2.5</v>
      </c>
      <c r="H74" s="10">
        <v>5</v>
      </c>
      <c r="I74" s="10">
        <v>2.5</v>
      </c>
      <c r="J74" s="10">
        <v>2.5</v>
      </c>
      <c r="K74" s="10"/>
      <c r="L74" s="10"/>
      <c r="M74" s="10"/>
      <c r="N74" s="10"/>
      <c r="O74" s="10"/>
      <c r="P74" s="10"/>
      <c r="Q74" s="10"/>
      <c r="R74" s="10"/>
      <c r="S74" s="10">
        <f t="shared" ref="S74:U74" si="73">SUM(H74,P74)</f>
        <v>5</v>
      </c>
      <c r="T74" s="10">
        <f t="shared" si="73"/>
        <v>2.5</v>
      </c>
      <c r="U74" s="10">
        <f t="shared" si="73"/>
        <v>2.5</v>
      </c>
      <c r="V74" s="13"/>
    </row>
    <row r="75" spans="1:22" s="2" customFormat="1" x14ac:dyDescent="0.15">
      <c r="A75" s="24"/>
      <c r="B75" s="10" t="s">
        <v>83</v>
      </c>
      <c r="C75" s="10">
        <v>2</v>
      </c>
      <c r="D75" s="10">
        <f t="shared" si="63"/>
        <v>4</v>
      </c>
      <c r="E75" s="10">
        <v>2</v>
      </c>
      <c r="F75" s="10">
        <v>1</v>
      </c>
      <c r="G75" s="10">
        <v>1</v>
      </c>
      <c r="H75" s="10">
        <v>2</v>
      </c>
      <c r="I75" s="10">
        <v>1</v>
      </c>
      <c r="J75" s="10">
        <v>1</v>
      </c>
      <c r="K75" s="10"/>
      <c r="L75" s="10"/>
      <c r="M75" s="10"/>
      <c r="N75" s="10"/>
      <c r="O75" s="10"/>
      <c r="P75" s="10"/>
      <c r="Q75" s="10"/>
      <c r="R75" s="10"/>
      <c r="S75" s="10">
        <f t="shared" ref="S75:U75" si="74">SUM(H75,P75)</f>
        <v>2</v>
      </c>
      <c r="T75" s="10">
        <f t="shared" si="74"/>
        <v>1</v>
      </c>
      <c r="U75" s="10">
        <f t="shared" si="74"/>
        <v>1</v>
      </c>
      <c r="V75" s="11"/>
    </row>
    <row r="76" spans="1:22" s="1" customFormat="1" x14ac:dyDescent="0.15">
      <c r="A76" s="24" t="s">
        <v>84</v>
      </c>
      <c r="B76" s="9" t="s">
        <v>85</v>
      </c>
      <c r="C76" s="9">
        <v>84</v>
      </c>
      <c r="D76" s="9">
        <f t="shared" si="63"/>
        <v>168</v>
      </c>
      <c r="E76" s="9">
        <v>84</v>
      </c>
      <c r="F76" s="9">
        <v>42</v>
      </c>
      <c r="G76" s="9">
        <v>42</v>
      </c>
      <c r="H76" s="9">
        <v>84</v>
      </c>
      <c r="I76" s="9">
        <v>42</v>
      </c>
      <c r="J76" s="9">
        <v>42</v>
      </c>
      <c r="K76" s="9">
        <v>6</v>
      </c>
      <c r="L76" s="9">
        <f>SUM(M76,P76)</f>
        <v>12</v>
      </c>
      <c r="M76" s="9">
        <v>6</v>
      </c>
      <c r="N76" s="9">
        <v>3</v>
      </c>
      <c r="O76" s="9">
        <v>3</v>
      </c>
      <c r="P76" s="9">
        <v>6</v>
      </c>
      <c r="Q76" s="9">
        <v>6</v>
      </c>
      <c r="R76" s="9">
        <v>0</v>
      </c>
      <c r="S76" s="9">
        <f t="shared" ref="S76:U76" si="75">SUM(H76,P76)</f>
        <v>90</v>
      </c>
      <c r="T76" s="9">
        <f t="shared" si="75"/>
        <v>48</v>
      </c>
      <c r="U76" s="9">
        <f t="shared" si="75"/>
        <v>42</v>
      </c>
      <c r="V76" s="11"/>
    </row>
    <row r="77" spans="1:22" s="2" customFormat="1" x14ac:dyDescent="0.15">
      <c r="A77" s="24"/>
      <c r="B77" s="10" t="s">
        <v>86</v>
      </c>
      <c r="C77" s="10">
        <v>9</v>
      </c>
      <c r="D77" s="10">
        <f t="shared" si="63"/>
        <v>18</v>
      </c>
      <c r="E77" s="10">
        <v>9</v>
      </c>
      <c r="F77" s="10">
        <v>4.5</v>
      </c>
      <c r="G77" s="10">
        <v>4.5</v>
      </c>
      <c r="H77" s="10">
        <v>9</v>
      </c>
      <c r="I77" s="10">
        <v>4.5</v>
      </c>
      <c r="J77" s="10">
        <v>4.5</v>
      </c>
      <c r="K77" s="10"/>
      <c r="L77" s="10"/>
      <c r="M77" s="10"/>
      <c r="N77" s="10"/>
      <c r="O77" s="10"/>
      <c r="P77" s="10"/>
      <c r="Q77" s="10"/>
      <c r="R77" s="10"/>
      <c r="S77" s="10">
        <f t="shared" ref="S77:U77" si="76">SUM(H77,P77)</f>
        <v>9</v>
      </c>
      <c r="T77" s="10">
        <f t="shared" si="76"/>
        <v>4.5</v>
      </c>
      <c r="U77" s="10">
        <f t="shared" si="76"/>
        <v>4.5</v>
      </c>
      <c r="V77" s="13"/>
    </row>
    <row r="78" spans="1:22" s="2" customFormat="1" x14ac:dyDescent="0.15">
      <c r="A78" s="24"/>
      <c r="B78" s="10" t="s">
        <v>87</v>
      </c>
      <c r="C78" s="10">
        <v>12</v>
      </c>
      <c r="D78" s="10">
        <f t="shared" si="63"/>
        <v>24</v>
      </c>
      <c r="E78" s="10">
        <v>12</v>
      </c>
      <c r="F78" s="10">
        <v>6</v>
      </c>
      <c r="G78" s="10">
        <v>6</v>
      </c>
      <c r="H78" s="10">
        <v>12</v>
      </c>
      <c r="I78" s="10">
        <v>6</v>
      </c>
      <c r="J78" s="10">
        <v>6</v>
      </c>
      <c r="K78" s="10"/>
      <c r="L78" s="10"/>
      <c r="M78" s="10"/>
      <c r="N78" s="10"/>
      <c r="O78" s="10"/>
      <c r="P78" s="10"/>
      <c r="Q78" s="10"/>
      <c r="R78" s="10"/>
      <c r="S78" s="10">
        <f t="shared" ref="S78:U78" si="77">SUM(H78,P78)</f>
        <v>12</v>
      </c>
      <c r="T78" s="10">
        <f t="shared" si="77"/>
        <v>6</v>
      </c>
      <c r="U78" s="10">
        <f t="shared" si="77"/>
        <v>6</v>
      </c>
      <c r="V78" s="14"/>
    </row>
    <row r="79" spans="1:22" s="2" customFormat="1" x14ac:dyDescent="0.15">
      <c r="A79" s="24"/>
      <c r="B79" s="10" t="s">
        <v>88</v>
      </c>
      <c r="C79" s="10">
        <v>10</v>
      </c>
      <c r="D79" s="10">
        <f t="shared" si="63"/>
        <v>20</v>
      </c>
      <c r="E79" s="10">
        <v>10</v>
      </c>
      <c r="F79" s="10">
        <v>5</v>
      </c>
      <c r="G79" s="10">
        <v>5</v>
      </c>
      <c r="H79" s="10">
        <v>10</v>
      </c>
      <c r="I79" s="10">
        <v>5</v>
      </c>
      <c r="J79" s="10">
        <v>5</v>
      </c>
      <c r="K79" s="10"/>
      <c r="L79" s="10"/>
      <c r="M79" s="10"/>
      <c r="N79" s="10"/>
      <c r="O79" s="10"/>
      <c r="P79" s="10"/>
      <c r="Q79" s="10"/>
      <c r="R79" s="10"/>
      <c r="S79" s="10">
        <f t="shared" ref="S79:U79" si="78">SUM(H79,P79)</f>
        <v>10</v>
      </c>
      <c r="T79" s="10">
        <f t="shared" si="78"/>
        <v>5</v>
      </c>
      <c r="U79" s="10">
        <f t="shared" si="78"/>
        <v>5</v>
      </c>
      <c r="V79" s="13"/>
    </row>
    <row r="80" spans="1:22" s="2" customFormat="1" x14ac:dyDescent="0.15">
      <c r="A80" s="24"/>
      <c r="B80" s="10" t="s">
        <v>89</v>
      </c>
      <c r="C80" s="10">
        <v>9</v>
      </c>
      <c r="D80" s="10">
        <f t="shared" si="63"/>
        <v>18</v>
      </c>
      <c r="E80" s="10">
        <v>9</v>
      </c>
      <c r="F80" s="10">
        <v>4.5</v>
      </c>
      <c r="G80" s="10">
        <v>4.5</v>
      </c>
      <c r="H80" s="10">
        <v>9</v>
      </c>
      <c r="I80" s="10">
        <v>4.5</v>
      </c>
      <c r="J80" s="10">
        <v>4.5</v>
      </c>
      <c r="K80" s="10"/>
      <c r="L80" s="10"/>
      <c r="M80" s="10"/>
      <c r="N80" s="10"/>
      <c r="O80" s="10"/>
      <c r="P80" s="10"/>
      <c r="Q80" s="10"/>
      <c r="R80" s="10"/>
      <c r="S80" s="10">
        <f t="shared" ref="S80:U80" si="79">SUM(H80,P80)</f>
        <v>9</v>
      </c>
      <c r="T80" s="10">
        <f t="shared" si="79"/>
        <v>4.5</v>
      </c>
      <c r="U80" s="10">
        <f t="shared" si="79"/>
        <v>4.5</v>
      </c>
      <c r="V80" s="13"/>
    </row>
    <row r="81" spans="1:22" s="2" customFormat="1" x14ac:dyDescent="0.15">
      <c r="A81" s="24"/>
      <c r="B81" s="10" t="s">
        <v>90</v>
      </c>
      <c r="C81" s="10">
        <v>11</v>
      </c>
      <c r="D81" s="10">
        <f t="shared" si="63"/>
        <v>22</v>
      </c>
      <c r="E81" s="10">
        <v>11</v>
      </c>
      <c r="F81" s="10">
        <v>5.5</v>
      </c>
      <c r="G81" s="10">
        <v>5.5</v>
      </c>
      <c r="H81" s="10">
        <v>11</v>
      </c>
      <c r="I81" s="10">
        <v>5.5</v>
      </c>
      <c r="J81" s="10">
        <v>5.5</v>
      </c>
      <c r="K81" s="10"/>
      <c r="L81" s="10"/>
      <c r="M81" s="10"/>
      <c r="N81" s="10"/>
      <c r="O81" s="10"/>
      <c r="P81" s="10"/>
      <c r="Q81" s="10"/>
      <c r="R81" s="10"/>
      <c r="S81" s="10">
        <f t="shared" ref="S81:U81" si="80">SUM(H81,P81)</f>
        <v>11</v>
      </c>
      <c r="T81" s="10">
        <f t="shared" si="80"/>
        <v>5.5</v>
      </c>
      <c r="U81" s="10">
        <f t="shared" si="80"/>
        <v>5.5</v>
      </c>
      <c r="V81" s="13"/>
    </row>
    <row r="82" spans="1:22" s="2" customFormat="1" x14ac:dyDescent="0.15">
      <c r="A82" s="24"/>
      <c r="B82" s="10" t="s">
        <v>91</v>
      </c>
      <c r="C82" s="10"/>
      <c r="D82" s="10"/>
      <c r="E82" s="10"/>
      <c r="F82" s="10"/>
      <c r="G82" s="10"/>
      <c r="H82" s="10"/>
      <c r="I82" s="10"/>
      <c r="J82" s="10"/>
      <c r="K82" s="10">
        <v>6</v>
      </c>
      <c r="L82" s="10">
        <f>SUM(M82,P82)</f>
        <v>12</v>
      </c>
      <c r="M82" s="10">
        <v>6</v>
      </c>
      <c r="N82" s="10">
        <v>3</v>
      </c>
      <c r="O82" s="10">
        <v>3</v>
      </c>
      <c r="P82" s="10">
        <v>6</v>
      </c>
      <c r="Q82" s="10">
        <v>6</v>
      </c>
      <c r="R82" s="10">
        <v>0</v>
      </c>
      <c r="S82" s="10">
        <f t="shared" ref="S82:U82" si="81">SUM(H82,P82)</f>
        <v>6</v>
      </c>
      <c r="T82" s="10">
        <f t="shared" si="81"/>
        <v>6</v>
      </c>
      <c r="U82" s="10">
        <f t="shared" si="81"/>
        <v>0</v>
      </c>
      <c r="V82" s="13"/>
    </row>
    <row r="83" spans="1:22" s="2" customFormat="1" x14ac:dyDescent="0.15">
      <c r="A83" s="24"/>
      <c r="B83" s="10" t="s">
        <v>92</v>
      </c>
      <c r="C83" s="10">
        <v>8</v>
      </c>
      <c r="D83" s="10">
        <f>SUM(E83,H83)</f>
        <v>16</v>
      </c>
      <c r="E83" s="10">
        <v>8</v>
      </c>
      <c r="F83" s="10">
        <v>4</v>
      </c>
      <c r="G83" s="10">
        <v>4</v>
      </c>
      <c r="H83" s="10">
        <v>8</v>
      </c>
      <c r="I83" s="10">
        <v>4</v>
      </c>
      <c r="J83" s="10">
        <v>4</v>
      </c>
      <c r="K83" s="10"/>
      <c r="L83" s="10"/>
      <c r="M83" s="10"/>
      <c r="N83" s="10"/>
      <c r="O83" s="10"/>
      <c r="P83" s="10"/>
      <c r="Q83" s="10"/>
      <c r="R83" s="10"/>
      <c r="S83" s="10">
        <f t="shared" ref="S83:U83" si="82">SUM(H83,P83)</f>
        <v>8</v>
      </c>
      <c r="T83" s="10">
        <f t="shared" si="82"/>
        <v>4</v>
      </c>
      <c r="U83" s="10">
        <f t="shared" si="82"/>
        <v>4</v>
      </c>
      <c r="V83" s="14"/>
    </row>
    <row r="84" spans="1:22" s="2" customFormat="1" x14ac:dyDescent="0.15">
      <c r="A84" s="24"/>
      <c r="B84" s="10" t="s">
        <v>93</v>
      </c>
      <c r="C84" s="10">
        <v>11</v>
      </c>
      <c r="D84" s="10">
        <f>SUM(E84,H84)</f>
        <v>22</v>
      </c>
      <c r="E84" s="10">
        <v>11</v>
      </c>
      <c r="F84" s="10">
        <v>5.5</v>
      </c>
      <c r="G84" s="10">
        <v>5.5</v>
      </c>
      <c r="H84" s="10">
        <v>11</v>
      </c>
      <c r="I84" s="10">
        <v>5.5</v>
      </c>
      <c r="J84" s="10">
        <v>5.5</v>
      </c>
      <c r="K84" s="10"/>
      <c r="L84" s="10"/>
      <c r="M84" s="10"/>
      <c r="N84" s="10"/>
      <c r="O84" s="10"/>
      <c r="P84" s="10"/>
      <c r="Q84" s="10"/>
      <c r="R84" s="10"/>
      <c r="S84" s="10">
        <f t="shared" ref="S84:U84" si="83">SUM(H84,P84)</f>
        <v>11</v>
      </c>
      <c r="T84" s="10">
        <f t="shared" si="83"/>
        <v>5.5</v>
      </c>
      <c r="U84" s="10">
        <f t="shared" si="83"/>
        <v>5.5</v>
      </c>
      <c r="V84" s="14"/>
    </row>
    <row r="85" spans="1:22" s="2" customFormat="1" x14ac:dyDescent="0.15">
      <c r="A85" s="24"/>
      <c r="B85" s="10" t="s">
        <v>94</v>
      </c>
      <c r="C85" s="10">
        <v>9</v>
      </c>
      <c r="D85" s="10">
        <f>SUM(E85,H85)</f>
        <v>18</v>
      </c>
      <c r="E85" s="10">
        <v>9</v>
      </c>
      <c r="F85" s="10">
        <v>4.5</v>
      </c>
      <c r="G85" s="10">
        <v>4.5</v>
      </c>
      <c r="H85" s="10">
        <v>9</v>
      </c>
      <c r="I85" s="10">
        <v>4.5</v>
      </c>
      <c r="J85" s="10">
        <v>4.5</v>
      </c>
      <c r="K85" s="10"/>
      <c r="L85" s="10"/>
      <c r="M85" s="10"/>
      <c r="N85" s="10"/>
      <c r="O85" s="10"/>
      <c r="P85" s="10"/>
      <c r="Q85" s="10"/>
      <c r="R85" s="10"/>
      <c r="S85" s="10">
        <f t="shared" ref="S85:U85" si="84">SUM(H85,P85)</f>
        <v>9</v>
      </c>
      <c r="T85" s="10">
        <f t="shared" si="84"/>
        <v>4.5</v>
      </c>
      <c r="U85" s="10">
        <f t="shared" si="84"/>
        <v>4.5</v>
      </c>
      <c r="V85" s="14"/>
    </row>
    <row r="86" spans="1:22" s="2" customFormat="1" x14ac:dyDescent="0.15">
      <c r="A86" s="24"/>
      <c r="B86" s="10" t="s">
        <v>95</v>
      </c>
      <c r="C86" s="10">
        <v>5</v>
      </c>
      <c r="D86" s="10">
        <f>SUM(E86,H86)</f>
        <v>10</v>
      </c>
      <c r="E86" s="10">
        <v>5</v>
      </c>
      <c r="F86" s="10">
        <v>2.5</v>
      </c>
      <c r="G86" s="10">
        <v>2.5</v>
      </c>
      <c r="H86" s="10">
        <v>5</v>
      </c>
      <c r="I86" s="10">
        <v>2.5</v>
      </c>
      <c r="J86" s="10">
        <v>2.5</v>
      </c>
      <c r="K86" s="10"/>
      <c r="L86" s="10"/>
      <c r="M86" s="10"/>
      <c r="N86" s="10"/>
      <c r="O86" s="10"/>
      <c r="P86" s="10"/>
      <c r="Q86" s="10"/>
      <c r="R86" s="10"/>
      <c r="S86" s="10">
        <f t="shared" ref="S86:U86" si="85">SUM(H86,P86)</f>
        <v>5</v>
      </c>
      <c r="T86" s="10">
        <f t="shared" si="85"/>
        <v>2.5</v>
      </c>
      <c r="U86" s="10">
        <f t="shared" si="85"/>
        <v>2.5</v>
      </c>
      <c r="V86" s="14"/>
    </row>
    <row r="87" spans="1:22" s="1" customFormat="1" x14ac:dyDescent="0.15">
      <c r="A87" s="24" t="s">
        <v>96</v>
      </c>
      <c r="B87" s="9" t="s">
        <v>97</v>
      </c>
      <c r="C87" s="9">
        <v>36</v>
      </c>
      <c r="D87" s="9">
        <f>SUM(E87,H87)</f>
        <v>72</v>
      </c>
      <c r="E87" s="9">
        <v>36</v>
      </c>
      <c r="F87" s="9">
        <v>18</v>
      </c>
      <c r="G87" s="9">
        <v>18</v>
      </c>
      <c r="H87" s="9">
        <v>36</v>
      </c>
      <c r="I87" s="9">
        <v>18</v>
      </c>
      <c r="J87" s="9">
        <v>18</v>
      </c>
      <c r="K87" s="9">
        <v>17</v>
      </c>
      <c r="L87" s="9">
        <f>SUM(M87,P87)</f>
        <v>34</v>
      </c>
      <c r="M87" s="9">
        <v>17</v>
      </c>
      <c r="N87" s="9">
        <v>8</v>
      </c>
      <c r="O87" s="9">
        <v>9</v>
      </c>
      <c r="P87" s="9">
        <v>17</v>
      </c>
      <c r="Q87" s="9">
        <v>10</v>
      </c>
      <c r="R87" s="9">
        <v>7</v>
      </c>
      <c r="S87" s="9">
        <f t="shared" ref="S87:U87" si="86">SUM(H87,P87)</f>
        <v>53</v>
      </c>
      <c r="T87" s="9">
        <f t="shared" si="86"/>
        <v>28</v>
      </c>
      <c r="U87" s="9">
        <f t="shared" si="86"/>
        <v>25</v>
      </c>
      <c r="V87" s="11"/>
    </row>
    <row r="88" spans="1:22" s="3" customFormat="1" x14ac:dyDescent="0.15">
      <c r="A88" s="24"/>
      <c r="B88" s="10" t="s">
        <v>98</v>
      </c>
      <c r="C88" s="9"/>
      <c r="D88" s="9"/>
      <c r="E88" s="9"/>
      <c r="F88" s="9"/>
      <c r="G88" s="9"/>
      <c r="H88" s="10">
        <v>5</v>
      </c>
      <c r="I88" s="10">
        <v>2.5</v>
      </c>
      <c r="J88" s="10">
        <v>2.5</v>
      </c>
      <c r="K88" s="9"/>
      <c r="L88" s="9"/>
      <c r="M88" s="9"/>
      <c r="N88" s="9"/>
      <c r="O88" s="9"/>
      <c r="P88" s="9"/>
      <c r="Q88" s="9"/>
      <c r="R88" s="9"/>
      <c r="S88" s="10">
        <v>5</v>
      </c>
      <c r="T88" s="10">
        <v>2.5</v>
      </c>
      <c r="U88" s="10">
        <v>2.5</v>
      </c>
      <c r="V88" s="11"/>
    </row>
    <row r="89" spans="1:22" s="4" customFormat="1" x14ac:dyDescent="0.15">
      <c r="A89" s="24"/>
      <c r="B89" s="10" t="s">
        <v>99</v>
      </c>
      <c r="C89" s="10">
        <v>7</v>
      </c>
      <c r="D89" s="10">
        <f t="shared" ref="D89:D102" si="87">SUM(E89,H89)</f>
        <v>9</v>
      </c>
      <c r="E89" s="10">
        <v>7</v>
      </c>
      <c r="F89" s="10">
        <v>3.5</v>
      </c>
      <c r="G89" s="10">
        <v>3.5</v>
      </c>
      <c r="H89" s="10">
        <v>2</v>
      </c>
      <c r="I89" s="10">
        <v>1</v>
      </c>
      <c r="J89" s="10">
        <v>1</v>
      </c>
      <c r="K89" s="10"/>
      <c r="L89" s="10"/>
      <c r="M89" s="10"/>
      <c r="N89" s="10"/>
      <c r="O89" s="10"/>
      <c r="P89" s="10"/>
      <c r="Q89" s="10"/>
      <c r="R89" s="10"/>
      <c r="S89" s="10">
        <f t="shared" ref="S89:U89" si="88">SUM(H89,P89)</f>
        <v>2</v>
      </c>
      <c r="T89" s="10">
        <f t="shared" si="88"/>
        <v>1</v>
      </c>
      <c r="U89" s="10">
        <f t="shared" si="88"/>
        <v>1</v>
      </c>
      <c r="V89" s="11"/>
    </row>
    <row r="90" spans="1:22" s="2" customFormat="1" x14ac:dyDescent="0.15">
      <c r="A90" s="24"/>
      <c r="B90" s="10" t="s">
        <v>100</v>
      </c>
      <c r="C90" s="10">
        <v>29</v>
      </c>
      <c r="D90" s="10">
        <f t="shared" si="87"/>
        <v>58</v>
      </c>
      <c r="E90" s="10">
        <v>29</v>
      </c>
      <c r="F90" s="10">
        <v>14.5</v>
      </c>
      <c r="G90" s="10">
        <v>14.5</v>
      </c>
      <c r="H90" s="10">
        <v>29</v>
      </c>
      <c r="I90" s="10">
        <v>14.5</v>
      </c>
      <c r="J90" s="10">
        <v>14.5</v>
      </c>
      <c r="K90" s="10">
        <v>17</v>
      </c>
      <c r="L90" s="10">
        <f>SUM(M90,P90)</f>
        <v>34</v>
      </c>
      <c r="M90" s="10">
        <v>17</v>
      </c>
      <c r="N90" s="10">
        <v>8</v>
      </c>
      <c r="O90" s="10">
        <v>9</v>
      </c>
      <c r="P90" s="10">
        <v>17</v>
      </c>
      <c r="Q90" s="10">
        <v>10</v>
      </c>
      <c r="R90" s="10">
        <v>7</v>
      </c>
      <c r="S90" s="10">
        <f t="shared" ref="S90:U90" si="89">SUM(H90,P90)</f>
        <v>46</v>
      </c>
      <c r="T90" s="10">
        <f t="shared" si="89"/>
        <v>24.5</v>
      </c>
      <c r="U90" s="10">
        <f t="shared" si="89"/>
        <v>21.5</v>
      </c>
      <c r="V90" s="11"/>
    </row>
    <row r="91" spans="1:22" s="1" customFormat="1" x14ac:dyDescent="0.15">
      <c r="A91" s="24" t="s">
        <v>101</v>
      </c>
      <c r="B91" s="9" t="s">
        <v>102</v>
      </c>
      <c r="C91" s="9">
        <v>72</v>
      </c>
      <c r="D91" s="9">
        <f t="shared" si="87"/>
        <v>144</v>
      </c>
      <c r="E91" s="9">
        <v>72</v>
      </c>
      <c r="F91" s="9">
        <v>36</v>
      </c>
      <c r="G91" s="9">
        <v>36</v>
      </c>
      <c r="H91" s="9">
        <v>72</v>
      </c>
      <c r="I91" s="9">
        <v>36</v>
      </c>
      <c r="J91" s="9">
        <v>36</v>
      </c>
      <c r="K91" s="9">
        <v>24</v>
      </c>
      <c r="L91" s="9">
        <f>SUM(M91,P91)</f>
        <v>48</v>
      </c>
      <c r="M91" s="9">
        <v>24</v>
      </c>
      <c r="N91" s="9">
        <v>12</v>
      </c>
      <c r="O91" s="9">
        <v>12</v>
      </c>
      <c r="P91" s="9">
        <v>24</v>
      </c>
      <c r="Q91" s="9">
        <v>24</v>
      </c>
      <c r="R91" s="9">
        <v>0</v>
      </c>
      <c r="S91" s="9">
        <f t="shared" ref="S91:U91" si="90">SUM(H91,P91)</f>
        <v>96</v>
      </c>
      <c r="T91" s="9">
        <f t="shared" si="90"/>
        <v>60</v>
      </c>
      <c r="U91" s="9">
        <f t="shared" si="90"/>
        <v>36</v>
      </c>
      <c r="V91" s="11"/>
    </row>
    <row r="92" spans="1:22" s="2" customFormat="1" x14ac:dyDescent="0.15">
      <c r="A92" s="24"/>
      <c r="B92" s="10" t="s">
        <v>103</v>
      </c>
      <c r="C92" s="10">
        <v>11</v>
      </c>
      <c r="D92" s="10">
        <f t="shared" si="87"/>
        <v>22</v>
      </c>
      <c r="E92" s="10">
        <v>11</v>
      </c>
      <c r="F92" s="10">
        <v>5.5</v>
      </c>
      <c r="G92" s="10">
        <v>5.5</v>
      </c>
      <c r="H92" s="10">
        <v>11</v>
      </c>
      <c r="I92" s="10">
        <v>5.5</v>
      </c>
      <c r="J92" s="10">
        <v>5.5</v>
      </c>
      <c r="K92" s="10"/>
      <c r="L92" s="10"/>
      <c r="M92" s="10"/>
      <c r="N92" s="10"/>
      <c r="O92" s="10"/>
      <c r="P92" s="10"/>
      <c r="Q92" s="10"/>
      <c r="R92" s="10"/>
      <c r="S92" s="10">
        <f t="shared" ref="S92:U92" si="91">SUM(H92,P92)</f>
        <v>11</v>
      </c>
      <c r="T92" s="10">
        <f t="shared" si="91"/>
        <v>5.5</v>
      </c>
      <c r="U92" s="10">
        <f t="shared" si="91"/>
        <v>5.5</v>
      </c>
      <c r="V92" s="11"/>
    </row>
    <row r="93" spans="1:22" s="2" customFormat="1" x14ac:dyDescent="0.15">
      <c r="A93" s="24"/>
      <c r="B93" s="10" t="s">
        <v>104</v>
      </c>
      <c r="C93" s="10">
        <v>15</v>
      </c>
      <c r="D93" s="10">
        <f t="shared" si="87"/>
        <v>30</v>
      </c>
      <c r="E93" s="10">
        <v>15</v>
      </c>
      <c r="F93" s="10">
        <v>7.5</v>
      </c>
      <c r="G93" s="10">
        <v>7.5</v>
      </c>
      <c r="H93" s="10">
        <v>15</v>
      </c>
      <c r="I93" s="10">
        <v>7.5</v>
      </c>
      <c r="J93" s="10">
        <v>7.5</v>
      </c>
      <c r="K93" s="10"/>
      <c r="L93" s="10"/>
      <c r="M93" s="10"/>
      <c r="N93" s="10"/>
      <c r="O93" s="10"/>
      <c r="P93" s="10"/>
      <c r="Q93" s="10"/>
      <c r="R93" s="10"/>
      <c r="S93" s="10">
        <f t="shared" ref="S93:U93" si="92">SUM(H93,P93)</f>
        <v>15</v>
      </c>
      <c r="T93" s="10">
        <f t="shared" si="92"/>
        <v>7.5</v>
      </c>
      <c r="U93" s="10">
        <f t="shared" si="92"/>
        <v>7.5</v>
      </c>
      <c r="V93" s="11"/>
    </row>
    <row r="94" spans="1:22" s="2" customFormat="1" x14ac:dyDescent="0.15">
      <c r="A94" s="24"/>
      <c r="B94" s="10" t="s">
        <v>105</v>
      </c>
      <c r="C94" s="10">
        <v>8</v>
      </c>
      <c r="D94" s="10">
        <f t="shared" si="87"/>
        <v>16</v>
      </c>
      <c r="E94" s="10">
        <v>8</v>
      </c>
      <c r="F94" s="10">
        <v>4</v>
      </c>
      <c r="G94" s="10">
        <v>4</v>
      </c>
      <c r="H94" s="10">
        <v>8</v>
      </c>
      <c r="I94" s="10">
        <v>4</v>
      </c>
      <c r="J94" s="10">
        <v>4</v>
      </c>
      <c r="K94" s="10"/>
      <c r="L94" s="10"/>
      <c r="M94" s="10"/>
      <c r="N94" s="10"/>
      <c r="O94" s="10"/>
      <c r="P94" s="10"/>
      <c r="Q94" s="10"/>
      <c r="R94" s="10"/>
      <c r="S94" s="10">
        <f t="shared" ref="S94:U94" si="93">SUM(H94,P94)</f>
        <v>8</v>
      </c>
      <c r="T94" s="10">
        <f t="shared" si="93"/>
        <v>4</v>
      </c>
      <c r="U94" s="10">
        <f t="shared" si="93"/>
        <v>4</v>
      </c>
      <c r="V94" s="11"/>
    </row>
    <row r="95" spans="1:22" s="2" customFormat="1" x14ac:dyDescent="0.15">
      <c r="A95" s="24"/>
      <c r="B95" s="10" t="s">
        <v>106</v>
      </c>
      <c r="C95" s="10">
        <v>14</v>
      </c>
      <c r="D95" s="10">
        <f t="shared" si="87"/>
        <v>28</v>
      </c>
      <c r="E95" s="10">
        <v>14</v>
      </c>
      <c r="F95" s="10">
        <v>7</v>
      </c>
      <c r="G95" s="10">
        <v>7</v>
      </c>
      <c r="H95" s="10">
        <v>14</v>
      </c>
      <c r="I95" s="10">
        <v>7</v>
      </c>
      <c r="J95" s="10">
        <v>7</v>
      </c>
      <c r="K95" s="10"/>
      <c r="L95" s="10"/>
      <c r="M95" s="10"/>
      <c r="N95" s="10"/>
      <c r="O95" s="10"/>
      <c r="P95" s="10"/>
      <c r="Q95" s="10"/>
      <c r="R95" s="10"/>
      <c r="S95" s="10">
        <f t="shared" ref="S95:U95" si="94">SUM(H95,P95)</f>
        <v>14</v>
      </c>
      <c r="T95" s="10">
        <f t="shared" si="94"/>
        <v>7</v>
      </c>
      <c r="U95" s="10">
        <f t="shared" si="94"/>
        <v>7</v>
      </c>
      <c r="V95" s="11"/>
    </row>
    <row r="96" spans="1:22" s="2" customFormat="1" x14ac:dyDescent="0.15">
      <c r="A96" s="24"/>
      <c r="B96" s="10" t="s">
        <v>107</v>
      </c>
      <c r="C96" s="10">
        <v>11</v>
      </c>
      <c r="D96" s="10">
        <f t="shared" si="87"/>
        <v>22</v>
      </c>
      <c r="E96" s="10">
        <v>11</v>
      </c>
      <c r="F96" s="10">
        <v>5.5</v>
      </c>
      <c r="G96" s="10">
        <v>5.5</v>
      </c>
      <c r="H96" s="10">
        <v>11</v>
      </c>
      <c r="I96" s="10">
        <v>5.5</v>
      </c>
      <c r="J96" s="10">
        <v>5.5</v>
      </c>
      <c r="K96" s="10">
        <v>5</v>
      </c>
      <c r="L96" s="10">
        <f t="shared" ref="L96:L98" si="95">SUM(M96,P96)</f>
        <v>10</v>
      </c>
      <c r="M96" s="10">
        <v>5</v>
      </c>
      <c r="N96" s="10">
        <v>2</v>
      </c>
      <c r="O96" s="10">
        <v>3</v>
      </c>
      <c r="P96" s="10">
        <v>5</v>
      </c>
      <c r="Q96" s="10">
        <v>5</v>
      </c>
      <c r="R96" s="10">
        <v>0</v>
      </c>
      <c r="S96" s="10">
        <f t="shared" ref="S96:U96" si="96">SUM(H96,P96)</f>
        <v>16</v>
      </c>
      <c r="T96" s="10">
        <f t="shared" si="96"/>
        <v>10.5</v>
      </c>
      <c r="U96" s="10">
        <f t="shared" si="96"/>
        <v>5.5</v>
      </c>
      <c r="V96" s="11"/>
    </row>
    <row r="97" spans="1:22" s="2" customFormat="1" x14ac:dyDescent="0.15">
      <c r="A97" s="24"/>
      <c r="B97" s="10" t="s">
        <v>108</v>
      </c>
      <c r="C97" s="10">
        <v>13</v>
      </c>
      <c r="D97" s="10">
        <f t="shared" si="87"/>
        <v>26</v>
      </c>
      <c r="E97" s="10">
        <v>13</v>
      </c>
      <c r="F97" s="10">
        <v>6.5</v>
      </c>
      <c r="G97" s="10">
        <v>6.5</v>
      </c>
      <c r="H97" s="10">
        <v>13</v>
      </c>
      <c r="I97" s="10">
        <v>6.5</v>
      </c>
      <c r="J97" s="10">
        <v>6.5</v>
      </c>
      <c r="K97" s="10">
        <v>19</v>
      </c>
      <c r="L97" s="10">
        <f t="shared" si="95"/>
        <v>38</v>
      </c>
      <c r="M97" s="10">
        <v>19</v>
      </c>
      <c r="N97" s="10">
        <v>10</v>
      </c>
      <c r="O97" s="10">
        <v>9</v>
      </c>
      <c r="P97" s="10">
        <v>19</v>
      </c>
      <c r="Q97" s="10">
        <v>19</v>
      </c>
      <c r="R97" s="10">
        <v>0</v>
      </c>
      <c r="S97" s="10">
        <f t="shared" ref="S97:U97" si="97">SUM(H97,P97)</f>
        <v>32</v>
      </c>
      <c r="T97" s="10">
        <f t="shared" si="97"/>
        <v>25.5</v>
      </c>
      <c r="U97" s="10">
        <f t="shared" si="97"/>
        <v>6.5</v>
      </c>
      <c r="V97" s="11"/>
    </row>
    <row r="98" spans="1:22" s="1" customFormat="1" x14ac:dyDescent="0.15">
      <c r="A98" s="24" t="s">
        <v>109</v>
      </c>
      <c r="B98" s="9" t="s">
        <v>110</v>
      </c>
      <c r="C98" s="9">
        <v>31</v>
      </c>
      <c r="D98" s="9">
        <f t="shared" si="87"/>
        <v>62</v>
      </c>
      <c r="E98" s="9">
        <v>31</v>
      </c>
      <c r="F98" s="9">
        <v>15.5</v>
      </c>
      <c r="G98" s="9">
        <v>15.5</v>
      </c>
      <c r="H98" s="9">
        <v>31</v>
      </c>
      <c r="I98" s="9">
        <v>15.5</v>
      </c>
      <c r="J98" s="9">
        <v>15.5</v>
      </c>
      <c r="K98" s="9">
        <v>30</v>
      </c>
      <c r="L98" s="9">
        <f t="shared" si="95"/>
        <v>60</v>
      </c>
      <c r="M98" s="9">
        <v>30</v>
      </c>
      <c r="N98" s="9">
        <v>15</v>
      </c>
      <c r="O98" s="9">
        <v>15</v>
      </c>
      <c r="P98" s="9">
        <v>30</v>
      </c>
      <c r="Q98" s="9">
        <v>30</v>
      </c>
      <c r="R98" s="9">
        <v>0</v>
      </c>
      <c r="S98" s="9">
        <f t="shared" ref="S98:U98" si="98">SUM(H98,P98)</f>
        <v>61</v>
      </c>
      <c r="T98" s="9">
        <f t="shared" si="98"/>
        <v>45.5</v>
      </c>
      <c r="U98" s="9">
        <f t="shared" si="98"/>
        <v>15.5</v>
      </c>
      <c r="V98" s="11"/>
    </row>
    <row r="99" spans="1:22" s="2" customFormat="1" x14ac:dyDescent="0.15">
      <c r="A99" s="24"/>
      <c r="B99" s="10" t="s">
        <v>111</v>
      </c>
      <c r="C99" s="10">
        <v>3</v>
      </c>
      <c r="D99" s="10">
        <f t="shared" si="87"/>
        <v>6</v>
      </c>
      <c r="E99" s="10">
        <v>3</v>
      </c>
      <c r="F99" s="10">
        <v>1.5</v>
      </c>
      <c r="G99" s="10">
        <v>1.5</v>
      </c>
      <c r="H99" s="10">
        <v>3</v>
      </c>
      <c r="I99" s="10">
        <v>1.5</v>
      </c>
      <c r="J99" s="10">
        <v>1.5</v>
      </c>
      <c r="K99" s="10"/>
      <c r="L99" s="10"/>
      <c r="M99" s="10"/>
      <c r="N99" s="10"/>
      <c r="O99" s="10"/>
      <c r="P99" s="10"/>
      <c r="Q99" s="10"/>
      <c r="R99" s="10"/>
      <c r="S99" s="10">
        <f t="shared" ref="S99:U99" si="99">SUM(H99,P99)</f>
        <v>3</v>
      </c>
      <c r="T99" s="10">
        <f t="shared" si="99"/>
        <v>1.5</v>
      </c>
      <c r="U99" s="10">
        <f t="shared" si="99"/>
        <v>1.5</v>
      </c>
      <c r="V99" s="11"/>
    </row>
    <row r="100" spans="1:22" s="2" customFormat="1" x14ac:dyDescent="0.15">
      <c r="A100" s="24"/>
      <c r="B100" s="10" t="s">
        <v>112</v>
      </c>
      <c r="C100" s="10">
        <v>5</v>
      </c>
      <c r="D100" s="10">
        <f t="shared" si="87"/>
        <v>10</v>
      </c>
      <c r="E100" s="10">
        <v>5</v>
      </c>
      <c r="F100" s="10">
        <v>2.5</v>
      </c>
      <c r="G100" s="10">
        <v>2.5</v>
      </c>
      <c r="H100" s="10">
        <v>5</v>
      </c>
      <c r="I100" s="10">
        <v>2.5</v>
      </c>
      <c r="J100" s="10">
        <v>2.5</v>
      </c>
      <c r="K100" s="10"/>
      <c r="L100" s="10"/>
      <c r="M100" s="10"/>
      <c r="N100" s="10"/>
      <c r="O100" s="10"/>
      <c r="P100" s="10"/>
      <c r="Q100" s="10"/>
      <c r="R100" s="10"/>
      <c r="S100" s="10">
        <f t="shared" ref="S100:U100" si="100">SUM(H100,P100)</f>
        <v>5</v>
      </c>
      <c r="T100" s="10">
        <f t="shared" si="100"/>
        <v>2.5</v>
      </c>
      <c r="U100" s="10">
        <f t="shared" si="100"/>
        <v>2.5</v>
      </c>
      <c r="V100" s="11"/>
    </row>
    <row r="101" spans="1:22" s="2" customFormat="1" x14ac:dyDescent="0.15">
      <c r="A101" s="24"/>
      <c r="B101" s="10" t="s">
        <v>113</v>
      </c>
      <c r="C101" s="10">
        <v>3</v>
      </c>
      <c r="D101" s="10">
        <f t="shared" si="87"/>
        <v>6</v>
      </c>
      <c r="E101" s="10">
        <v>3</v>
      </c>
      <c r="F101" s="10">
        <v>1.5</v>
      </c>
      <c r="G101" s="10">
        <v>1.5</v>
      </c>
      <c r="H101" s="10">
        <v>3</v>
      </c>
      <c r="I101" s="10">
        <v>1.5</v>
      </c>
      <c r="J101" s="10">
        <v>1.5</v>
      </c>
      <c r="K101" s="10"/>
      <c r="L101" s="10"/>
      <c r="M101" s="10"/>
      <c r="N101" s="10"/>
      <c r="O101" s="10"/>
      <c r="P101" s="10"/>
      <c r="Q101" s="10"/>
      <c r="R101" s="10"/>
      <c r="S101" s="10">
        <f t="shared" ref="S101:U101" si="101">SUM(H101,P101)</f>
        <v>3</v>
      </c>
      <c r="T101" s="10">
        <f t="shared" si="101"/>
        <v>1.5</v>
      </c>
      <c r="U101" s="10">
        <f t="shared" si="101"/>
        <v>1.5</v>
      </c>
      <c r="V101" s="11"/>
    </row>
    <row r="102" spans="1:22" s="2" customFormat="1" x14ac:dyDescent="0.15">
      <c r="A102" s="24"/>
      <c r="B102" s="10" t="s">
        <v>114</v>
      </c>
      <c r="C102" s="10">
        <v>3</v>
      </c>
      <c r="D102" s="10">
        <f t="shared" si="87"/>
        <v>6</v>
      </c>
      <c r="E102" s="10">
        <v>3</v>
      </c>
      <c r="F102" s="10">
        <v>1.5</v>
      </c>
      <c r="G102" s="10">
        <v>1.5</v>
      </c>
      <c r="H102" s="10">
        <v>3</v>
      </c>
      <c r="I102" s="10">
        <v>1.5</v>
      </c>
      <c r="J102" s="10">
        <v>1.5</v>
      </c>
      <c r="K102" s="10"/>
      <c r="L102" s="10"/>
      <c r="M102" s="10"/>
      <c r="N102" s="10"/>
      <c r="O102" s="10"/>
      <c r="P102" s="10"/>
      <c r="Q102" s="10"/>
      <c r="R102" s="10"/>
      <c r="S102" s="10">
        <f t="shared" ref="S102:U102" si="102">SUM(H102,P102)</f>
        <v>3</v>
      </c>
      <c r="T102" s="10">
        <f t="shared" si="102"/>
        <v>1.5</v>
      </c>
      <c r="U102" s="10">
        <f t="shared" si="102"/>
        <v>1.5</v>
      </c>
      <c r="V102" s="11"/>
    </row>
    <row r="103" spans="1:22" s="2" customFormat="1" x14ac:dyDescent="0.15">
      <c r="A103" s="24"/>
      <c r="B103" s="10" t="s">
        <v>115</v>
      </c>
      <c r="C103" s="10"/>
      <c r="D103" s="10"/>
      <c r="E103" s="10"/>
      <c r="F103" s="10"/>
      <c r="G103" s="10"/>
      <c r="H103" s="10"/>
      <c r="I103" s="10"/>
      <c r="J103" s="10"/>
      <c r="K103" s="10">
        <v>8</v>
      </c>
      <c r="L103" s="10">
        <f t="shared" ref="L103:L106" si="103">SUM(M103,P103)</f>
        <v>16</v>
      </c>
      <c r="M103" s="10">
        <v>8</v>
      </c>
      <c r="N103" s="10">
        <v>4</v>
      </c>
      <c r="O103" s="10">
        <v>4</v>
      </c>
      <c r="P103" s="10">
        <v>8</v>
      </c>
      <c r="Q103" s="10">
        <v>8</v>
      </c>
      <c r="R103" s="10">
        <v>0</v>
      </c>
      <c r="S103" s="10">
        <f t="shared" ref="S103:U103" si="104">SUM(H103,P103)</f>
        <v>8</v>
      </c>
      <c r="T103" s="10">
        <f t="shared" si="104"/>
        <v>8</v>
      </c>
      <c r="U103" s="10">
        <f t="shared" si="104"/>
        <v>0</v>
      </c>
      <c r="V103" s="11"/>
    </row>
    <row r="104" spans="1:22" s="2" customFormat="1" x14ac:dyDescent="0.15">
      <c r="A104" s="24"/>
      <c r="B104" s="10" t="s">
        <v>116</v>
      </c>
      <c r="C104" s="10"/>
      <c r="D104" s="10"/>
      <c r="E104" s="10"/>
      <c r="F104" s="10"/>
      <c r="G104" s="10"/>
      <c r="H104" s="10"/>
      <c r="I104" s="10"/>
      <c r="J104" s="10"/>
      <c r="K104" s="10">
        <v>9</v>
      </c>
      <c r="L104" s="10">
        <f t="shared" si="103"/>
        <v>18</v>
      </c>
      <c r="M104" s="10">
        <v>9</v>
      </c>
      <c r="N104" s="10">
        <v>5</v>
      </c>
      <c r="O104" s="10">
        <v>4</v>
      </c>
      <c r="P104" s="10">
        <v>9</v>
      </c>
      <c r="Q104" s="10">
        <v>9</v>
      </c>
      <c r="R104" s="10">
        <v>0</v>
      </c>
      <c r="S104" s="10">
        <f t="shared" ref="S104:U104" si="105">SUM(H104,P104)</f>
        <v>9</v>
      </c>
      <c r="T104" s="10">
        <f t="shared" si="105"/>
        <v>9</v>
      </c>
      <c r="U104" s="10">
        <f t="shared" si="105"/>
        <v>0</v>
      </c>
      <c r="V104" s="11"/>
    </row>
    <row r="105" spans="1:22" s="2" customFormat="1" x14ac:dyDescent="0.15">
      <c r="A105" s="24"/>
      <c r="B105" s="10" t="s">
        <v>117</v>
      </c>
      <c r="C105" s="10"/>
      <c r="D105" s="10"/>
      <c r="E105" s="10"/>
      <c r="F105" s="10"/>
      <c r="G105" s="10"/>
      <c r="H105" s="10"/>
      <c r="I105" s="10"/>
      <c r="J105" s="10"/>
      <c r="K105" s="10">
        <v>7</v>
      </c>
      <c r="L105" s="10">
        <f t="shared" si="103"/>
        <v>14</v>
      </c>
      <c r="M105" s="10">
        <v>7</v>
      </c>
      <c r="N105" s="10">
        <v>3</v>
      </c>
      <c r="O105" s="10">
        <v>4</v>
      </c>
      <c r="P105" s="10">
        <v>7</v>
      </c>
      <c r="Q105" s="10">
        <v>7</v>
      </c>
      <c r="R105" s="10">
        <v>0</v>
      </c>
      <c r="S105" s="10">
        <f t="shared" ref="S105:U105" si="106">SUM(H105,P105)</f>
        <v>7</v>
      </c>
      <c r="T105" s="10">
        <f t="shared" si="106"/>
        <v>7</v>
      </c>
      <c r="U105" s="10">
        <f t="shared" si="106"/>
        <v>0</v>
      </c>
      <c r="V105" s="11"/>
    </row>
    <row r="106" spans="1:22" s="2" customFormat="1" x14ac:dyDescent="0.15">
      <c r="A106" s="24"/>
      <c r="B106" s="10" t="s">
        <v>118</v>
      </c>
      <c r="C106" s="10"/>
      <c r="D106" s="10"/>
      <c r="E106" s="10"/>
      <c r="F106" s="10"/>
      <c r="G106" s="10"/>
      <c r="H106" s="10"/>
      <c r="I106" s="10"/>
      <c r="J106" s="10"/>
      <c r="K106" s="10">
        <v>6</v>
      </c>
      <c r="L106" s="10">
        <f t="shared" si="103"/>
        <v>12</v>
      </c>
      <c r="M106" s="10">
        <v>6</v>
      </c>
      <c r="N106" s="10">
        <v>3</v>
      </c>
      <c r="O106" s="10">
        <v>3</v>
      </c>
      <c r="P106" s="10">
        <v>6</v>
      </c>
      <c r="Q106" s="10">
        <v>6</v>
      </c>
      <c r="R106" s="10">
        <v>0</v>
      </c>
      <c r="S106" s="10">
        <f t="shared" ref="S106:U106" si="107">SUM(H106,P106)</f>
        <v>6</v>
      </c>
      <c r="T106" s="10">
        <f t="shared" si="107"/>
        <v>6</v>
      </c>
      <c r="U106" s="10">
        <f t="shared" si="107"/>
        <v>0</v>
      </c>
      <c r="V106" s="11"/>
    </row>
    <row r="107" spans="1:22" s="2" customFormat="1" x14ac:dyDescent="0.15">
      <c r="A107" s="24"/>
      <c r="B107" s="10" t="s">
        <v>119</v>
      </c>
      <c r="C107" s="10">
        <v>5</v>
      </c>
      <c r="D107" s="10">
        <f t="shared" ref="D107:D116" si="108">SUM(E107,H107)</f>
        <v>10</v>
      </c>
      <c r="E107" s="10">
        <v>5</v>
      </c>
      <c r="F107" s="10">
        <v>2.5</v>
      </c>
      <c r="G107" s="10">
        <v>2.5</v>
      </c>
      <c r="H107" s="10">
        <v>5</v>
      </c>
      <c r="I107" s="10">
        <v>2.5</v>
      </c>
      <c r="J107" s="10">
        <v>2.5</v>
      </c>
      <c r="K107" s="10"/>
      <c r="L107" s="10"/>
      <c r="M107" s="10"/>
      <c r="N107" s="10"/>
      <c r="O107" s="10"/>
      <c r="P107" s="10"/>
      <c r="Q107" s="10"/>
      <c r="R107" s="10"/>
      <c r="S107" s="10">
        <f t="shared" ref="S107:U107" si="109">SUM(H107,P107)</f>
        <v>5</v>
      </c>
      <c r="T107" s="10">
        <f t="shared" si="109"/>
        <v>2.5</v>
      </c>
      <c r="U107" s="10">
        <f t="shared" si="109"/>
        <v>2.5</v>
      </c>
      <c r="V107" s="11"/>
    </row>
    <row r="108" spans="1:22" s="2" customFormat="1" x14ac:dyDescent="0.15">
      <c r="A108" s="24"/>
      <c r="B108" s="10" t="s">
        <v>120</v>
      </c>
      <c r="C108" s="10">
        <v>3</v>
      </c>
      <c r="D108" s="10">
        <f t="shared" si="108"/>
        <v>6</v>
      </c>
      <c r="E108" s="10">
        <v>3</v>
      </c>
      <c r="F108" s="10">
        <v>1.5</v>
      </c>
      <c r="G108" s="10">
        <v>1.5</v>
      </c>
      <c r="H108" s="10">
        <v>3</v>
      </c>
      <c r="I108" s="10">
        <v>1.5</v>
      </c>
      <c r="J108" s="10">
        <v>1.5</v>
      </c>
      <c r="K108" s="10"/>
      <c r="L108" s="10"/>
      <c r="M108" s="10"/>
      <c r="N108" s="10"/>
      <c r="O108" s="10"/>
      <c r="P108" s="10"/>
      <c r="Q108" s="10"/>
      <c r="R108" s="10"/>
      <c r="S108" s="10">
        <f t="shared" ref="S108:U108" si="110">SUM(H108,P108)</f>
        <v>3</v>
      </c>
      <c r="T108" s="10">
        <f t="shared" si="110"/>
        <v>1.5</v>
      </c>
      <c r="U108" s="10">
        <f t="shared" si="110"/>
        <v>1.5</v>
      </c>
      <c r="V108" s="11"/>
    </row>
    <row r="109" spans="1:22" s="2" customFormat="1" x14ac:dyDescent="0.15">
      <c r="A109" s="24"/>
      <c r="B109" s="10" t="s">
        <v>121</v>
      </c>
      <c r="C109" s="10">
        <v>4</v>
      </c>
      <c r="D109" s="10">
        <f t="shared" si="108"/>
        <v>8</v>
      </c>
      <c r="E109" s="10">
        <v>4</v>
      </c>
      <c r="F109" s="10">
        <v>2</v>
      </c>
      <c r="G109" s="10">
        <v>2</v>
      </c>
      <c r="H109" s="10">
        <v>4</v>
      </c>
      <c r="I109" s="10">
        <v>2</v>
      </c>
      <c r="J109" s="10">
        <v>2</v>
      </c>
      <c r="K109" s="10"/>
      <c r="L109" s="10"/>
      <c r="M109" s="10"/>
      <c r="N109" s="10"/>
      <c r="O109" s="10"/>
      <c r="P109" s="10"/>
      <c r="Q109" s="10"/>
      <c r="R109" s="10"/>
      <c r="S109" s="10">
        <f t="shared" ref="S109:U109" si="111">SUM(H109,P109)</f>
        <v>4</v>
      </c>
      <c r="T109" s="10">
        <f t="shared" si="111"/>
        <v>2</v>
      </c>
      <c r="U109" s="10">
        <f t="shared" si="111"/>
        <v>2</v>
      </c>
      <c r="V109" s="11"/>
    </row>
    <row r="110" spans="1:22" s="2" customFormat="1" x14ac:dyDescent="0.15">
      <c r="A110" s="24"/>
      <c r="B110" s="10" t="s">
        <v>122</v>
      </c>
      <c r="C110" s="10">
        <v>5</v>
      </c>
      <c r="D110" s="10">
        <f t="shared" si="108"/>
        <v>10</v>
      </c>
      <c r="E110" s="10">
        <v>5</v>
      </c>
      <c r="F110" s="10">
        <v>2.5</v>
      </c>
      <c r="G110" s="10">
        <v>2.5</v>
      </c>
      <c r="H110" s="10">
        <v>5</v>
      </c>
      <c r="I110" s="10">
        <v>2.5</v>
      </c>
      <c r="J110" s="10">
        <v>2.5</v>
      </c>
      <c r="K110" s="10"/>
      <c r="L110" s="10"/>
      <c r="M110" s="10"/>
      <c r="N110" s="10"/>
      <c r="O110" s="10"/>
      <c r="P110" s="10"/>
      <c r="Q110" s="10"/>
      <c r="R110" s="10"/>
      <c r="S110" s="10">
        <f t="shared" ref="S110:U110" si="112">SUM(H110,P110)</f>
        <v>5</v>
      </c>
      <c r="T110" s="10">
        <f t="shared" si="112"/>
        <v>2.5</v>
      </c>
      <c r="U110" s="10">
        <f t="shared" si="112"/>
        <v>2.5</v>
      </c>
      <c r="V110" s="11"/>
    </row>
    <row r="111" spans="1:22" s="1" customFormat="1" x14ac:dyDescent="0.15">
      <c r="A111" s="24" t="s">
        <v>123</v>
      </c>
      <c r="B111" s="9" t="s">
        <v>124</v>
      </c>
      <c r="C111" s="9">
        <v>78</v>
      </c>
      <c r="D111" s="9">
        <f t="shared" si="108"/>
        <v>156</v>
      </c>
      <c r="E111" s="9">
        <v>78</v>
      </c>
      <c r="F111" s="9">
        <v>39</v>
      </c>
      <c r="G111" s="9">
        <v>39</v>
      </c>
      <c r="H111" s="9">
        <v>78</v>
      </c>
      <c r="I111" s="9">
        <v>39</v>
      </c>
      <c r="J111" s="9">
        <v>39</v>
      </c>
      <c r="K111" s="9">
        <v>25</v>
      </c>
      <c r="L111" s="9">
        <f t="shared" ref="L111:L114" si="113">SUM(M111,P111)</f>
        <v>50</v>
      </c>
      <c r="M111" s="9">
        <v>25</v>
      </c>
      <c r="N111" s="9">
        <v>13</v>
      </c>
      <c r="O111" s="9">
        <v>12</v>
      </c>
      <c r="P111" s="9">
        <v>25</v>
      </c>
      <c r="Q111" s="9">
        <v>20</v>
      </c>
      <c r="R111" s="9">
        <v>5</v>
      </c>
      <c r="S111" s="9">
        <f t="shared" ref="S111:U111" si="114">SUM(H111,P111)</f>
        <v>103</v>
      </c>
      <c r="T111" s="9">
        <f t="shared" si="114"/>
        <v>59</v>
      </c>
      <c r="U111" s="9">
        <f t="shared" si="114"/>
        <v>44</v>
      </c>
      <c r="V111" s="11"/>
    </row>
    <row r="112" spans="1:22" s="2" customFormat="1" x14ac:dyDescent="0.15">
      <c r="A112" s="24"/>
      <c r="B112" s="10" t="s">
        <v>125</v>
      </c>
      <c r="C112" s="10">
        <v>51</v>
      </c>
      <c r="D112" s="10">
        <f t="shared" si="108"/>
        <v>102</v>
      </c>
      <c r="E112" s="10">
        <v>51</v>
      </c>
      <c r="F112" s="10">
        <v>25.5</v>
      </c>
      <c r="G112" s="10">
        <v>25.5</v>
      </c>
      <c r="H112" s="10">
        <v>51</v>
      </c>
      <c r="I112" s="10">
        <v>25.5</v>
      </c>
      <c r="J112" s="10">
        <v>25.5</v>
      </c>
      <c r="K112" s="10"/>
      <c r="L112" s="10"/>
      <c r="M112" s="10"/>
      <c r="N112" s="10"/>
      <c r="O112" s="10"/>
      <c r="P112" s="10"/>
      <c r="Q112" s="10"/>
      <c r="R112" s="10"/>
      <c r="S112" s="10">
        <f t="shared" ref="S112:U112" si="115">SUM(H112,P112)</f>
        <v>51</v>
      </c>
      <c r="T112" s="10">
        <f t="shared" si="115"/>
        <v>25.5</v>
      </c>
      <c r="U112" s="10">
        <f t="shared" si="115"/>
        <v>25.5</v>
      </c>
      <c r="V112" s="11"/>
    </row>
    <row r="113" spans="1:22" s="2" customFormat="1" x14ac:dyDescent="0.15">
      <c r="A113" s="24"/>
      <c r="B113" s="10" t="s">
        <v>126</v>
      </c>
      <c r="C113" s="10">
        <v>27</v>
      </c>
      <c r="D113" s="10">
        <f t="shared" si="108"/>
        <v>54</v>
      </c>
      <c r="E113" s="10">
        <v>27</v>
      </c>
      <c r="F113" s="10">
        <v>13.5</v>
      </c>
      <c r="G113" s="10">
        <v>13.5</v>
      </c>
      <c r="H113" s="10">
        <v>27</v>
      </c>
      <c r="I113" s="10">
        <v>13.5</v>
      </c>
      <c r="J113" s="10">
        <v>13.5</v>
      </c>
      <c r="K113" s="10">
        <v>25</v>
      </c>
      <c r="L113" s="10">
        <f t="shared" si="113"/>
        <v>50</v>
      </c>
      <c r="M113" s="10">
        <v>25</v>
      </c>
      <c r="N113" s="10">
        <v>13</v>
      </c>
      <c r="O113" s="10">
        <v>12</v>
      </c>
      <c r="P113" s="10">
        <v>25</v>
      </c>
      <c r="Q113" s="10">
        <v>20</v>
      </c>
      <c r="R113" s="10">
        <v>5</v>
      </c>
      <c r="S113" s="10">
        <f t="shared" ref="S113:U113" si="116">SUM(H113,P113)</f>
        <v>52</v>
      </c>
      <c r="T113" s="10">
        <f t="shared" si="116"/>
        <v>33.5</v>
      </c>
      <c r="U113" s="10">
        <f t="shared" si="116"/>
        <v>18.5</v>
      </c>
      <c r="V113" s="13"/>
    </row>
    <row r="114" spans="1:22" s="1" customFormat="1" x14ac:dyDescent="0.15">
      <c r="A114" s="24" t="s">
        <v>127</v>
      </c>
      <c r="B114" s="9" t="s">
        <v>128</v>
      </c>
      <c r="C114" s="9">
        <v>84</v>
      </c>
      <c r="D114" s="9">
        <f t="shared" si="108"/>
        <v>168</v>
      </c>
      <c r="E114" s="9">
        <v>84</v>
      </c>
      <c r="F114" s="9">
        <v>42</v>
      </c>
      <c r="G114" s="9">
        <v>42</v>
      </c>
      <c r="H114" s="9">
        <v>84</v>
      </c>
      <c r="I114" s="9">
        <v>42</v>
      </c>
      <c r="J114" s="9">
        <v>42</v>
      </c>
      <c r="K114" s="9">
        <v>83</v>
      </c>
      <c r="L114" s="9">
        <f t="shared" si="113"/>
        <v>166</v>
      </c>
      <c r="M114" s="9">
        <v>83</v>
      </c>
      <c r="N114" s="9">
        <v>42</v>
      </c>
      <c r="O114" s="9">
        <v>41</v>
      </c>
      <c r="P114" s="9">
        <v>83</v>
      </c>
      <c r="Q114" s="9">
        <v>76</v>
      </c>
      <c r="R114" s="9">
        <v>7</v>
      </c>
      <c r="S114" s="9">
        <f t="shared" ref="S114:U114" si="117">SUM(H114,P114)</f>
        <v>167</v>
      </c>
      <c r="T114" s="9">
        <f t="shared" si="117"/>
        <v>118</v>
      </c>
      <c r="U114" s="9">
        <f t="shared" si="117"/>
        <v>49</v>
      </c>
      <c r="V114" s="11"/>
    </row>
    <row r="115" spans="1:22" s="2" customFormat="1" x14ac:dyDescent="0.15">
      <c r="A115" s="24"/>
      <c r="B115" s="10" t="s">
        <v>129</v>
      </c>
      <c r="C115" s="10">
        <v>25</v>
      </c>
      <c r="D115" s="10">
        <f t="shared" si="108"/>
        <v>50</v>
      </c>
      <c r="E115" s="10">
        <v>25</v>
      </c>
      <c r="F115" s="10">
        <v>12.5</v>
      </c>
      <c r="G115" s="10">
        <v>12.5</v>
      </c>
      <c r="H115" s="10">
        <v>25</v>
      </c>
      <c r="I115" s="10">
        <v>12.5</v>
      </c>
      <c r="J115" s="10">
        <v>12.5</v>
      </c>
      <c r="K115" s="10"/>
      <c r="L115" s="10"/>
      <c r="M115" s="10"/>
      <c r="N115" s="10"/>
      <c r="O115" s="10"/>
      <c r="P115" s="10"/>
      <c r="Q115" s="10"/>
      <c r="R115" s="10"/>
      <c r="S115" s="10">
        <f t="shared" ref="S115:U115" si="118">SUM(H115,P115)</f>
        <v>25</v>
      </c>
      <c r="T115" s="10">
        <f t="shared" si="118"/>
        <v>12.5</v>
      </c>
      <c r="U115" s="10">
        <f t="shared" si="118"/>
        <v>12.5</v>
      </c>
      <c r="V115" s="11"/>
    </row>
    <row r="116" spans="1:22" s="2" customFormat="1" x14ac:dyDescent="0.15">
      <c r="A116" s="24"/>
      <c r="B116" s="10" t="s">
        <v>130</v>
      </c>
      <c r="C116" s="10">
        <v>21</v>
      </c>
      <c r="D116" s="10">
        <f t="shared" si="108"/>
        <v>42</v>
      </c>
      <c r="E116" s="10">
        <v>21</v>
      </c>
      <c r="F116" s="10">
        <v>10.5</v>
      </c>
      <c r="G116" s="10">
        <v>10.5</v>
      </c>
      <c r="H116" s="10">
        <v>21</v>
      </c>
      <c r="I116" s="10">
        <v>10.5</v>
      </c>
      <c r="J116" s="10">
        <v>10.5</v>
      </c>
      <c r="K116" s="10"/>
      <c r="L116" s="10"/>
      <c r="M116" s="10"/>
      <c r="N116" s="10"/>
      <c r="O116" s="10"/>
      <c r="P116" s="10"/>
      <c r="Q116" s="10"/>
      <c r="R116" s="10"/>
      <c r="S116" s="10">
        <f t="shared" ref="S116:U116" si="119">SUM(H116,P116)</f>
        <v>21</v>
      </c>
      <c r="T116" s="10">
        <f t="shared" si="119"/>
        <v>10.5</v>
      </c>
      <c r="U116" s="10">
        <f t="shared" si="119"/>
        <v>10.5</v>
      </c>
      <c r="V116" s="11"/>
    </row>
    <row r="117" spans="1:22" s="2" customFormat="1" x14ac:dyDescent="0.15">
      <c r="A117" s="24"/>
      <c r="B117" s="10" t="s">
        <v>131</v>
      </c>
      <c r="C117" s="10"/>
      <c r="D117" s="10"/>
      <c r="E117" s="10"/>
      <c r="F117" s="10"/>
      <c r="G117" s="10"/>
      <c r="H117" s="10"/>
      <c r="I117" s="10"/>
      <c r="J117" s="10"/>
      <c r="K117" s="10">
        <v>27</v>
      </c>
      <c r="L117" s="10">
        <f t="shared" ref="L117:L123" si="120">SUM(M117,P117)</f>
        <v>54</v>
      </c>
      <c r="M117" s="10">
        <v>27</v>
      </c>
      <c r="N117" s="10">
        <v>13</v>
      </c>
      <c r="O117" s="10">
        <v>14</v>
      </c>
      <c r="P117" s="10">
        <v>27</v>
      </c>
      <c r="Q117" s="10">
        <v>20</v>
      </c>
      <c r="R117" s="10">
        <v>7</v>
      </c>
      <c r="S117" s="10">
        <f t="shared" ref="S117:U117" si="121">SUM(H117,P117)</f>
        <v>27</v>
      </c>
      <c r="T117" s="10">
        <f t="shared" si="121"/>
        <v>20</v>
      </c>
      <c r="U117" s="10">
        <f t="shared" si="121"/>
        <v>7</v>
      </c>
      <c r="V117" s="11"/>
    </row>
    <row r="118" spans="1:22" s="2" customFormat="1" x14ac:dyDescent="0.15">
      <c r="A118" s="24"/>
      <c r="B118" s="10" t="s">
        <v>132</v>
      </c>
      <c r="C118" s="10"/>
      <c r="D118" s="10"/>
      <c r="E118" s="10"/>
      <c r="F118" s="10"/>
      <c r="G118" s="10"/>
      <c r="H118" s="10"/>
      <c r="I118" s="10"/>
      <c r="J118" s="10"/>
      <c r="K118" s="10">
        <v>4</v>
      </c>
      <c r="L118" s="10">
        <f t="shared" si="120"/>
        <v>8</v>
      </c>
      <c r="M118" s="10">
        <v>4</v>
      </c>
      <c r="N118" s="10">
        <v>2</v>
      </c>
      <c r="O118" s="10">
        <v>2</v>
      </c>
      <c r="P118" s="10">
        <v>4</v>
      </c>
      <c r="Q118" s="10">
        <v>4</v>
      </c>
      <c r="R118" s="10">
        <v>0</v>
      </c>
      <c r="S118" s="10">
        <f t="shared" ref="S118:U118" si="122">SUM(H118,P118)</f>
        <v>4</v>
      </c>
      <c r="T118" s="10">
        <f t="shared" si="122"/>
        <v>4</v>
      </c>
      <c r="U118" s="10">
        <f t="shared" si="122"/>
        <v>0</v>
      </c>
      <c r="V118" s="11"/>
    </row>
    <row r="119" spans="1:22" s="2" customFormat="1" x14ac:dyDescent="0.15">
      <c r="A119" s="24"/>
      <c r="B119" s="10" t="s">
        <v>133</v>
      </c>
      <c r="C119" s="10"/>
      <c r="D119" s="10"/>
      <c r="E119" s="10"/>
      <c r="F119" s="10"/>
      <c r="G119" s="10"/>
      <c r="H119" s="10"/>
      <c r="I119" s="10"/>
      <c r="J119" s="10"/>
      <c r="K119" s="10">
        <v>7</v>
      </c>
      <c r="L119" s="10">
        <f t="shared" si="120"/>
        <v>14</v>
      </c>
      <c r="M119" s="10">
        <v>7</v>
      </c>
      <c r="N119" s="10">
        <v>4</v>
      </c>
      <c r="O119" s="10">
        <v>3</v>
      </c>
      <c r="P119" s="10">
        <v>7</v>
      </c>
      <c r="Q119" s="10">
        <v>7</v>
      </c>
      <c r="R119" s="10">
        <v>0</v>
      </c>
      <c r="S119" s="10">
        <f t="shared" ref="S119:U119" si="123">SUM(H119,P119)</f>
        <v>7</v>
      </c>
      <c r="T119" s="10">
        <f t="shared" si="123"/>
        <v>7</v>
      </c>
      <c r="U119" s="10">
        <f t="shared" si="123"/>
        <v>0</v>
      </c>
      <c r="V119" s="11"/>
    </row>
    <row r="120" spans="1:22" s="2" customFormat="1" x14ac:dyDescent="0.15">
      <c r="A120" s="24"/>
      <c r="B120" s="10" t="s">
        <v>134</v>
      </c>
      <c r="C120" s="10"/>
      <c r="D120" s="10"/>
      <c r="E120" s="10"/>
      <c r="F120" s="10"/>
      <c r="G120" s="10"/>
      <c r="H120" s="10"/>
      <c r="I120" s="10"/>
      <c r="J120" s="10"/>
      <c r="K120" s="10">
        <v>6</v>
      </c>
      <c r="L120" s="10">
        <f t="shared" si="120"/>
        <v>12</v>
      </c>
      <c r="M120" s="10">
        <v>6</v>
      </c>
      <c r="N120" s="10">
        <v>3</v>
      </c>
      <c r="O120" s="10">
        <v>3</v>
      </c>
      <c r="P120" s="10">
        <v>6</v>
      </c>
      <c r="Q120" s="10">
        <v>6</v>
      </c>
      <c r="R120" s="10">
        <v>0</v>
      </c>
      <c r="S120" s="10">
        <f t="shared" ref="S120:U120" si="124">SUM(H120,P120)</f>
        <v>6</v>
      </c>
      <c r="T120" s="10">
        <f t="shared" si="124"/>
        <v>6</v>
      </c>
      <c r="U120" s="10">
        <f t="shared" si="124"/>
        <v>0</v>
      </c>
      <c r="V120" s="11"/>
    </row>
    <row r="121" spans="1:22" s="2" customFormat="1" x14ac:dyDescent="0.15">
      <c r="A121" s="24"/>
      <c r="B121" s="10" t="s">
        <v>135</v>
      </c>
      <c r="C121" s="10"/>
      <c r="D121" s="10"/>
      <c r="E121" s="10"/>
      <c r="F121" s="10"/>
      <c r="G121" s="10"/>
      <c r="H121" s="10"/>
      <c r="I121" s="10"/>
      <c r="J121" s="10"/>
      <c r="K121" s="10">
        <v>6</v>
      </c>
      <c r="L121" s="10">
        <f t="shared" si="120"/>
        <v>12</v>
      </c>
      <c r="M121" s="10">
        <v>6</v>
      </c>
      <c r="N121" s="10">
        <v>3</v>
      </c>
      <c r="O121" s="10">
        <v>3</v>
      </c>
      <c r="P121" s="10">
        <v>6</v>
      </c>
      <c r="Q121" s="10">
        <v>6</v>
      </c>
      <c r="R121" s="10">
        <v>0</v>
      </c>
      <c r="S121" s="10">
        <f t="shared" ref="S121:U121" si="125">SUM(H121,P121)</f>
        <v>6</v>
      </c>
      <c r="T121" s="10">
        <f t="shared" si="125"/>
        <v>6</v>
      </c>
      <c r="U121" s="10">
        <f t="shared" si="125"/>
        <v>0</v>
      </c>
      <c r="V121" s="11"/>
    </row>
    <row r="122" spans="1:22" s="2" customFormat="1" x14ac:dyDescent="0.15">
      <c r="A122" s="24"/>
      <c r="B122" s="10" t="s">
        <v>136</v>
      </c>
      <c r="C122" s="10"/>
      <c r="D122" s="10"/>
      <c r="E122" s="10"/>
      <c r="F122" s="10"/>
      <c r="G122" s="10"/>
      <c r="H122" s="10"/>
      <c r="I122" s="10"/>
      <c r="J122" s="10"/>
      <c r="K122" s="10">
        <v>16</v>
      </c>
      <c r="L122" s="10">
        <f t="shared" si="120"/>
        <v>32</v>
      </c>
      <c r="M122" s="10">
        <v>16</v>
      </c>
      <c r="N122" s="10">
        <v>8</v>
      </c>
      <c r="O122" s="10">
        <v>8</v>
      </c>
      <c r="P122" s="10">
        <v>16</v>
      </c>
      <c r="Q122" s="10">
        <v>16</v>
      </c>
      <c r="R122" s="10">
        <v>0</v>
      </c>
      <c r="S122" s="10">
        <f t="shared" ref="S122:U122" si="126">SUM(H122,P122)</f>
        <v>16</v>
      </c>
      <c r="T122" s="10">
        <f t="shared" si="126"/>
        <v>16</v>
      </c>
      <c r="U122" s="10">
        <f t="shared" si="126"/>
        <v>0</v>
      </c>
      <c r="V122" s="11"/>
    </row>
    <row r="123" spans="1:22" s="2" customFormat="1" x14ac:dyDescent="0.15">
      <c r="A123" s="24"/>
      <c r="B123" s="10" t="s">
        <v>137</v>
      </c>
      <c r="C123" s="10">
        <v>28</v>
      </c>
      <c r="D123" s="10">
        <f t="shared" ref="D123:D129" si="127">SUM(E123,H123)</f>
        <v>56</v>
      </c>
      <c r="E123" s="10">
        <v>28</v>
      </c>
      <c r="F123" s="10">
        <v>14</v>
      </c>
      <c r="G123" s="10">
        <v>14</v>
      </c>
      <c r="H123" s="10">
        <v>28</v>
      </c>
      <c r="I123" s="10">
        <v>14</v>
      </c>
      <c r="J123" s="10">
        <v>14</v>
      </c>
      <c r="K123" s="10">
        <v>17</v>
      </c>
      <c r="L123" s="10">
        <f t="shared" si="120"/>
        <v>34</v>
      </c>
      <c r="M123" s="10">
        <v>17</v>
      </c>
      <c r="N123" s="10">
        <v>9</v>
      </c>
      <c r="O123" s="10">
        <v>8</v>
      </c>
      <c r="P123" s="10">
        <v>17</v>
      </c>
      <c r="Q123" s="10">
        <v>17</v>
      </c>
      <c r="R123" s="10">
        <v>0</v>
      </c>
      <c r="S123" s="10">
        <f t="shared" ref="S123:U123" si="128">SUM(H123,P123)</f>
        <v>45</v>
      </c>
      <c r="T123" s="10">
        <f t="shared" si="128"/>
        <v>31</v>
      </c>
      <c r="U123" s="10">
        <f t="shared" si="128"/>
        <v>14</v>
      </c>
      <c r="V123" s="11"/>
    </row>
    <row r="124" spans="1:22" s="2" customFormat="1" x14ac:dyDescent="0.15">
      <c r="A124" s="24"/>
      <c r="B124" s="10" t="s">
        <v>138</v>
      </c>
      <c r="C124" s="10">
        <v>10</v>
      </c>
      <c r="D124" s="10">
        <f t="shared" si="127"/>
        <v>20</v>
      </c>
      <c r="E124" s="10">
        <v>10</v>
      </c>
      <c r="F124" s="10">
        <v>5</v>
      </c>
      <c r="G124" s="10">
        <v>5</v>
      </c>
      <c r="H124" s="10">
        <v>10</v>
      </c>
      <c r="I124" s="10">
        <v>5</v>
      </c>
      <c r="J124" s="10">
        <v>5</v>
      </c>
      <c r="K124" s="10"/>
      <c r="L124" s="10"/>
      <c r="M124" s="10"/>
      <c r="N124" s="10"/>
      <c r="O124" s="10"/>
      <c r="P124" s="10"/>
      <c r="Q124" s="10"/>
      <c r="R124" s="10"/>
      <c r="S124" s="10">
        <f t="shared" ref="S124:U124" si="129">SUM(H124,P124)</f>
        <v>10</v>
      </c>
      <c r="T124" s="10">
        <f t="shared" si="129"/>
        <v>5</v>
      </c>
      <c r="U124" s="10">
        <f t="shared" si="129"/>
        <v>5</v>
      </c>
      <c r="V124" s="11"/>
    </row>
    <row r="125" spans="1:22" s="1" customFormat="1" x14ac:dyDescent="0.15">
      <c r="A125" s="24" t="s">
        <v>139</v>
      </c>
      <c r="B125" s="9" t="s">
        <v>140</v>
      </c>
      <c r="C125" s="9">
        <v>88</v>
      </c>
      <c r="D125" s="9">
        <f t="shared" si="127"/>
        <v>176</v>
      </c>
      <c r="E125" s="9">
        <v>88</v>
      </c>
      <c r="F125" s="9">
        <v>44</v>
      </c>
      <c r="G125" s="9">
        <v>44</v>
      </c>
      <c r="H125" s="9">
        <v>88</v>
      </c>
      <c r="I125" s="9">
        <v>44</v>
      </c>
      <c r="J125" s="9">
        <v>44</v>
      </c>
      <c r="K125" s="9">
        <v>44</v>
      </c>
      <c r="L125" s="9">
        <f t="shared" ref="L125:L132" si="130">SUM(M125,P125)</f>
        <v>88</v>
      </c>
      <c r="M125" s="9">
        <v>44</v>
      </c>
      <c r="N125" s="9">
        <v>22</v>
      </c>
      <c r="O125" s="9">
        <v>22</v>
      </c>
      <c r="P125" s="9">
        <v>44</v>
      </c>
      <c r="Q125" s="9">
        <v>29</v>
      </c>
      <c r="R125" s="9">
        <v>15</v>
      </c>
      <c r="S125" s="9">
        <f t="shared" ref="S125:U125" si="131">SUM(H125,P125)</f>
        <v>132</v>
      </c>
      <c r="T125" s="9">
        <f t="shared" si="131"/>
        <v>73</v>
      </c>
      <c r="U125" s="9">
        <f t="shared" si="131"/>
        <v>59</v>
      </c>
      <c r="V125" s="11"/>
    </row>
    <row r="126" spans="1:22" s="2" customFormat="1" x14ac:dyDescent="0.15">
      <c r="A126" s="24"/>
      <c r="B126" s="10" t="s">
        <v>141</v>
      </c>
      <c r="C126" s="10">
        <v>32</v>
      </c>
      <c r="D126" s="10">
        <f t="shared" si="127"/>
        <v>64</v>
      </c>
      <c r="E126" s="10">
        <v>32</v>
      </c>
      <c r="F126" s="10">
        <v>16</v>
      </c>
      <c r="G126" s="10">
        <v>16</v>
      </c>
      <c r="H126" s="10">
        <v>32</v>
      </c>
      <c r="I126" s="10">
        <v>16</v>
      </c>
      <c r="J126" s="10">
        <v>16</v>
      </c>
      <c r="K126" s="10"/>
      <c r="L126" s="10"/>
      <c r="M126" s="10"/>
      <c r="N126" s="10"/>
      <c r="O126" s="10"/>
      <c r="P126" s="10"/>
      <c r="Q126" s="10"/>
      <c r="R126" s="10"/>
      <c r="S126" s="10">
        <f t="shared" ref="S126:U126" si="132">SUM(H126,P126)</f>
        <v>32</v>
      </c>
      <c r="T126" s="10">
        <f t="shared" si="132"/>
        <v>16</v>
      </c>
      <c r="U126" s="10">
        <f t="shared" si="132"/>
        <v>16</v>
      </c>
      <c r="V126" s="11"/>
    </row>
    <row r="127" spans="1:22" s="2" customFormat="1" x14ac:dyDescent="0.15">
      <c r="A127" s="24"/>
      <c r="B127" s="10" t="s">
        <v>142</v>
      </c>
      <c r="C127" s="10">
        <v>17</v>
      </c>
      <c r="D127" s="10">
        <f t="shared" si="127"/>
        <v>34</v>
      </c>
      <c r="E127" s="10">
        <v>17</v>
      </c>
      <c r="F127" s="10">
        <v>8.5</v>
      </c>
      <c r="G127" s="10">
        <v>8.5</v>
      </c>
      <c r="H127" s="10">
        <v>17</v>
      </c>
      <c r="I127" s="10">
        <v>8.5</v>
      </c>
      <c r="J127" s="10">
        <v>8.5</v>
      </c>
      <c r="K127" s="10"/>
      <c r="L127" s="10"/>
      <c r="M127" s="10"/>
      <c r="N127" s="10"/>
      <c r="O127" s="10"/>
      <c r="P127" s="10"/>
      <c r="Q127" s="10"/>
      <c r="R127" s="10"/>
      <c r="S127" s="10">
        <f t="shared" ref="S127:U127" si="133">SUM(H127,P127)</f>
        <v>17</v>
      </c>
      <c r="T127" s="10">
        <f t="shared" si="133"/>
        <v>8.5</v>
      </c>
      <c r="U127" s="10">
        <f t="shared" si="133"/>
        <v>8.5</v>
      </c>
      <c r="V127" s="11"/>
    </row>
    <row r="128" spans="1:22" s="2" customFormat="1" x14ac:dyDescent="0.15">
      <c r="A128" s="24"/>
      <c r="B128" s="10" t="s">
        <v>143</v>
      </c>
      <c r="C128" s="10">
        <v>11</v>
      </c>
      <c r="D128" s="10">
        <f t="shared" si="127"/>
        <v>22</v>
      </c>
      <c r="E128" s="10">
        <v>11</v>
      </c>
      <c r="F128" s="10">
        <v>5.5</v>
      </c>
      <c r="G128" s="10">
        <v>5.5</v>
      </c>
      <c r="H128" s="10">
        <v>11</v>
      </c>
      <c r="I128" s="10">
        <v>5.5</v>
      </c>
      <c r="J128" s="10">
        <v>5.5</v>
      </c>
      <c r="K128" s="10"/>
      <c r="L128" s="10"/>
      <c r="M128" s="10"/>
      <c r="N128" s="10"/>
      <c r="O128" s="10"/>
      <c r="P128" s="10"/>
      <c r="Q128" s="10"/>
      <c r="R128" s="10"/>
      <c r="S128" s="10">
        <f t="shared" ref="S128:U128" si="134">SUM(H128,P128)</f>
        <v>11</v>
      </c>
      <c r="T128" s="10">
        <f t="shared" si="134"/>
        <v>5.5</v>
      </c>
      <c r="U128" s="10">
        <f t="shared" si="134"/>
        <v>5.5</v>
      </c>
      <c r="V128" s="11"/>
    </row>
    <row r="129" spans="1:22" s="2" customFormat="1" x14ac:dyDescent="0.15">
      <c r="A129" s="24"/>
      <c r="B129" s="15" t="s">
        <v>144</v>
      </c>
      <c r="C129" s="10">
        <v>18</v>
      </c>
      <c r="D129" s="10">
        <f t="shared" si="127"/>
        <v>36</v>
      </c>
      <c r="E129" s="10">
        <v>18</v>
      </c>
      <c r="F129" s="10">
        <v>9</v>
      </c>
      <c r="G129" s="10">
        <v>9</v>
      </c>
      <c r="H129" s="10">
        <v>18</v>
      </c>
      <c r="I129" s="10">
        <v>9</v>
      </c>
      <c r="J129" s="10">
        <v>9</v>
      </c>
      <c r="K129" s="10">
        <v>3</v>
      </c>
      <c r="L129" s="10">
        <f t="shared" si="130"/>
        <v>6</v>
      </c>
      <c r="M129" s="10">
        <v>3</v>
      </c>
      <c r="N129" s="10">
        <v>2</v>
      </c>
      <c r="O129" s="10">
        <v>1</v>
      </c>
      <c r="P129" s="10">
        <v>3</v>
      </c>
      <c r="Q129" s="10">
        <v>3</v>
      </c>
      <c r="R129" s="10">
        <v>0</v>
      </c>
      <c r="S129" s="10">
        <f t="shared" ref="S129:U129" si="135">SUM(H129,P129)</f>
        <v>21</v>
      </c>
      <c r="T129" s="10">
        <f t="shared" si="135"/>
        <v>12</v>
      </c>
      <c r="U129" s="10">
        <f t="shared" si="135"/>
        <v>9</v>
      </c>
      <c r="V129" s="14"/>
    </row>
    <row r="130" spans="1:22" s="2" customFormat="1" x14ac:dyDescent="0.15">
      <c r="A130" s="24"/>
      <c r="B130" s="15" t="s">
        <v>145</v>
      </c>
      <c r="C130" s="10"/>
      <c r="D130" s="15"/>
      <c r="E130" s="10"/>
      <c r="F130" s="10"/>
      <c r="G130" s="10"/>
      <c r="H130" s="10"/>
      <c r="I130" s="10"/>
      <c r="J130" s="10"/>
      <c r="K130" s="10">
        <v>25</v>
      </c>
      <c r="L130" s="10">
        <f t="shared" si="130"/>
        <v>50</v>
      </c>
      <c r="M130" s="10">
        <v>25</v>
      </c>
      <c r="N130" s="10">
        <v>12</v>
      </c>
      <c r="O130" s="10">
        <v>13</v>
      </c>
      <c r="P130" s="10">
        <v>25</v>
      </c>
      <c r="Q130" s="10">
        <v>20</v>
      </c>
      <c r="R130" s="10">
        <v>5</v>
      </c>
      <c r="S130" s="10">
        <f t="shared" ref="S130:U130" si="136">SUM(H130,P130)</f>
        <v>25</v>
      </c>
      <c r="T130" s="10">
        <f t="shared" si="136"/>
        <v>20</v>
      </c>
      <c r="U130" s="10">
        <f t="shared" si="136"/>
        <v>5</v>
      </c>
      <c r="V130" s="14"/>
    </row>
    <row r="131" spans="1:22" s="2" customFormat="1" x14ac:dyDescent="0.15">
      <c r="A131" s="24"/>
      <c r="B131" s="10" t="s">
        <v>146</v>
      </c>
      <c r="C131" s="10">
        <v>10</v>
      </c>
      <c r="D131" s="10">
        <f t="shared" ref="D131:D141" si="137">SUM(E131,H131)</f>
        <v>20</v>
      </c>
      <c r="E131" s="10">
        <v>10</v>
      </c>
      <c r="F131" s="10">
        <v>5</v>
      </c>
      <c r="G131" s="10">
        <v>5</v>
      </c>
      <c r="H131" s="10">
        <v>10</v>
      </c>
      <c r="I131" s="10">
        <v>5</v>
      </c>
      <c r="J131" s="10">
        <v>5</v>
      </c>
      <c r="K131" s="10">
        <v>16</v>
      </c>
      <c r="L131" s="10">
        <f t="shared" si="130"/>
        <v>32</v>
      </c>
      <c r="M131" s="10">
        <v>16</v>
      </c>
      <c r="N131" s="10">
        <v>8</v>
      </c>
      <c r="O131" s="10">
        <v>8</v>
      </c>
      <c r="P131" s="10">
        <v>16</v>
      </c>
      <c r="Q131" s="10">
        <v>6</v>
      </c>
      <c r="R131" s="10">
        <v>10</v>
      </c>
      <c r="S131" s="10">
        <f t="shared" ref="S131:U131" si="138">SUM(H131,P131)</f>
        <v>26</v>
      </c>
      <c r="T131" s="10">
        <f t="shared" si="138"/>
        <v>11</v>
      </c>
      <c r="U131" s="10">
        <f t="shared" si="138"/>
        <v>15</v>
      </c>
      <c r="V131" s="11"/>
    </row>
    <row r="132" spans="1:22" s="1" customFormat="1" x14ac:dyDescent="0.15">
      <c r="A132" s="25" t="s">
        <v>147</v>
      </c>
      <c r="B132" s="9" t="s">
        <v>148</v>
      </c>
      <c r="C132" s="9">
        <v>31</v>
      </c>
      <c r="D132" s="9">
        <f t="shared" si="137"/>
        <v>62</v>
      </c>
      <c r="E132" s="9">
        <v>31</v>
      </c>
      <c r="F132" s="9">
        <v>15.5</v>
      </c>
      <c r="G132" s="9">
        <v>15.5</v>
      </c>
      <c r="H132" s="9">
        <v>31</v>
      </c>
      <c r="I132" s="9">
        <v>15.5</v>
      </c>
      <c r="J132" s="9">
        <v>15.5</v>
      </c>
      <c r="K132" s="9">
        <v>28</v>
      </c>
      <c r="L132" s="9">
        <f t="shared" si="130"/>
        <v>56</v>
      </c>
      <c r="M132" s="9">
        <v>28</v>
      </c>
      <c r="N132" s="9">
        <v>14</v>
      </c>
      <c r="O132" s="9">
        <v>14</v>
      </c>
      <c r="P132" s="9">
        <v>28</v>
      </c>
      <c r="Q132" s="9">
        <v>5</v>
      </c>
      <c r="R132" s="9">
        <v>23</v>
      </c>
      <c r="S132" s="9">
        <f t="shared" ref="S132:U132" si="139">SUM(H132,P132)</f>
        <v>59</v>
      </c>
      <c r="T132" s="9">
        <f t="shared" si="139"/>
        <v>20.5</v>
      </c>
      <c r="U132" s="9">
        <f t="shared" si="139"/>
        <v>38.5</v>
      </c>
      <c r="V132" s="11"/>
    </row>
    <row r="133" spans="1:22" s="2" customFormat="1" x14ac:dyDescent="0.15">
      <c r="A133" s="25"/>
      <c r="B133" s="16" t="s">
        <v>159</v>
      </c>
      <c r="C133" s="10">
        <v>3</v>
      </c>
      <c r="D133" s="10">
        <f t="shared" si="137"/>
        <v>6</v>
      </c>
      <c r="E133" s="10">
        <v>3</v>
      </c>
      <c r="F133" s="10">
        <v>1.5</v>
      </c>
      <c r="G133" s="10">
        <v>1.5</v>
      </c>
      <c r="H133" s="10">
        <v>3</v>
      </c>
      <c r="I133" s="10">
        <v>1.5</v>
      </c>
      <c r="J133" s="10">
        <v>1.5</v>
      </c>
      <c r="K133" s="10"/>
      <c r="L133" s="10"/>
      <c r="M133" s="10"/>
      <c r="N133" s="10"/>
      <c r="O133" s="10"/>
      <c r="P133" s="10"/>
      <c r="Q133" s="10"/>
      <c r="R133" s="10"/>
      <c r="S133" s="10">
        <f t="shared" ref="S133:U133" si="140">SUM(H133,P133)</f>
        <v>3</v>
      </c>
      <c r="T133" s="10">
        <f t="shared" si="140"/>
        <v>1.5</v>
      </c>
      <c r="U133" s="10">
        <f t="shared" si="140"/>
        <v>1.5</v>
      </c>
      <c r="V133" s="11"/>
    </row>
    <row r="134" spans="1:22" s="2" customFormat="1" x14ac:dyDescent="0.15">
      <c r="A134" s="25"/>
      <c r="B134" s="16" t="s">
        <v>149</v>
      </c>
      <c r="C134" s="10">
        <v>5</v>
      </c>
      <c r="D134" s="10">
        <f t="shared" si="137"/>
        <v>10</v>
      </c>
      <c r="E134" s="10">
        <v>5</v>
      </c>
      <c r="F134" s="10">
        <v>2.5</v>
      </c>
      <c r="G134" s="10">
        <v>2.5</v>
      </c>
      <c r="H134" s="10">
        <v>5</v>
      </c>
      <c r="I134" s="10">
        <v>2.5</v>
      </c>
      <c r="J134" s="10">
        <v>2.5</v>
      </c>
      <c r="K134" s="10"/>
      <c r="L134" s="10"/>
      <c r="M134" s="10"/>
      <c r="N134" s="10"/>
      <c r="O134" s="10"/>
      <c r="P134" s="10"/>
      <c r="Q134" s="10"/>
      <c r="R134" s="10"/>
      <c r="S134" s="10">
        <f t="shared" ref="S134:U134" si="141">SUM(H134,P134)</f>
        <v>5</v>
      </c>
      <c r="T134" s="10">
        <f t="shared" si="141"/>
        <v>2.5</v>
      </c>
      <c r="U134" s="10">
        <f t="shared" si="141"/>
        <v>2.5</v>
      </c>
      <c r="V134" s="14"/>
    </row>
    <row r="135" spans="1:22" s="2" customFormat="1" x14ac:dyDescent="0.15">
      <c r="A135" s="25"/>
      <c r="B135" s="16" t="s">
        <v>150</v>
      </c>
      <c r="C135" s="10">
        <v>2</v>
      </c>
      <c r="D135" s="10">
        <f t="shared" si="137"/>
        <v>4</v>
      </c>
      <c r="E135" s="10">
        <v>2</v>
      </c>
      <c r="F135" s="10">
        <v>1</v>
      </c>
      <c r="G135" s="10">
        <v>1</v>
      </c>
      <c r="H135" s="10">
        <v>2</v>
      </c>
      <c r="I135" s="10">
        <v>1</v>
      </c>
      <c r="J135" s="10">
        <v>1</v>
      </c>
      <c r="K135" s="10">
        <v>3</v>
      </c>
      <c r="L135" s="10">
        <f t="shared" ref="L135:L137" si="142">SUM(M135,P135)</f>
        <v>6</v>
      </c>
      <c r="M135" s="10">
        <v>3</v>
      </c>
      <c r="N135" s="10">
        <v>2</v>
      </c>
      <c r="O135" s="10">
        <v>1</v>
      </c>
      <c r="P135" s="10">
        <v>3</v>
      </c>
      <c r="Q135" s="10">
        <v>0</v>
      </c>
      <c r="R135" s="10">
        <v>3</v>
      </c>
      <c r="S135" s="10">
        <f t="shared" ref="S135:U135" si="143">SUM(H135,P135)</f>
        <v>5</v>
      </c>
      <c r="T135" s="10">
        <f t="shared" si="143"/>
        <v>1</v>
      </c>
      <c r="U135" s="10">
        <f t="shared" si="143"/>
        <v>4</v>
      </c>
      <c r="V135" s="11"/>
    </row>
    <row r="136" spans="1:22" s="2" customFormat="1" x14ac:dyDescent="0.15">
      <c r="A136" s="25"/>
      <c r="B136" s="10" t="s">
        <v>151</v>
      </c>
      <c r="C136" s="10">
        <v>2</v>
      </c>
      <c r="D136" s="10">
        <f t="shared" si="137"/>
        <v>4</v>
      </c>
      <c r="E136" s="10">
        <v>2</v>
      </c>
      <c r="F136" s="10">
        <v>1</v>
      </c>
      <c r="G136" s="10">
        <v>1</v>
      </c>
      <c r="H136" s="10">
        <v>2</v>
      </c>
      <c r="I136" s="10">
        <v>1</v>
      </c>
      <c r="J136" s="10">
        <v>1</v>
      </c>
      <c r="K136" s="10">
        <v>5</v>
      </c>
      <c r="L136" s="10">
        <f t="shared" si="142"/>
        <v>10</v>
      </c>
      <c r="M136" s="10">
        <v>5</v>
      </c>
      <c r="N136" s="10">
        <v>3</v>
      </c>
      <c r="O136" s="10">
        <v>2</v>
      </c>
      <c r="P136" s="10">
        <v>5</v>
      </c>
      <c r="Q136" s="10">
        <v>0</v>
      </c>
      <c r="R136" s="10">
        <v>5</v>
      </c>
      <c r="S136" s="10">
        <f t="shared" ref="S136:U136" si="144">SUM(H136,P136)</f>
        <v>7</v>
      </c>
      <c r="T136" s="10">
        <f t="shared" si="144"/>
        <v>1</v>
      </c>
      <c r="U136" s="10">
        <f t="shared" si="144"/>
        <v>6</v>
      </c>
      <c r="V136" s="11"/>
    </row>
    <row r="137" spans="1:22" s="2" customFormat="1" x14ac:dyDescent="0.15">
      <c r="A137" s="25"/>
      <c r="B137" s="10" t="s">
        <v>152</v>
      </c>
      <c r="C137" s="10">
        <v>2</v>
      </c>
      <c r="D137" s="10">
        <f t="shared" si="137"/>
        <v>4</v>
      </c>
      <c r="E137" s="10">
        <v>2</v>
      </c>
      <c r="F137" s="10">
        <v>1</v>
      </c>
      <c r="G137" s="10">
        <v>1</v>
      </c>
      <c r="H137" s="10">
        <v>2</v>
      </c>
      <c r="I137" s="10">
        <v>1</v>
      </c>
      <c r="J137" s="10">
        <v>1</v>
      </c>
      <c r="K137" s="10">
        <v>3</v>
      </c>
      <c r="L137" s="10">
        <f t="shared" si="142"/>
        <v>6</v>
      </c>
      <c r="M137" s="10">
        <v>3</v>
      </c>
      <c r="N137" s="10">
        <v>1</v>
      </c>
      <c r="O137" s="10">
        <v>2</v>
      </c>
      <c r="P137" s="10">
        <v>3</v>
      </c>
      <c r="Q137" s="10">
        <v>0</v>
      </c>
      <c r="R137" s="10">
        <v>3</v>
      </c>
      <c r="S137" s="10">
        <f t="shared" ref="S137:U137" si="145">SUM(H137,P137)</f>
        <v>5</v>
      </c>
      <c r="T137" s="10">
        <f t="shared" si="145"/>
        <v>1</v>
      </c>
      <c r="U137" s="10">
        <f t="shared" si="145"/>
        <v>4</v>
      </c>
      <c r="V137" s="11"/>
    </row>
    <row r="138" spans="1:22" s="2" customFormat="1" x14ac:dyDescent="0.15">
      <c r="A138" s="25"/>
      <c r="B138" s="10" t="s">
        <v>153</v>
      </c>
      <c r="C138" s="10">
        <v>1</v>
      </c>
      <c r="D138" s="10">
        <f t="shared" si="137"/>
        <v>2</v>
      </c>
      <c r="E138" s="10">
        <v>1</v>
      </c>
      <c r="F138" s="10">
        <v>0.5</v>
      </c>
      <c r="G138" s="10">
        <v>0.5</v>
      </c>
      <c r="H138" s="10">
        <v>1</v>
      </c>
      <c r="I138" s="10">
        <v>0.5</v>
      </c>
      <c r="J138" s="10">
        <v>0.5</v>
      </c>
      <c r="K138" s="10"/>
      <c r="L138" s="10"/>
      <c r="M138" s="10"/>
      <c r="N138" s="10"/>
      <c r="O138" s="10"/>
      <c r="P138" s="10"/>
      <c r="Q138" s="10"/>
      <c r="R138" s="10"/>
      <c r="S138" s="10">
        <f t="shared" ref="S138:U138" si="146">SUM(H138,P138)</f>
        <v>1</v>
      </c>
      <c r="T138" s="10">
        <f t="shared" si="146"/>
        <v>0.5</v>
      </c>
      <c r="U138" s="10">
        <f t="shared" si="146"/>
        <v>0.5</v>
      </c>
      <c r="V138" s="11"/>
    </row>
    <row r="139" spans="1:22" s="2" customFormat="1" x14ac:dyDescent="0.15">
      <c r="A139" s="25"/>
      <c r="B139" s="10" t="s">
        <v>154</v>
      </c>
      <c r="C139" s="10">
        <v>2</v>
      </c>
      <c r="D139" s="10">
        <f t="shared" si="137"/>
        <v>4</v>
      </c>
      <c r="E139" s="10">
        <v>2</v>
      </c>
      <c r="F139" s="10">
        <v>1</v>
      </c>
      <c r="G139" s="10">
        <v>1</v>
      </c>
      <c r="H139" s="10">
        <v>2</v>
      </c>
      <c r="I139" s="10">
        <v>1</v>
      </c>
      <c r="J139" s="10">
        <v>1</v>
      </c>
      <c r="K139" s="10">
        <v>14</v>
      </c>
      <c r="L139" s="10">
        <f>SUM(M139,P139)</f>
        <v>28</v>
      </c>
      <c r="M139" s="10">
        <v>14</v>
      </c>
      <c r="N139" s="10">
        <v>7</v>
      </c>
      <c r="O139" s="10">
        <v>7</v>
      </c>
      <c r="P139" s="10">
        <v>14</v>
      </c>
      <c r="Q139" s="10">
        <v>5</v>
      </c>
      <c r="R139" s="10">
        <v>9</v>
      </c>
      <c r="S139" s="10">
        <f t="shared" ref="S139:U139" si="147">SUM(H139,P139)</f>
        <v>16</v>
      </c>
      <c r="T139" s="10">
        <f t="shared" si="147"/>
        <v>6</v>
      </c>
      <c r="U139" s="10">
        <f t="shared" si="147"/>
        <v>10</v>
      </c>
      <c r="V139" s="11"/>
    </row>
    <row r="140" spans="1:22" s="2" customFormat="1" x14ac:dyDescent="0.15">
      <c r="A140" s="25"/>
      <c r="B140" s="16" t="s">
        <v>155</v>
      </c>
      <c r="C140" s="10">
        <v>5</v>
      </c>
      <c r="D140" s="10">
        <f t="shared" si="137"/>
        <v>10</v>
      </c>
      <c r="E140" s="10">
        <v>5</v>
      </c>
      <c r="F140" s="10">
        <v>2.5</v>
      </c>
      <c r="G140" s="10">
        <v>2.5</v>
      </c>
      <c r="H140" s="10">
        <v>5</v>
      </c>
      <c r="I140" s="10">
        <v>2.5</v>
      </c>
      <c r="J140" s="10">
        <v>2.5</v>
      </c>
      <c r="K140" s="10"/>
      <c r="L140" s="10"/>
      <c r="M140" s="10"/>
      <c r="N140" s="10"/>
      <c r="O140" s="10"/>
      <c r="P140" s="10"/>
      <c r="Q140" s="10"/>
      <c r="R140" s="10"/>
      <c r="S140" s="10">
        <f t="shared" ref="S140:U140" si="148">SUM(H140,P140)</f>
        <v>5</v>
      </c>
      <c r="T140" s="10">
        <f t="shared" si="148"/>
        <v>2.5</v>
      </c>
      <c r="U140" s="10">
        <f t="shared" si="148"/>
        <v>2.5</v>
      </c>
      <c r="V140" s="11"/>
    </row>
    <row r="141" spans="1:22" s="2" customFormat="1" x14ac:dyDescent="0.15">
      <c r="A141" s="25"/>
      <c r="B141" s="10" t="s">
        <v>156</v>
      </c>
      <c r="C141" s="10">
        <v>9</v>
      </c>
      <c r="D141" s="10">
        <f t="shared" si="137"/>
        <v>18</v>
      </c>
      <c r="E141" s="10">
        <v>9</v>
      </c>
      <c r="F141" s="10">
        <v>4.5</v>
      </c>
      <c r="G141" s="10">
        <v>4.5</v>
      </c>
      <c r="H141" s="10">
        <v>9</v>
      </c>
      <c r="I141" s="10">
        <v>4.5</v>
      </c>
      <c r="J141" s="10">
        <v>4.5</v>
      </c>
      <c r="K141" s="10">
        <v>3</v>
      </c>
      <c r="L141" s="10">
        <f>SUM(M141,P141)</f>
        <v>6</v>
      </c>
      <c r="M141" s="10">
        <v>3</v>
      </c>
      <c r="N141" s="10">
        <v>1</v>
      </c>
      <c r="O141" s="10">
        <v>2</v>
      </c>
      <c r="P141" s="10">
        <v>3</v>
      </c>
      <c r="Q141" s="10">
        <v>0</v>
      </c>
      <c r="R141" s="10">
        <v>3</v>
      </c>
      <c r="S141" s="10">
        <f t="shared" ref="S141:U141" si="149">SUM(H141,P141)</f>
        <v>12</v>
      </c>
      <c r="T141" s="10">
        <f t="shared" si="149"/>
        <v>4.5</v>
      </c>
      <c r="U141" s="10">
        <f t="shared" si="149"/>
        <v>7.5</v>
      </c>
      <c r="V141" s="11"/>
    </row>
    <row r="142" spans="1:22" s="1" customFormat="1" x14ac:dyDescent="0.15">
      <c r="H142" s="3"/>
      <c r="I142" s="3"/>
      <c r="J142" s="3"/>
      <c r="S142" s="3"/>
      <c r="T142" s="3"/>
      <c r="U142" s="3"/>
    </row>
  </sheetData>
  <mergeCells count="35">
    <mergeCell ref="A1:V1"/>
    <mergeCell ref="A2:V2"/>
    <mergeCell ref="C4:J4"/>
    <mergeCell ref="K4:R4"/>
    <mergeCell ref="S4:U4"/>
    <mergeCell ref="U3:V3"/>
    <mergeCell ref="B4:B6"/>
    <mergeCell ref="A4:A6"/>
    <mergeCell ref="A111:A113"/>
    <mergeCell ref="A114:A124"/>
    <mergeCell ref="A125:A131"/>
    <mergeCell ref="A132:A141"/>
    <mergeCell ref="C5:C6"/>
    <mergeCell ref="A62:A75"/>
    <mergeCell ref="A76:A86"/>
    <mergeCell ref="A87:A90"/>
    <mergeCell ref="A91:A97"/>
    <mergeCell ref="A98:A110"/>
    <mergeCell ref="A8:A19"/>
    <mergeCell ref="A20:A29"/>
    <mergeCell ref="A30:A39"/>
    <mergeCell ref="A40:A53"/>
    <mergeCell ref="A54:A61"/>
    <mergeCell ref="A7:B7"/>
    <mergeCell ref="S5:S6"/>
    <mergeCell ref="T5:T6"/>
    <mergeCell ref="U5:U6"/>
    <mergeCell ref="V4:V6"/>
    <mergeCell ref="E5:G5"/>
    <mergeCell ref="H5:J5"/>
    <mergeCell ref="M5:O5"/>
    <mergeCell ref="P5:R5"/>
    <mergeCell ref="D5:D6"/>
    <mergeCell ref="K5:K6"/>
    <mergeCell ref="L5:L6"/>
  </mergeCells>
  <phoneticPr fontId="10" type="noConversion"/>
  <conditionalFormatting sqref="B8:B141">
    <cfRule type="duplicateValues" dxfId="0" priority="1"/>
  </conditionalFormatting>
  <pageMargins left="0.74803149606299213" right="0.74803149606299213" top="0.98425196850393704" bottom="0.98425196850393704" header="0.51181102362204722" footer="0.51181102362204722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</vt:lpstr>
      <vt:lpstr>附件!Print_Titles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</dc:creator>
  <cp:lastModifiedBy>陈琳姿 null</cp:lastModifiedBy>
  <cp:lastPrinted>2021-06-01T08:54:01Z</cp:lastPrinted>
  <dcterms:created xsi:type="dcterms:W3CDTF">2021-05-18T17:17:00Z</dcterms:created>
  <dcterms:modified xsi:type="dcterms:W3CDTF">2021-06-10T03:08:27Z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