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 sheetId="1" r:id="rId1"/>
    <sheet name="Sheet3" sheetId="3" r:id="rId2"/>
  </sheets>
  <calcPr calcId="144525"/>
</workbook>
</file>

<file path=xl/sharedStrings.xml><?xml version="1.0" encoding="utf-8"?>
<sst xmlns="http://schemas.openxmlformats.org/spreadsheetml/2006/main" count="281" uniqueCount="252">
  <si>
    <t>附件</t>
  </si>
  <si>
    <t>2022年污染治理和节能减碳专项（污染治理方向）中央预算内基建资金明细表</t>
  </si>
  <si>
    <t>市州</t>
  </si>
  <si>
    <t>县市区</t>
  </si>
  <si>
    <t>项目名称</t>
  </si>
  <si>
    <t>金额（万元）</t>
  </si>
  <si>
    <r>
      <rPr>
        <sz val="10"/>
        <color theme="1"/>
        <rFont val="黑体"/>
        <charset val="134"/>
      </rPr>
      <t>合计</t>
    </r>
  </si>
  <si>
    <r>
      <rPr>
        <sz val="10"/>
        <rFont val="黑体"/>
        <charset val="134"/>
      </rPr>
      <t>长沙市</t>
    </r>
  </si>
  <si>
    <r>
      <rPr>
        <sz val="10"/>
        <color theme="1"/>
        <rFont val="仿宋_GB2312"/>
        <charset val="134"/>
      </rPr>
      <t>浏阳市</t>
    </r>
  </si>
  <si>
    <r>
      <rPr>
        <sz val="10"/>
        <color rgb="FF000000"/>
        <rFont val="仿宋_GB2312"/>
        <charset val="134"/>
      </rPr>
      <t>大瑶镇污水处理厂提质改造及配套管网建设项目</t>
    </r>
  </si>
  <si>
    <r>
      <rPr>
        <sz val="10"/>
        <rFont val="黑体"/>
        <charset val="134"/>
      </rPr>
      <t>株洲市</t>
    </r>
  </si>
  <si>
    <r>
      <rPr>
        <sz val="10"/>
        <color theme="1"/>
        <rFont val="仿宋_GB2312"/>
        <charset val="134"/>
      </rPr>
      <t>攸县小计</t>
    </r>
  </si>
  <si>
    <r>
      <rPr>
        <sz val="10"/>
        <color theme="1"/>
        <rFont val="仿宋_GB2312"/>
        <charset val="134"/>
      </rPr>
      <t>攸县</t>
    </r>
  </si>
  <si>
    <r>
      <rPr>
        <sz val="10"/>
        <color rgb="FF000000"/>
        <rFont val="仿宋_GB2312"/>
        <charset val="134"/>
      </rPr>
      <t>攸县谭桥街道污水处理厂及配套管网建设工程</t>
    </r>
  </si>
  <si>
    <r>
      <rPr>
        <sz val="10"/>
        <color theme="1"/>
        <rFont val="仿宋_GB2312"/>
        <charset val="134"/>
      </rPr>
      <t>攸县攸州工业园污水处理厂提质改造项目</t>
    </r>
  </si>
  <si>
    <r>
      <rPr>
        <sz val="10"/>
        <rFont val="黑体"/>
        <charset val="134"/>
      </rPr>
      <t>湘潭市</t>
    </r>
  </si>
  <si>
    <r>
      <rPr>
        <sz val="10"/>
        <color theme="1"/>
        <rFont val="仿宋_GB2312"/>
        <charset val="134"/>
      </rPr>
      <t>湘乡市</t>
    </r>
  </si>
  <si>
    <r>
      <rPr>
        <sz val="10"/>
        <color theme="1"/>
        <rFont val="仿宋_GB2312"/>
        <charset val="134"/>
      </rPr>
      <t>湘乡市城区生活垃圾分类建设项目</t>
    </r>
  </si>
  <si>
    <r>
      <rPr>
        <sz val="10"/>
        <rFont val="黑体"/>
        <charset val="134"/>
      </rPr>
      <t>衡阳市</t>
    </r>
  </si>
  <si>
    <r>
      <rPr>
        <sz val="10"/>
        <rFont val="仿宋_GB2312"/>
        <charset val="134"/>
      </rPr>
      <t>衡阳市本级及所辖区小计</t>
    </r>
  </si>
  <si>
    <r>
      <rPr>
        <sz val="10"/>
        <rFont val="仿宋_GB2312"/>
        <charset val="134"/>
      </rPr>
      <t>石鼓区</t>
    </r>
  </si>
  <si>
    <r>
      <rPr>
        <sz val="10"/>
        <color rgb="FF000000"/>
        <rFont val="仿宋_GB2312"/>
        <charset val="134"/>
      </rPr>
      <t>石鼓区角山镇人民政府角山镇生活污水主管网新建工程</t>
    </r>
  </si>
  <si>
    <r>
      <rPr>
        <sz val="10"/>
        <rFont val="仿宋_GB2312"/>
        <charset val="134"/>
      </rPr>
      <t>蒸湘区</t>
    </r>
  </si>
  <si>
    <r>
      <rPr>
        <sz val="10"/>
        <color theme="1"/>
        <rFont val="仿宋_GB2312"/>
        <charset val="134"/>
      </rPr>
      <t>蒸湘区垃圾分类、收集、转运一体化项目</t>
    </r>
  </si>
  <si>
    <r>
      <rPr>
        <sz val="10"/>
        <rFont val="黑体"/>
        <charset val="134"/>
      </rPr>
      <t>邵阳市</t>
    </r>
  </si>
  <si>
    <r>
      <rPr>
        <sz val="10"/>
        <rFont val="仿宋_GB2312"/>
        <charset val="134"/>
      </rPr>
      <t>邵东市小计</t>
    </r>
  </si>
  <si>
    <r>
      <rPr>
        <sz val="10"/>
        <rFont val="仿宋_GB2312"/>
        <charset val="134"/>
      </rPr>
      <t>邵东市</t>
    </r>
  </si>
  <si>
    <r>
      <rPr>
        <sz val="10"/>
        <color rgb="FF000000"/>
        <rFont val="仿宋_GB2312"/>
        <charset val="134"/>
      </rPr>
      <t>邵东市两市塘生活污水处理设施建设项目</t>
    </r>
  </si>
  <si>
    <r>
      <rPr>
        <sz val="10"/>
        <color theme="1"/>
        <rFont val="仿宋_GB2312"/>
        <charset val="134"/>
      </rPr>
      <t>邵东市生活垃圾焚烧发电项目</t>
    </r>
  </si>
  <si>
    <r>
      <rPr>
        <sz val="10"/>
        <rFont val="黑体"/>
        <charset val="134"/>
      </rPr>
      <t>岳阳市</t>
    </r>
  </si>
  <si>
    <r>
      <rPr>
        <sz val="10"/>
        <color theme="1"/>
        <rFont val="仿宋_GB2312"/>
        <charset val="134"/>
      </rPr>
      <t>湘阴县</t>
    </r>
  </si>
  <si>
    <r>
      <t>170000t/a</t>
    </r>
    <r>
      <rPr>
        <sz val="10"/>
        <color theme="1"/>
        <rFont val="仿宋_GB2312"/>
        <charset val="134"/>
      </rPr>
      <t>废油再生基础油迁建项目（一期）</t>
    </r>
  </si>
  <si>
    <r>
      <rPr>
        <sz val="10"/>
        <rFont val="黑体"/>
        <charset val="134"/>
      </rPr>
      <t>常德市</t>
    </r>
  </si>
  <si>
    <r>
      <rPr>
        <sz val="10"/>
        <color theme="1"/>
        <rFont val="仿宋_GB2312"/>
        <charset val="134"/>
      </rPr>
      <t>常德市小计</t>
    </r>
  </si>
  <si>
    <t>汉寿县</t>
  </si>
  <si>
    <r>
      <rPr>
        <sz val="10"/>
        <color rgb="FF000000"/>
        <rFont val="仿宋_GB2312"/>
        <charset val="134"/>
      </rPr>
      <t>汉寿县花木兰片区雨污分流改造项目</t>
    </r>
  </si>
  <si>
    <r>
      <rPr>
        <sz val="10"/>
        <color theme="1"/>
        <rFont val="仿宋_GB2312"/>
        <charset val="134"/>
      </rPr>
      <t>桃源县</t>
    </r>
  </si>
  <si>
    <r>
      <rPr>
        <sz val="10"/>
        <color theme="1"/>
        <rFont val="仿宋_GB2312"/>
        <charset val="134"/>
      </rPr>
      <t>桃源县生活垃圾分类回收收转运系统建设项目</t>
    </r>
  </si>
  <si>
    <r>
      <rPr>
        <sz val="10"/>
        <rFont val="黑体"/>
        <charset val="134"/>
      </rPr>
      <t>张家界市</t>
    </r>
  </si>
  <si>
    <r>
      <rPr>
        <sz val="10"/>
        <rFont val="仿宋_GB2312"/>
        <charset val="134"/>
      </rPr>
      <t>张家界市小计</t>
    </r>
  </si>
  <si>
    <r>
      <rPr>
        <sz val="10"/>
        <rFont val="仿宋_GB2312"/>
        <charset val="134"/>
      </rPr>
      <t>张家界市本级及所辖区小计</t>
    </r>
  </si>
  <si>
    <r>
      <rPr>
        <sz val="10"/>
        <rFont val="仿宋_GB2312"/>
        <charset val="134"/>
      </rPr>
      <t>武陵源区</t>
    </r>
  </si>
  <si>
    <r>
      <rPr>
        <sz val="10"/>
        <color rgb="FF000000"/>
        <rFont val="仿宋_GB2312"/>
        <charset val="134"/>
      </rPr>
      <t>张家界市武陵源区锣鼓塔污水处理厂提质改造及配套管网建设项目</t>
    </r>
  </si>
  <si>
    <r>
      <rPr>
        <sz val="10"/>
        <color theme="1"/>
        <rFont val="仿宋_GB2312"/>
        <charset val="134"/>
      </rPr>
      <t>张家界市武陵源区生活垃圾分类和处理设施建设项目</t>
    </r>
  </si>
  <si>
    <r>
      <rPr>
        <sz val="10"/>
        <rFont val="仿宋_GB2312"/>
        <charset val="134"/>
      </rPr>
      <t>慈利县</t>
    </r>
  </si>
  <si>
    <r>
      <rPr>
        <sz val="10"/>
        <color theme="1"/>
        <rFont val="仿宋_GB2312"/>
        <charset val="134"/>
      </rPr>
      <t>慈利县城镇生活垃圾收转运体系建设项目</t>
    </r>
  </si>
  <si>
    <r>
      <rPr>
        <sz val="10"/>
        <rFont val="仿宋_GB2312"/>
        <charset val="134"/>
      </rPr>
      <t>桑植县</t>
    </r>
  </si>
  <si>
    <r>
      <rPr>
        <sz val="10"/>
        <color rgb="FF000000"/>
        <rFont val="仿宋_GB2312"/>
        <charset val="134"/>
      </rPr>
      <t>桑植县城区污水管网建设工程项目</t>
    </r>
  </si>
  <si>
    <r>
      <rPr>
        <sz val="10"/>
        <rFont val="黑体"/>
        <charset val="134"/>
      </rPr>
      <t>益阳市</t>
    </r>
  </si>
  <si>
    <r>
      <rPr>
        <sz val="10"/>
        <rFont val="仿宋_GB2312"/>
        <charset val="134"/>
      </rPr>
      <t>益阳市小计</t>
    </r>
  </si>
  <si>
    <r>
      <rPr>
        <sz val="10"/>
        <color theme="1"/>
        <rFont val="仿宋_GB2312"/>
        <charset val="134"/>
      </rPr>
      <t>赫山区</t>
    </r>
  </si>
  <si>
    <r>
      <rPr>
        <sz val="10"/>
        <color theme="1"/>
        <rFont val="仿宋_GB2312"/>
        <charset val="134"/>
      </rPr>
      <t>益阳市八字哨镇生活污水管网建设工程</t>
    </r>
  </si>
  <si>
    <r>
      <rPr>
        <sz val="10"/>
        <rFont val="仿宋_GB2312"/>
        <charset val="134"/>
      </rPr>
      <t>沅江市</t>
    </r>
  </si>
  <si>
    <r>
      <rPr>
        <sz val="10"/>
        <color theme="1"/>
        <rFont val="仿宋_GB2312"/>
        <charset val="134"/>
      </rPr>
      <t>益阳市北部片区生活垃圾焚烧发电厂工程</t>
    </r>
  </si>
  <si>
    <r>
      <rPr>
        <sz val="10"/>
        <rFont val="黑体"/>
        <charset val="134"/>
      </rPr>
      <t>郴州市</t>
    </r>
  </si>
  <si>
    <r>
      <rPr>
        <sz val="10"/>
        <rFont val="仿宋_GB2312"/>
        <charset val="134"/>
      </rPr>
      <t>安仁县</t>
    </r>
  </si>
  <si>
    <r>
      <rPr>
        <sz val="10"/>
        <color theme="1"/>
        <rFont val="仿宋_GB2312"/>
        <charset val="134"/>
      </rPr>
      <t>安仁县生活垃圾分类收集转运体系建设项目</t>
    </r>
  </si>
  <si>
    <r>
      <rPr>
        <sz val="10"/>
        <rFont val="黑体"/>
        <charset val="134"/>
      </rPr>
      <t>娄底市</t>
    </r>
  </si>
  <si>
    <r>
      <rPr>
        <sz val="10"/>
        <rFont val="仿宋_GB2312"/>
        <charset val="134"/>
      </rPr>
      <t>冷水江市</t>
    </r>
  </si>
  <si>
    <r>
      <rPr>
        <sz val="10"/>
        <color theme="1"/>
        <rFont val="仿宋_GB2312"/>
        <charset val="134"/>
      </rPr>
      <t>锡矿山地区砷碱渣无害化处理高砷渣深度处置项目</t>
    </r>
  </si>
  <si>
    <r>
      <rPr>
        <sz val="10"/>
        <rFont val="黑体"/>
        <charset val="134"/>
      </rPr>
      <t>怀化市</t>
    </r>
  </si>
  <si>
    <r>
      <rPr>
        <sz val="10"/>
        <rFont val="仿宋_GB2312"/>
        <charset val="134"/>
      </rPr>
      <t>怀化市小计</t>
    </r>
  </si>
  <si>
    <r>
      <rPr>
        <sz val="10"/>
        <rFont val="仿宋_GB2312"/>
        <charset val="134"/>
      </rPr>
      <t>溆浦县</t>
    </r>
  </si>
  <si>
    <r>
      <rPr>
        <sz val="10"/>
        <color rgb="FF000000"/>
        <rFont val="仿宋_GB2312"/>
        <charset val="134"/>
      </rPr>
      <t>溆浦县大江口镇污水处理设施及配套管网工程</t>
    </r>
  </si>
  <si>
    <r>
      <rPr>
        <sz val="10"/>
        <rFont val="仿宋_GB2312"/>
        <charset val="134"/>
      </rPr>
      <t>沅陵县</t>
    </r>
  </si>
  <si>
    <r>
      <rPr>
        <sz val="10"/>
        <color rgb="FF000000"/>
        <rFont val="仿宋_GB2312"/>
        <charset val="134"/>
      </rPr>
      <t>沅陵县城污水处理提标改造工程</t>
    </r>
  </si>
  <si>
    <r>
      <rPr>
        <sz val="10"/>
        <rFont val="仿宋_GB2312"/>
        <charset val="134"/>
      </rPr>
      <t>洪江区</t>
    </r>
  </si>
  <si>
    <r>
      <rPr>
        <sz val="10"/>
        <color theme="1"/>
        <rFont val="仿宋_GB2312"/>
        <charset val="134"/>
      </rPr>
      <t>洪江区工业集中区污水处理厂（二期）改扩建提质项目</t>
    </r>
  </si>
  <si>
    <r>
      <rPr>
        <sz val="10"/>
        <rFont val="黑体"/>
        <charset val="134"/>
      </rPr>
      <t>湘西土家族苗族自治州</t>
    </r>
  </si>
  <si>
    <r>
      <rPr>
        <sz val="10"/>
        <rFont val="仿宋_GB2312"/>
        <charset val="134"/>
      </rPr>
      <t>湘西土家族苗族自治州小计</t>
    </r>
  </si>
  <si>
    <r>
      <rPr>
        <sz val="10"/>
        <rFont val="仿宋_GB2312"/>
        <charset val="134"/>
      </rPr>
      <t>吉首市</t>
    </r>
  </si>
  <si>
    <r>
      <rPr>
        <sz val="10"/>
        <color rgb="FF000000"/>
        <rFont val="仿宋_GB2312"/>
        <charset val="134"/>
      </rPr>
      <t>吉首市马颈坳镇污水处理厂及配套管网工程</t>
    </r>
  </si>
  <si>
    <r>
      <rPr>
        <sz val="10"/>
        <rFont val="仿宋_GB2312"/>
        <charset val="134"/>
      </rPr>
      <t>保靖县</t>
    </r>
  </si>
  <si>
    <r>
      <rPr>
        <sz val="10"/>
        <color rgb="FF000000"/>
        <rFont val="仿宋_GB2312"/>
        <charset val="134"/>
      </rPr>
      <t>保靖县乡镇污水处理厂及配套管网工程</t>
    </r>
  </si>
  <si>
    <r>
      <rPr>
        <sz val="10"/>
        <rFont val="仿宋_GB2312"/>
        <charset val="134"/>
      </rPr>
      <t>永顺县</t>
    </r>
  </si>
  <si>
    <r>
      <rPr>
        <sz val="10"/>
        <color theme="1"/>
        <rFont val="仿宋_GB2312"/>
        <charset val="134"/>
      </rPr>
      <t>永顺县生活垃圾焚烧发电工程项目</t>
    </r>
  </si>
  <si>
    <t>序号</t>
  </si>
  <si>
    <r>
      <rPr>
        <sz val="10.5"/>
        <color theme="1"/>
        <rFont val="黑体"/>
        <charset val="134"/>
      </rPr>
      <t>项</t>
    </r>
    <r>
      <rPr>
        <sz val="10.5"/>
        <color theme="1"/>
        <rFont val="Times New Roman"/>
        <charset val="134"/>
      </rPr>
      <t xml:space="preserve"> </t>
    </r>
    <r>
      <rPr>
        <sz val="10.5"/>
        <color theme="1"/>
        <rFont val="黑体"/>
        <charset val="134"/>
      </rPr>
      <t>目</t>
    </r>
    <r>
      <rPr>
        <sz val="10.5"/>
        <color theme="1"/>
        <rFont val="Times New Roman"/>
        <charset val="134"/>
      </rPr>
      <t xml:space="preserve"> </t>
    </r>
    <r>
      <rPr>
        <sz val="10.5"/>
        <color theme="1"/>
        <rFont val="黑体"/>
        <charset val="134"/>
      </rPr>
      <t>名</t>
    </r>
    <r>
      <rPr>
        <sz val="10.5"/>
        <color theme="1"/>
        <rFont val="Times New Roman"/>
        <charset val="134"/>
      </rPr>
      <t xml:space="preserve"> </t>
    </r>
    <r>
      <rPr>
        <sz val="10.5"/>
        <color theme="1"/>
        <rFont val="黑体"/>
        <charset val="134"/>
      </rPr>
      <t>称</t>
    </r>
  </si>
  <si>
    <t>工程起</t>
  </si>
  <si>
    <t>建设规模和内容</t>
  </si>
  <si>
    <t>总投资</t>
  </si>
  <si>
    <t>资金来源</t>
  </si>
  <si>
    <t>下达中央预算内投资</t>
  </si>
  <si>
    <t>建设地点</t>
  </si>
  <si>
    <t>项目（法人）单位及项目责任人</t>
  </si>
  <si>
    <t>日常监管直接责任单位及监管责任人</t>
  </si>
  <si>
    <t>止年限</t>
  </si>
  <si>
    <t>自有资金</t>
  </si>
  <si>
    <t>银行贷款及其他</t>
  </si>
  <si>
    <t>株洲市渌口区城乡垃圾分类设施配套工程</t>
  </si>
  <si>
    <t>2021-2022</t>
  </si>
  <si>
    <t>建设垃圾收集系统、垃圾运输和垃圾处理系统。设置垃圾分类桶57155个，四分类收集亭755个，垃圾分选中心136个，再生资源回收站8个，楼下厨余垃圾收集桶1207个，有害垃圾收集袋1207个，四分类桶113个，大垃圾分拣中心1个，厨余中心1个（含厨余垃圾收集车10台，厨余垃圾直运车1台），干垃圾分拣中心1个。</t>
  </si>
  <si>
    <t>株洲市渌口区</t>
  </si>
  <si>
    <t>渌口区城市管理和综合执法局-李志平</t>
  </si>
  <si>
    <t>渌口区发展和改革局-唐文倩</t>
  </si>
  <si>
    <t>岳阳楼区市容环境卫生中心岳阳楼区垃圾分类收转运系统建设项目</t>
  </si>
  <si>
    <t>建设垃圾分类收集点3534个，其中城市主次干道两分类垃圾收集点1157个、普通四分类垃圾收集点2344个、智能四分类垃圾收集点33个。建设垃圾中转站2座，总占地面积274.84m2。新增厨余垃圾收集车4辆、高压洒水车4辆、路面清洗车4辆、压缩式垃圾收集车2辆。</t>
  </si>
  <si>
    <t>岳阳市岳阳楼区</t>
  </si>
  <si>
    <t>岳阳市岳阳楼区市容环境卫生中心-甘宇</t>
  </si>
  <si>
    <t>岳阳市岳阳楼区发展改革局-易丹</t>
  </si>
  <si>
    <t>常德中联环保电力有限公司常德市生活垃圾焚烧发电项目置换工程</t>
  </si>
  <si>
    <t>2020-2022</t>
  </si>
  <si>
    <t>增建一台处理能力为600吨/日的机械炉排炉焚烧线以及相关配套系统；对一期利旧系统进行提标改造。待新建的垃圾焚烧线投产后，原有一期2台循环流化床焚烧炉停止使用。项目建成后该项目垃圾总处理能力达到1200吨/日，正常年处理垃圾能力39.96万吨，年发电量1.5亿度，处理范围为常德市城区。</t>
  </si>
  <si>
    <t>常德市</t>
  </si>
  <si>
    <t>常德中联环保电力有限公司-张志武</t>
  </si>
  <si>
    <t>常德市城市管理与综合执法局-何勇</t>
  </si>
  <si>
    <t>石门海创环境工程有限责任公司生活垃圾焚烧发电项目</t>
  </si>
  <si>
    <t>2020-2021</t>
  </si>
  <si>
    <t>建设1条处理生活垃圾500吨/天的生产线，配置1台500吨/天焚烧炉，一套10兆瓦凝汽式汽轮发电机组及相应配套环保设施等。建成后，可年处理生活垃圾18.25万吨，年发电量6179.08万千瓦时，并网电量5128.64万千瓦时。</t>
  </si>
  <si>
    <t>常德市石门县</t>
  </si>
  <si>
    <t>石门海创环境工程有限责任公司-何堤</t>
  </si>
  <si>
    <t>石门县城市管理和综合执法局-覃道社</t>
  </si>
  <si>
    <t>临澧县城镇生活垃圾收转运设施建设项目</t>
  </si>
  <si>
    <t>建设1座大型生活垃圾转运站处理规模为600吨/天；85座城镇生活垃圾压缩式中转站，中转容量为445吨/天，并购置相关压缩设备配套建设供配电、给排水及消防等设施；对县生活垃圾处理场渗液处理系统进行改造。</t>
  </si>
  <si>
    <t>常德市临澧县</t>
  </si>
  <si>
    <t>临澧县城市管理和综合执法局-陈德双</t>
  </si>
  <si>
    <t>临澧县发展和改革局-刘军</t>
  </si>
  <si>
    <t>安乡县众宇实业发展有限公司城乡生活垃圾清运处置一体化工程</t>
  </si>
  <si>
    <t>建设大型垃圾压缩转运站1座300t/d，购置150吨压缩生产线2条、渗滤液收集处置系统1套及转运车辆12台，建设水平式压缩中转站10座，升级改造地坑中转站12座及配套清运车辆等设施。</t>
  </si>
  <si>
    <t>常德市安乡县</t>
  </si>
  <si>
    <r>
      <rPr>
        <sz val="10.5"/>
        <color theme="1"/>
        <rFont val="宋体"/>
        <charset val="134"/>
      </rPr>
      <t>安乡县众宇实业发展有限公司</t>
    </r>
    <r>
      <rPr>
        <sz val="10.5"/>
        <color theme="1"/>
        <rFont val="Times New Roman"/>
        <charset val="134"/>
      </rPr>
      <t>-</t>
    </r>
    <r>
      <rPr>
        <sz val="10.5"/>
        <color theme="1"/>
        <rFont val="宋体"/>
        <charset val="134"/>
      </rPr>
      <t>杨政武</t>
    </r>
  </si>
  <si>
    <r>
      <rPr>
        <sz val="10.5"/>
        <color theme="1"/>
        <rFont val="宋体"/>
        <charset val="134"/>
      </rPr>
      <t>安乡县城管执法局</t>
    </r>
    <r>
      <rPr>
        <sz val="10.5"/>
        <color theme="1"/>
        <rFont val="Times New Roman"/>
        <charset val="134"/>
      </rPr>
      <t>-</t>
    </r>
    <r>
      <rPr>
        <sz val="10.5"/>
        <color theme="1"/>
        <rFont val="宋体"/>
        <charset val="134"/>
      </rPr>
      <t>鲁润超</t>
    </r>
  </si>
  <si>
    <t>益阳海创环保科技有限责任公司益阳海创水泥窑综合利用固废项目</t>
  </si>
  <si>
    <t>建设年可处置飞灰4.95万吨、污泥6.6万吨处置系统及相关配套设施。建成后，通过将飞灰及污泥等一般固废转化为水泥生产的替代原料，达到无害化、减量化和资源化的目标。</t>
  </si>
  <si>
    <t>益阳市安化县</t>
  </si>
  <si>
    <t>益阳海创环保科技有限责任公司-刘文彬</t>
  </si>
  <si>
    <t>安化县发展和改革局-张玉新</t>
  </si>
  <si>
    <t>嘉禾伟明环保科技有限公司郴州市嘉禾生活垃圾焚烧发电项目</t>
  </si>
  <si>
    <t>建设总规模为1200吨/天的垃圾焚烧生产线，分二期建设。一期建设600吨/天的垃圾焚烧炉一台，配置12兆瓦汽轮发电机组及配套设施。二期建设600吨/天垃圾焚烧炉一台，配置12兆瓦汽轮发电机组。</t>
  </si>
  <si>
    <t>郴州市嘉禾县</t>
  </si>
  <si>
    <t>嘉禾县城市管理和综合执法局-李朝东</t>
  </si>
  <si>
    <r>
      <rPr>
        <sz val="10.5"/>
        <color theme="1"/>
        <rFont val="宋体"/>
        <charset val="134"/>
      </rPr>
      <t>嘉禾县发展改革局</t>
    </r>
    <r>
      <rPr>
        <sz val="10.5"/>
        <color theme="1"/>
        <rFont val="Times New Roman"/>
        <charset val="134"/>
      </rPr>
      <t>-</t>
    </r>
    <r>
      <rPr>
        <sz val="10.5"/>
        <color theme="1"/>
        <rFont val="宋体"/>
        <charset val="134"/>
      </rPr>
      <t>李棕祥</t>
    </r>
  </si>
  <si>
    <t>郴州北湖区生活垃圾分类项目</t>
  </si>
  <si>
    <t>2021-2023</t>
  </si>
  <si>
    <t>建设智能垃圾分类投放点位覆盖北湖区10个街道共计约895个小区，包括投入120L垃圾桶约830套、240L垃圾桶约9750套、普通干湿两分类垃圾亭约1000套、四分类垃圾投放亭约720套及垃圾桶RFID芯片约10580套；新增垃圾分类收运车辆共计约47台；新增智慧垃圾分类管理系统1套；改造约10处可回收物分拣中心共计约1000.00㎡及5处宣教中心共计约350.00㎡；对现状项目范围内的老旧垃圾站进行整体提质改造共计13处。</t>
  </si>
  <si>
    <t>郴州市北湖区</t>
  </si>
  <si>
    <r>
      <rPr>
        <sz val="10.5"/>
        <color theme="1"/>
        <rFont val="宋体"/>
        <charset val="134"/>
      </rPr>
      <t>北湖区城市管理和综合执法局</t>
    </r>
    <r>
      <rPr>
        <sz val="10.5"/>
        <color theme="1"/>
        <rFont val="Times New Roman"/>
        <charset val="134"/>
      </rPr>
      <t>-</t>
    </r>
    <r>
      <rPr>
        <sz val="10.5"/>
        <color theme="1"/>
        <rFont val="宋体"/>
        <charset val="134"/>
      </rPr>
      <t>邹楠</t>
    </r>
  </si>
  <si>
    <t>北湖区政府督察室-梁凯</t>
  </si>
  <si>
    <t>邵阳市新邵生活垃圾焚烧发电厂工程</t>
  </si>
  <si>
    <t>项目焚烧处理生活垃圾总规模为1500吨/天,分两期建设。其中项目一期处理生活垃圾规模1000吨/天，二期处理生活垃圾规模500吨/天。项目一期建设两条日处理垃圾500吨生产线，配置两台500吨/天焚烧炉，一套20兆瓦凝气式气轮发电机组，及相应配套环保设施。</t>
  </si>
  <si>
    <t>邵阳市新邵县</t>
  </si>
  <si>
    <t>新邵县城市管理和综合执法局-何效周</t>
  </si>
  <si>
    <t>新邵县委督查室-彭四海</t>
  </si>
  <si>
    <t>双牌县城区生活垃圾收转运体系建设项目</t>
  </si>
  <si>
    <t>建设新垃圾压缩转运站4座，购置垃圾转运车、雾炮降尘车、垃圾压缩设备3套、水平垃圾压缩设备1套及配套设施。</t>
  </si>
  <si>
    <t>永州市双牌县</t>
  </si>
  <si>
    <r>
      <rPr>
        <sz val="10.5"/>
        <color theme="1"/>
        <rFont val="宋体"/>
        <charset val="134"/>
      </rPr>
      <t>双牌县城市管理和综合执法局</t>
    </r>
    <r>
      <rPr>
        <sz val="10.5"/>
        <color theme="1"/>
        <rFont val="Times New Roman"/>
        <charset val="134"/>
      </rPr>
      <t>-</t>
    </r>
    <r>
      <rPr>
        <sz val="10.5"/>
        <color theme="1"/>
        <rFont val="宋体"/>
        <charset val="134"/>
      </rPr>
      <t>盘爱军</t>
    </r>
  </si>
  <si>
    <t>双牌县发展和改革委局-蔡教军</t>
  </si>
  <si>
    <t>怀化市鹤城区垃圾分类基础设施建设及改造项目</t>
  </si>
  <si>
    <t>新建5座垃圾中转站3000平方米，新建1座大型垃圾收集分拣中心2300平方米，新建150个垃圾屋1200平方米，新建300个垃圾池1800平方米，配套40台环卫垃圾分类运输车辆；配套垃圾分类收集亭（桶)。改造城区10座垃圾中转站6000平方米，更换垃圾中转压缩式设备10座，改造4座现有垃圾收集站480平方米，改造其中1座为有害垃圾收集站，其余3座改建为厨余垃圾收集站。</t>
  </si>
  <si>
    <t>怀化市鹤城区</t>
  </si>
  <si>
    <t>鹤城区环境卫生工作服务中心-王康</t>
  </si>
  <si>
    <t>鹤城区人民政府办公室-翟保平</t>
  </si>
  <si>
    <t>双峰海创环境工程有限责任公司双峰县生活垃圾焚烧发电项目</t>
  </si>
  <si>
    <t>建设生产生活辅助设施面积2500平方米，主厂房等配套设施建筑面积19494平方米；新建1条日处理500吨生活垃圾焚烧发电生产线，配置1台500吨/天焚烧炉，建设10兆瓦的汽轮发电机组1套；建设烟囱、水泵站、冷却水塔、水池、渗沥液处理站、管网、进出道路等配套设施。</t>
  </si>
  <si>
    <t>娄底市双峰县</t>
  </si>
  <si>
    <t>双峰海创环境工程有限责任公司-戴玉俊</t>
  </si>
  <si>
    <r>
      <rPr>
        <sz val="10.5"/>
        <color theme="1"/>
        <rFont val="宋体"/>
        <charset val="134"/>
      </rPr>
      <t>双峰县人民政府督查室</t>
    </r>
    <r>
      <rPr>
        <sz val="10.5"/>
        <color theme="1"/>
        <rFont val="Times New Roman"/>
        <charset val="134"/>
      </rPr>
      <t>-</t>
    </r>
    <r>
      <rPr>
        <sz val="10.5"/>
        <color theme="1"/>
        <rFont val="宋体"/>
        <charset val="134"/>
      </rPr>
      <t>杨宗皇</t>
    </r>
  </si>
  <si>
    <t>吉首市城镇垃圾分类收转运一体化设施建设项目</t>
  </si>
  <si>
    <t>在城区小区、企事业单位及周边乡镇实施垃圾分类，购置垃圾分类收集设施10000个，新建城区垃圾中转站3座，改建垃圾中转站8座，新建乡镇垃圾中转站9座，购置安装除臭装置3座等。新增生活垃圾无害化处理能力561t/d。</t>
  </si>
  <si>
    <t>湘西州吉首市</t>
  </si>
  <si>
    <r>
      <rPr>
        <sz val="10.5"/>
        <color theme="1"/>
        <rFont val="宋体"/>
        <charset val="134"/>
      </rPr>
      <t>吉首市环境卫生管理处</t>
    </r>
    <r>
      <rPr>
        <sz val="10.5"/>
        <color theme="1"/>
        <rFont val="Times New Roman"/>
        <charset val="134"/>
      </rPr>
      <t>-</t>
    </r>
    <r>
      <rPr>
        <sz val="10.5"/>
        <color theme="1"/>
        <rFont val="宋体"/>
        <charset val="134"/>
      </rPr>
      <t>张启胜</t>
    </r>
  </si>
  <si>
    <r>
      <rPr>
        <sz val="10.5"/>
        <color theme="1"/>
        <rFont val="宋体"/>
        <charset val="134"/>
      </rPr>
      <t>吉首市公用事业服务中心</t>
    </r>
    <r>
      <rPr>
        <sz val="10.5"/>
        <color theme="1"/>
        <rFont val="Times New Roman"/>
        <charset val="134"/>
      </rPr>
      <t>-</t>
    </r>
    <r>
      <rPr>
        <sz val="10.5"/>
        <color theme="1"/>
        <rFont val="宋体"/>
        <charset val="134"/>
      </rPr>
      <t>周双银</t>
    </r>
  </si>
  <si>
    <t>衡阳石鼓区智慧垃圾分类及智慧环卫清扫一体化项目</t>
  </si>
  <si>
    <t>购置智能化垃圾投放设施1200套（含人工智能机器人），建设垃圾暂存设施31处，总建筑面积930m2，购置智能分类垃圾收运车30台，改装现有垃圾运输车22台，购置云平台软硬件系统一套等其他配套设施建设。</t>
  </si>
  <si>
    <t>衡阳市石鼓区</t>
  </si>
  <si>
    <t>石鼓区城管执法局-贺仕栋</t>
  </si>
  <si>
    <t>石鼓区发展改革局-何湘粮</t>
  </si>
  <si>
    <t>攸县乡镇污水处理厂及配套管网建设项目（一期）</t>
  </si>
  <si>
    <t>污水处理厂区工程设计规模为2400m³/d；配套污水管网工程，配套污水管网总长85.79km，其中：污水干管总长18.65km，支管总长55.95km，入户管总长11.19km。</t>
  </si>
  <si>
    <t>株洲市攸县</t>
  </si>
  <si>
    <r>
      <rPr>
        <sz val="10.5"/>
        <color theme="1"/>
        <rFont val="宋体"/>
        <charset val="134"/>
      </rPr>
      <t>湖南省攸州国有资产投资集团有限公司</t>
    </r>
    <r>
      <rPr>
        <sz val="10.5"/>
        <color theme="1"/>
        <rFont val="Times New Roman"/>
        <charset val="134"/>
      </rPr>
      <t>-</t>
    </r>
    <r>
      <rPr>
        <sz val="10.5"/>
        <color theme="1"/>
        <rFont val="宋体"/>
        <charset val="134"/>
      </rPr>
      <t>姚雨华</t>
    </r>
  </si>
  <si>
    <t>攸县住房城乡建设局-吴知新</t>
  </si>
  <si>
    <t>株洲经开置业有限公司株洲经济开发区马鞍片区城镇生活污水收集管网新建工程</t>
  </si>
  <si>
    <t>新建马鞍路、桃园路、纬四路、百合路等污水收集管网工程，新建连接（百合路-盘龙北路）污水管，破除及恢复现有道路路面3302.00m2，合计新敷设污水管约4.193km，并配套建设污水检查井等。</t>
  </si>
  <si>
    <t>株洲市云龙示范区</t>
  </si>
  <si>
    <r>
      <rPr>
        <sz val="10.5"/>
        <color theme="1"/>
        <rFont val="宋体"/>
        <charset val="134"/>
      </rPr>
      <t>株洲经开置业有限公司</t>
    </r>
    <r>
      <rPr>
        <sz val="10.5"/>
        <color theme="1"/>
        <rFont val="Times New Roman"/>
        <charset val="134"/>
      </rPr>
      <t>-</t>
    </r>
    <r>
      <rPr>
        <sz val="10.5"/>
        <color theme="1"/>
        <rFont val="宋体"/>
        <charset val="134"/>
      </rPr>
      <t>李威</t>
    </r>
  </si>
  <si>
    <r>
      <rPr>
        <sz val="10.5"/>
        <color theme="1"/>
        <rFont val="宋体"/>
        <charset val="134"/>
      </rPr>
      <t>株洲云龙示范区发展改革局</t>
    </r>
    <r>
      <rPr>
        <sz val="10.5"/>
        <color theme="1"/>
        <rFont val="Times New Roman"/>
        <charset val="134"/>
      </rPr>
      <t>-</t>
    </r>
    <r>
      <rPr>
        <sz val="10.5"/>
        <color theme="1"/>
        <rFont val="宋体"/>
        <charset val="134"/>
      </rPr>
      <t>汤娜</t>
    </r>
  </si>
  <si>
    <t>祁东县污水处理项目子项目祁东县白地市镇污水处理及配套管网工程</t>
  </si>
  <si>
    <t>2019-2022</t>
  </si>
  <si>
    <t>建设规模3000m3/d，配套管网约22.1km,占地10亩，出水水质达到《城镇污水处理厂污染物排放标准》（GB18918-2002）一级B标准。中水回用规模为2600m3/d，其中1200m3用于环卫用水与建筑用水，1400m3用于灌溉用水。</t>
  </si>
  <si>
    <t>衡阳市祁东县</t>
  </si>
  <si>
    <r>
      <rPr>
        <sz val="10.5"/>
        <color theme="1"/>
        <rFont val="宋体"/>
        <charset val="134"/>
      </rPr>
      <t>祁东县住房城乡建设局</t>
    </r>
    <r>
      <rPr>
        <sz val="10.5"/>
        <color theme="1"/>
        <rFont val="Times New Roman"/>
        <charset val="134"/>
      </rPr>
      <t>-</t>
    </r>
    <r>
      <rPr>
        <sz val="10.5"/>
        <color theme="1"/>
        <rFont val="宋体"/>
        <charset val="134"/>
      </rPr>
      <t>刘常茂</t>
    </r>
  </si>
  <si>
    <r>
      <rPr>
        <sz val="10.5"/>
        <color theme="1"/>
        <rFont val="宋体"/>
        <charset val="134"/>
      </rPr>
      <t>祁东县发展改革局</t>
    </r>
    <r>
      <rPr>
        <sz val="10.5"/>
        <color theme="1"/>
        <rFont val="Times New Roman"/>
        <charset val="134"/>
      </rPr>
      <t>-</t>
    </r>
    <r>
      <rPr>
        <sz val="10.5"/>
        <color theme="1"/>
        <rFont val="宋体"/>
        <charset val="134"/>
      </rPr>
      <t>彭浩晓</t>
    </r>
  </si>
  <si>
    <t>临湘市城区雨污分流污水管网改造工程</t>
  </si>
  <si>
    <t>对老城区36条道路排水管网实施雨污分流污水管网改造，管网总长57533米，其中，DN1000钢筋混凝土管18263米；双壁波纹管39270米（DN800管网9408米、DN600管网12080米、DN500管网17782米）。</t>
  </si>
  <si>
    <t>岳阳市临湘市</t>
  </si>
  <si>
    <t>临湘市城乡建设项目服务中心-王友华</t>
  </si>
  <si>
    <t>临湘市住房城乡建设局-张韧</t>
  </si>
  <si>
    <t>桃源县城市建设投资开发有限公司城东区污水管网建设（一期）工程项目</t>
  </si>
  <si>
    <t>新建污水管网12801.4m，新建348座检查井φ1000、172座沉泥井φ1000、8座截流井等附属设施。项目建成后每年可收集污水 182.5 万吨。</t>
  </si>
  <si>
    <t>常德市桃源县</t>
  </si>
  <si>
    <t>桃源县城市建设投资开发有限公司-曾拥军</t>
  </si>
  <si>
    <t>桃源县发展改革局-李晖</t>
  </si>
  <si>
    <t>津市市药山镇生活污水处理设施建设工程</t>
  </si>
  <si>
    <t>2021-2021</t>
  </si>
  <si>
    <t>新建一座1000m3/d的药山村集镇污水处理厂以及对文昌阁社区、棠华铺社区原有的2座500m3/d污水处理厂进行提质改造至1000m3/d，配套建设污水收集管网20km，新建管网雨污分流。项目建成后污水处理能力达3000m3/d，出水水质达到一级 A 标准。</t>
  </si>
  <si>
    <t>常德市津市市</t>
  </si>
  <si>
    <r>
      <rPr>
        <sz val="10.5"/>
        <color theme="1"/>
        <rFont val="宋体"/>
        <charset val="134"/>
      </rPr>
      <t>津市市药山镇人民政府</t>
    </r>
    <r>
      <rPr>
        <sz val="10.5"/>
        <color theme="1"/>
        <rFont val="Times New Roman"/>
        <charset val="134"/>
      </rPr>
      <t>-</t>
    </r>
    <r>
      <rPr>
        <sz val="10.5"/>
        <color theme="1"/>
        <rFont val="宋体"/>
        <charset val="134"/>
      </rPr>
      <t>杨军</t>
    </r>
  </si>
  <si>
    <r>
      <rPr>
        <sz val="10.5"/>
        <color theme="1"/>
        <rFont val="宋体"/>
        <charset val="134"/>
      </rPr>
      <t>津市市住房城乡建设局</t>
    </r>
    <r>
      <rPr>
        <sz val="10.5"/>
        <color theme="1"/>
        <rFont val="Times New Roman"/>
        <charset val="134"/>
      </rPr>
      <t>-</t>
    </r>
    <r>
      <rPr>
        <sz val="10.5"/>
        <color theme="1"/>
        <rFont val="宋体"/>
        <charset val="134"/>
      </rPr>
      <t>李银安</t>
    </r>
  </si>
  <si>
    <t>常德市经开区石门桥镇污水处理厂及管网配套项目（一期）工程</t>
  </si>
  <si>
    <t>建设一座污水处理能力 400 吨/天（远期 800 吨/天）的污水处理厂一座。出水水质达到一级 A 标准。新建污水管网 20 公里，新建管网雨污分流。</t>
  </si>
  <si>
    <t>常德经开区管委会-彭孟俊</t>
  </si>
  <si>
    <t>常德经开区产业发展局-姚振</t>
  </si>
  <si>
    <t>益阳市两型实验区沧水铺片区污水管网建设工程项目</t>
  </si>
  <si>
    <t>对沧水铺片区教育北路等道路污水管线进行改建，污水管网总长8020米；新建白马路等道路污水管线，管线总长7773米。</t>
  </si>
  <si>
    <t>益阳市赫山区</t>
  </si>
  <si>
    <r>
      <rPr>
        <sz val="10.5"/>
        <color theme="1"/>
        <rFont val="宋体"/>
        <charset val="134"/>
      </rPr>
      <t>益阳市沧水铺镇人民政府</t>
    </r>
    <r>
      <rPr>
        <sz val="10.5"/>
        <color theme="1"/>
        <rFont val="Times New Roman"/>
        <charset val="134"/>
      </rPr>
      <t>-</t>
    </r>
    <r>
      <rPr>
        <sz val="10.5"/>
        <color theme="1"/>
        <rFont val="宋体"/>
        <charset val="134"/>
      </rPr>
      <t>曹霞</t>
    </r>
  </si>
  <si>
    <t>益阳市赫山区发展改革局-叶俊青</t>
  </si>
  <si>
    <t>益阳市桃江县灰山港镇污水处理厂扩容提标及配套管网工程</t>
  </si>
  <si>
    <t>污水处理增加处理规模5000m³/d，总处理规模达10000m3/d，配套收集管网增加12.06km，排水体制采用分流制排水系统。污水处理采用“预处理+改良A20+反应沉淀+人工快渗池+消毒”处理工艺，出水水质达到《城镇污水处理厂污染物排放标准》（GB18918-2002）一级A标准，节能减排COD730吨。</t>
  </si>
  <si>
    <t>益阳市桃江县</t>
  </si>
  <si>
    <t>桃江县灰山港镇人民政府-文艺兵</t>
  </si>
  <si>
    <t>桃江县住房城乡建设局-肖荣宗</t>
  </si>
  <si>
    <t>宜章县白石渡镇污水处理厂及配套管网建设项目</t>
  </si>
  <si>
    <t>新建污水处理厂占地15亩，建设管网20公里。建设污水处理池（包括粗格栅生化反应池、稳定池等）4300立方米，新建办公、化验以及动力设施500平方米。新增污水处理设施、化验监测设备以及自动化控制系统等，出水水质达到国家标准（GB18918-2002）中的一级A标准，并完善污泥处理、废气净化系统，中控系统及相关设施，实现污水处理0.15万吨/天。</t>
  </si>
  <si>
    <t>郴州市宜章县</t>
  </si>
  <si>
    <r>
      <rPr>
        <sz val="10.5"/>
        <color theme="1"/>
        <rFont val="宋体"/>
        <charset val="134"/>
      </rPr>
      <t>宜章县白石渡镇人民政府</t>
    </r>
    <r>
      <rPr>
        <sz val="10.5"/>
        <color theme="1"/>
        <rFont val="Times New Roman"/>
        <charset val="134"/>
      </rPr>
      <t>-</t>
    </r>
    <r>
      <rPr>
        <sz val="10.5"/>
        <color theme="1"/>
        <rFont val="宋体"/>
        <charset val="134"/>
      </rPr>
      <t>陈翔</t>
    </r>
  </si>
  <si>
    <r>
      <rPr>
        <sz val="10.5"/>
        <color theme="1"/>
        <rFont val="宋体"/>
        <charset val="134"/>
      </rPr>
      <t>宜章县住房城乡建设局</t>
    </r>
    <r>
      <rPr>
        <sz val="10.5"/>
        <color theme="1"/>
        <rFont val="Times New Roman"/>
        <charset val="134"/>
      </rPr>
      <t>-</t>
    </r>
    <r>
      <rPr>
        <sz val="10.5"/>
        <color theme="1"/>
        <rFont val="宋体"/>
        <charset val="134"/>
      </rPr>
      <t>陈国群</t>
    </r>
  </si>
  <si>
    <t>新晃侗族自治县城西新区污水管网建设工程</t>
  </si>
  <si>
    <t>沿迎宾大道、晃山西路一期及二期、东坪南路、滨河路等道路建设污水管网21KM，配套建设检查井、污水提升泵站等。</t>
  </si>
  <si>
    <t>怀化市新晃侗族自治县</t>
  </si>
  <si>
    <r>
      <rPr>
        <sz val="10.5"/>
        <color theme="1"/>
        <rFont val="宋体"/>
        <charset val="134"/>
      </rPr>
      <t>新晃侗族自治县经济建设投资有限公司</t>
    </r>
    <r>
      <rPr>
        <sz val="10.5"/>
        <color theme="1"/>
        <rFont val="Times New Roman"/>
        <charset val="134"/>
      </rPr>
      <t>-</t>
    </r>
    <r>
      <rPr>
        <sz val="10.5"/>
        <color theme="1"/>
        <rFont val="宋体"/>
        <charset val="134"/>
      </rPr>
      <t>吴吉礼</t>
    </r>
  </si>
  <si>
    <r>
      <rPr>
        <sz val="10.5"/>
        <color theme="1"/>
        <rFont val="宋体"/>
        <charset val="134"/>
      </rPr>
      <t>新晃侗族自治县人民政府</t>
    </r>
    <r>
      <rPr>
        <sz val="10.5"/>
        <color theme="1"/>
        <rFont val="Times New Roman"/>
        <charset val="134"/>
      </rPr>
      <t>-</t>
    </r>
    <r>
      <rPr>
        <sz val="10.5"/>
        <color theme="1"/>
        <rFont val="宋体"/>
        <charset val="134"/>
      </rPr>
      <t>蒲明才</t>
    </r>
  </si>
  <si>
    <t>怀化洪江区污水管网及配套设施工程建设项目</t>
  </si>
  <si>
    <t>新建管网17.810 公里，其中DN500污水管长度为4.1公里，DN400污水管长度为 8.55公里，DN300污水管长度为1.21公里、DN250污水管长度为3公里、DN250 出水压力管长度0.10公里，DN200出水压力管长度 0.85公里。</t>
  </si>
  <si>
    <t>怀化市洪江区</t>
  </si>
  <si>
    <t>洪江区住房城乡建设局-黄福元</t>
  </si>
  <si>
    <r>
      <rPr>
        <sz val="10.5"/>
        <color theme="1"/>
        <rFont val="宋体"/>
        <charset val="134"/>
      </rPr>
      <t>洪江区管理委员会</t>
    </r>
    <r>
      <rPr>
        <sz val="10.5"/>
        <color theme="1"/>
        <rFont val="Times New Roman"/>
        <charset val="134"/>
      </rPr>
      <t>-</t>
    </r>
    <r>
      <rPr>
        <sz val="10.5"/>
        <color theme="1"/>
        <rFont val="宋体"/>
        <charset val="134"/>
      </rPr>
      <t>黄文胜</t>
    </r>
  </si>
  <si>
    <t>娄底城西城乡结合部污水管网建设工程项目</t>
  </si>
  <si>
    <t>项目涉及石井镇、黄泥塘街道，建设管网总长26.7km，其中DN200（压力管道）390米，DN400污水管道15247米，DN500污水管道1363米，DN600污水管道9440米，DN800污水管道300米，管材统一拟采用HDPE双壁波纹管或 HDPE钢带增强管，设置检查圆井172座，一体化提升泵站两座，接入娄星工业集中区污水处理厂。</t>
  </si>
  <si>
    <t>娄底市娄星区</t>
  </si>
  <si>
    <t>娄底市娄星工业集中区开发建设投资有限公司-彭巧梅</t>
  </si>
  <si>
    <r>
      <rPr>
        <sz val="10.5"/>
        <color theme="1"/>
        <rFont val="宋体"/>
        <charset val="134"/>
      </rPr>
      <t>娄底市娄星工业集中区管理委员会</t>
    </r>
    <r>
      <rPr>
        <sz val="10.5"/>
        <color theme="1"/>
        <rFont val="Times New Roman"/>
        <charset val="134"/>
      </rPr>
      <t>-</t>
    </r>
    <r>
      <rPr>
        <sz val="10.5"/>
        <color theme="1"/>
        <rFont val="宋体"/>
        <charset val="134"/>
      </rPr>
      <t>付朝晖</t>
    </r>
  </si>
  <si>
    <t>古丈县默戎镇生活污水处理工程</t>
  </si>
  <si>
    <t>新建污水处理厂一座，厂区占地面积2960平方米，构筑物占地712.15平方米，铺设污水主管2750米，污水支管3100米，道路广场及绿化建设。近期处理规模1000m3/d。</t>
  </si>
  <si>
    <t>湘西州古丈县</t>
  </si>
  <si>
    <r>
      <rPr>
        <sz val="10.5"/>
        <color theme="1"/>
        <rFont val="宋体"/>
        <charset val="134"/>
      </rPr>
      <t>古丈县默戎镇人民政府</t>
    </r>
    <r>
      <rPr>
        <sz val="10.5"/>
        <color theme="1"/>
        <rFont val="Times New Roman"/>
        <charset val="134"/>
      </rPr>
      <t>-</t>
    </r>
    <r>
      <rPr>
        <sz val="10.5"/>
        <color theme="1"/>
        <rFont val="宋体"/>
        <charset val="134"/>
      </rPr>
      <t>张铮</t>
    </r>
  </si>
  <si>
    <r>
      <rPr>
        <sz val="10.5"/>
        <color theme="1"/>
        <rFont val="宋体"/>
        <charset val="134"/>
      </rPr>
      <t>古丈县发展改革局</t>
    </r>
    <r>
      <rPr>
        <sz val="10.5"/>
        <color theme="1"/>
        <rFont val="Times New Roman"/>
        <charset val="134"/>
      </rPr>
      <t>-</t>
    </r>
    <r>
      <rPr>
        <sz val="10.5"/>
        <color theme="1"/>
        <rFont val="宋体"/>
        <charset val="134"/>
      </rPr>
      <t>向霞玲</t>
    </r>
  </si>
  <si>
    <t>邵阳市医疗废物集中处置中心扩能提质项目</t>
  </si>
  <si>
    <t>新上高温蒸煮生产线3条，每条处理能力为10t/d，总处理量为10800吨/年。建筑面积6208平方米，1栋中心蒸煮车间及附属用房，1栋锅炉用房，1栋污水处理房及相关配套等辅助生产设施等。</t>
  </si>
  <si>
    <t>邵阳市</t>
  </si>
  <si>
    <r>
      <rPr>
        <sz val="10.5"/>
        <color theme="1"/>
        <rFont val="宋体"/>
        <charset val="134"/>
      </rPr>
      <t>邵阳优艺环保科技有限公司</t>
    </r>
    <r>
      <rPr>
        <sz val="10.5"/>
        <color theme="1"/>
        <rFont val="Times New Roman"/>
        <charset val="134"/>
      </rPr>
      <t>-</t>
    </r>
    <r>
      <rPr>
        <sz val="10.5"/>
        <color theme="1"/>
        <rFont val="宋体"/>
        <charset val="134"/>
      </rPr>
      <t>胡进良</t>
    </r>
  </si>
  <si>
    <r>
      <rPr>
        <sz val="10.5"/>
        <color theme="1"/>
        <rFont val="宋体"/>
        <charset val="134"/>
      </rPr>
      <t>邵阳市生态环境局</t>
    </r>
    <r>
      <rPr>
        <sz val="10.5"/>
        <color theme="1"/>
        <rFont val="Times New Roman"/>
        <charset val="134"/>
      </rPr>
      <t>-</t>
    </r>
    <r>
      <rPr>
        <sz val="10.5"/>
        <color theme="1"/>
        <rFont val="宋体"/>
        <charset val="134"/>
      </rPr>
      <t>陈锋</t>
    </r>
  </si>
  <si>
    <t>湖南睿熙达新材料科技有限公司6万吨/年HW06、HW08、HW11、HW13危险废物处置项目</t>
  </si>
  <si>
    <t>建设6万吨/年危废就地无害化综合处置设施。总建筑面积为12345平方米，新建危废处置粗馏裂解区4162平方米、精馏裂解区1003平方米、罐组1035平方米、废油泥类废物热解回收基础油生产线1条、危废处置及勾缝剂区、综合楼一栋2358㎡等主体建设工程；安装危废处置连续化裂解设备3套、分子蒸馏设备1套、总储存量3000吨储罐6个。</t>
  </si>
  <si>
    <t>岳阳市云溪区</t>
  </si>
  <si>
    <r>
      <rPr>
        <sz val="10.5"/>
        <color theme="1"/>
        <rFont val="宋体"/>
        <charset val="134"/>
      </rPr>
      <t>湖南睿熙达新材料科技有限公司</t>
    </r>
    <r>
      <rPr>
        <sz val="10.5"/>
        <color theme="1"/>
        <rFont val="Times New Roman"/>
        <charset val="134"/>
      </rPr>
      <t>-</t>
    </r>
    <r>
      <rPr>
        <sz val="10.5"/>
        <color theme="1"/>
        <rFont val="宋体"/>
        <charset val="134"/>
      </rPr>
      <t>王景和</t>
    </r>
  </si>
  <si>
    <r>
      <rPr>
        <sz val="10.5"/>
        <color theme="1"/>
        <rFont val="宋体"/>
        <charset val="134"/>
      </rPr>
      <t>湖南岳阳绿色化工产业园</t>
    </r>
    <r>
      <rPr>
        <sz val="10.5"/>
        <color theme="1"/>
        <rFont val="Times New Roman"/>
        <charset val="134"/>
      </rPr>
      <t>-</t>
    </r>
    <r>
      <rPr>
        <sz val="10.5"/>
        <color theme="1"/>
        <rFont val="宋体"/>
        <charset val="134"/>
      </rPr>
      <t>陈为</t>
    </r>
  </si>
  <si>
    <t>湖南邦德博鑫环保科技有限公司湖南岳阳绿色化工产业园10万吨/年危废处置生产线项目</t>
  </si>
  <si>
    <t>建设10万吨/年危废（HW02、HW06、HW08、HW11、HW12、HW45、HW49）无害化综合处置设施。项目总建筑面积18974㎡，主要新建危废处置车间1800㎡、废矿物油处置车间2700㎡、动力车间1672.5㎡、危废罐区4916㎡、危废甲类仓库656㎡、废水处理站2356㎡、装卸平台1936㎡、生产辅助用房2937.5㎡等主体建筑工程；购置安装精馏釜、搪玻璃反应釜等危废处置设备370台套。</t>
  </si>
  <si>
    <r>
      <rPr>
        <sz val="10.5"/>
        <color theme="1"/>
        <rFont val="宋体"/>
        <charset val="134"/>
      </rPr>
      <t>湖南邦德博鑫环保科技有限公司</t>
    </r>
    <r>
      <rPr>
        <sz val="10.5"/>
        <color theme="1"/>
        <rFont val="Times New Roman"/>
        <charset val="134"/>
      </rPr>
      <t>-</t>
    </r>
    <r>
      <rPr>
        <sz val="10.5"/>
        <color theme="1"/>
        <rFont val="宋体"/>
        <charset val="134"/>
      </rPr>
      <t>陈定帮</t>
    </r>
  </si>
</sst>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46">
    <font>
      <sz val="11"/>
      <color theme="1"/>
      <name val="宋体"/>
      <charset val="134"/>
      <scheme val="minor"/>
    </font>
    <font>
      <sz val="10.5"/>
      <color theme="1"/>
      <name val="黑体"/>
      <charset val="134"/>
    </font>
    <font>
      <sz val="10.5"/>
      <color theme="1"/>
      <name val="Times New Roman"/>
      <charset val="134"/>
    </font>
    <font>
      <sz val="10.5"/>
      <color theme="1"/>
      <name val="宋体"/>
      <charset val="134"/>
    </font>
    <font>
      <sz val="10.5"/>
      <color rgb="FFFF0000"/>
      <name val="宋体"/>
      <charset val="134"/>
    </font>
    <font>
      <sz val="10"/>
      <name val="Times New Roman"/>
      <charset val="134"/>
    </font>
    <font>
      <sz val="11"/>
      <color theme="1"/>
      <name val="黑体"/>
      <charset val="134"/>
    </font>
    <font>
      <sz val="18"/>
      <color theme="1"/>
      <name val="方正小标宋_GBK"/>
      <charset val="134"/>
    </font>
    <font>
      <sz val="12"/>
      <name val="黑体"/>
      <charset val="134"/>
    </font>
    <font>
      <sz val="10"/>
      <color theme="1"/>
      <name val="Times New Roman"/>
      <charset val="134"/>
    </font>
    <font>
      <b/>
      <sz val="10"/>
      <color theme="1"/>
      <name val="Times New Roman"/>
      <charset val="134"/>
    </font>
    <font>
      <sz val="10"/>
      <name val="Times New Roman"/>
      <charset val="134"/>
    </font>
    <font>
      <sz val="10"/>
      <color rgb="FF000000"/>
      <name val="Times New Roman"/>
      <charset val="134"/>
    </font>
    <font>
      <b/>
      <sz val="10"/>
      <color theme="1"/>
      <name val="Times New Roman"/>
      <charset val="134"/>
    </font>
    <font>
      <sz val="10"/>
      <color theme="1"/>
      <name val="Times New Roman"/>
      <charset val="134"/>
    </font>
    <font>
      <sz val="10"/>
      <color theme="1"/>
      <name val="仿宋_GB2312"/>
      <charset val="134"/>
    </font>
    <font>
      <sz val="11"/>
      <color rgb="FF3F3F76"/>
      <name val="宋体"/>
      <charset val="0"/>
      <scheme val="minor"/>
    </font>
    <font>
      <sz val="11"/>
      <color theme="0"/>
      <name val="宋体"/>
      <charset val="0"/>
      <scheme val="minor"/>
    </font>
    <font>
      <u/>
      <sz val="11"/>
      <color rgb="FF800080"/>
      <name val="宋体"/>
      <charset val="0"/>
      <scheme val="minor"/>
    </font>
    <font>
      <b/>
      <sz val="13"/>
      <color theme="3"/>
      <name val="宋体"/>
      <charset val="134"/>
      <scheme val="minor"/>
    </font>
    <font>
      <i/>
      <sz val="11"/>
      <color rgb="FF7F7F7F"/>
      <name val="宋体"/>
      <charset val="0"/>
      <scheme val="minor"/>
    </font>
    <font>
      <b/>
      <sz val="15"/>
      <color theme="3"/>
      <name val="宋体"/>
      <charset val="134"/>
      <scheme val="minor"/>
    </font>
    <font>
      <u/>
      <sz val="11"/>
      <color rgb="FF0000FF"/>
      <name val="宋体"/>
      <charset val="0"/>
      <scheme val="minor"/>
    </font>
    <font>
      <sz val="11"/>
      <color rgb="FF9C0006"/>
      <name val="宋体"/>
      <charset val="0"/>
      <scheme val="minor"/>
    </font>
    <font>
      <sz val="11"/>
      <color theme="1"/>
      <name val="宋体"/>
      <charset val="134"/>
      <scheme val="minor"/>
    </font>
    <font>
      <sz val="11"/>
      <color theme="1"/>
      <name val="宋体"/>
      <charset val="0"/>
      <scheme val="minor"/>
    </font>
    <font>
      <sz val="12"/>
      <name val="宋体"/>
      <charset val="134"/>
    </font>
    <font>
      <b/>
      <sz val="11"/>
      <color theme="3"/>
      <name val="宋体"/>
      <charset val="134"/>
      <scheme val="minor"/>
    </font>
    <font>
      <sz val="11"/>
      <color theme="1"/>
      <name val="宋体"/>
      <charset val="134"/>
      <scheme val="minor"/>
    </font>
    <font>
      <b/>
      <sz val="11"/>
      <color rgb="FF3F3F3F"/>
      <name val="宋体"/>
      <charset val="0"/>
      <scheme val="minor"/>
    </font>
    <font>
      <b/>
      <sz val="18"/>
      <color theme="3"/>
      <name val="宋体"/>
      <charset val="134"/>
      <scheme val="minor"/>
    </font>
    <font>
      <b/>
      <sz val="11"/>
      <color theme="1"/>
      <name val="宋体"/>
      <charset val="0"/>
      <scheme val="minor"/>
    </font>
    <font>
      <sz val="11"/>
      <color rgb="FFFF0000"/>
      <name val="宋体"/>
      <charset val="0"/>
      <scheme val="minor"/>
    </font>
    <font>
      <sz val="11"/>
      <color rgb="FFFA7D00"/>
      <name val="宋体"/>
      <charset val="0"/>
      <scheme val="minor"/>
    </font>
    <font>
      <sz val="11"/>
      <color rgb="FF000000"/>
      <name val="宋体"/>
      <charset val="134"/>
    </font>
    <font>
      <b/>
      <sz val="11"/>
      <color rgb="FFFFFFFF"/>
      <name val="宋体"/>
      <charset val="0"/>
      <scheme val="minor"/>
    </font>
    <font>
      <sz val="11"/>
      <color rgb="FF006100"/>
      <name val="宋体"/>
      <charset val="0"/>
      <scheme val="minor"/>
    </font>
    <font>
      <sz val="11"/>
      <color rgb="FF9C6500"/>
      <name val="宋体"/>
      <charset val="0"/>
      <scheme val="minor"/>
    </font>
    <font>
      <sz val="11"/>
      <color theme="1"/>
      <name val="Tahoma"/>
      <charset val="134"/>
    </font>
    <font>
      <b/>
      <sz val="11"/>
      <color rgb="FFFA7D00"/>
      <name val="宋体"/>
      <charset val="0"/>
      <scheme val="minor"/>
    </font>
    <font>
      <sz val="10"/>
      <color theme="1"/>
      <name val="黑体"/>
      <charset val="134"/>
    </font>
    <font>
      <sz val="10"/>
      <name val="黑体"/>
      <charset val="134"/>
    </font>
    <font>
      <sz val="10"/>
      <color rgb="FF000000"/>
      <name val="仿宋_GB2312"/>
      <charset val="134"/>
    </font>
    <font>
      <sz val="10"/>
      <color theme="1"/>
      <name val="仿宋_GB2312"/>
      <charset val="134"/>
    </font>
    <font>
      <sz val="10"/>
      <name val="仿宋_GB2312"/>
      <charset val="134"/>
    </font>
    <font>
      <sz val="10"/>
      <name val="仿宋_GB2312"/>
      <charset val="134"/>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7" tint="0.399975585192419"/>
        <bgColor indexed="64"/>
      </patternFill>
    </fill>
    <fill>
      <patternFill patternType="solid">
        <fgColor theme="8"/>
        <bgColor indexed="64"/>
      </patternFill>
    </fill>
    <fill>
      <patternFill patternType="solid">
        <fgColor rgb="FFFFC7CE"/>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rgb="FFF2F2F2"/>
        <bgColor indexed="64"/>
      </patternFill>
    </fill>
    <fill>
      <patternFill patternType="solid">
        <fgColor theme="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bgColor indexed="64"/>
      </patternFill>
    </fill>
    <fill>
      <patternFill patternType="solid">
        <fgColor rgb="FFA5A5A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4"/>
        <bgColor indexed="64"/>
      </patternFill>
    </fill>
  </fills>
  <borders count="20">
    <border>
      <left/>
      <right/>
      <top/>
      <bottom/>
      <diagonal/>
    </border>
    <border>
      <left style="medium">
        <color auto="true"/>
      </left>
      <right style="medium">
        <color auto="true"/>
      </right>
      <top style="medium">
        <color auto="true"/>
      </top>
      <bottom/>
      <diagonal/>
    </border>
    <border>
      <left/>
      <right style="medium">
        <color auto="true"/>
      </right>
      <top style="medium">
        <color auto="true"/>
      </top>
      <bottom/>
      <diagonal/>
    </border>
    <border>
      <left style="medium">
        <color auto="true"/>
      </left>
      <right style="medium">
        <color auto="true"/>
      </right>
      <top/>
      <bottom style="medium">
        <color auto="true"/>
      </bottom>
      <diagonal/>
    </border>
    <border>
      <left/>
      <right style="medium">
        <color auto="true"/>
      </right>
      <top/>
      <bottom style="medium">
        <color auto="true"/>
      </bottom>
      <diagonal/>
    </border>
    <border>
      <left style="medium">
        <color auto="true"/>
      </left>
      <right/>
      <top style="medium">
        <color auto="true"/>
      </top>
      <bottom style="medium">
        <color auto="true"/>
      </bottom>
      <diagonal/>
    </border>
    <border>
      <left/>
      <right style="medium">
        <color auto="true"/>
      </right>
      <top style="medium">
        <color auto="true"/>
      </top>
      <bottom style="medium">
        <color auto="true"/>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9">
    <xf numFmtId="0" fontId="0" fillId="0" borderId="0"/>
    <xf numFmtId="0" fontId="38" fillId="0" borderId="0"/>
    <xf numFmtId="0" fontId="28" fillId="0" borderId="0">
      <alignment vertical="center"/>
    </xf>
    <xf numFmtId="0" fontId="26" fillId="0" borderId="0">
      <alignment vertical="center"/>
    </xf>
    <xf numFmtId="0" fontId="26" fillId="0" borderId="0">
      <alignment vertical="center"/>
    </xf>
    <xf numFmtId="0" fontId="28" fillId="0" borderId="0">
      <alignment vertical="center"/>
    </xf>
    <xf numFmtId="0" fontId="17" fillId="13" borderId="0" applyNumberFormat="false" applyBorder="false" applyAlignment="false" applyProtection="false">
      <alignment vertical="center"/>
    </xf>
    <xf numFmtId="0" fontId="25" fillId="19" borderId="0" applyNumberFormat="false" applyBorder="false" applyAlignment="false" applyProtection="false">
      <alignment vertical="center"/>
    </xf>
    <xf numFmtId="0" fontId="29" fillId="17" borderId="16" applyNumberFormat="false" applyAlignment="false" applyProtection="false">
      <alignment vertical="center"/>
    </xf>
    <xf numFmtId="0" fontId="35" fillId="27" borderId="19" applyNumberFormat="false" applyAlignment="false" applyProtection="false">
      <alignment vertical="center"/>
    </xf>
    <xf numFmtId="0" fontId="23" fillId="6" borderId="0" applyNumberFormat="false" applyBorder="false" applyAlignment="false" applyProtection="false">
      <alignment vertical="center"/>
    </xf>
    <xf numFmtId="0" fontId="21" fillId="0" borderId="13"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9" fillId="0" borderId="13" applyNumberFormat="false" applyFill="false" applyAlignment="false" applyProtection="false">
      <alignment vertical="center"/>
    </xf>
    <xf numFmtId="0" fontId="25" fillId="9" borderId="0" applyNumberFormat="false" applyBorder="false" applyAlignment="false" applyProtection="false">
      <alignment vertical="center"/>
    </xf>
    <xf numFmtId="41" fontId="24" fillId="0" borderId="0" applyFont="false" applyFill="false" applyBorder="false" applyAlignment="false" applyProtection="false">
      <alignment vertical="center"/>
    </xf>
    <xf numFmtId="0" fontId="26" fillId="0" borderId="0">
      <alignment vertical="center"/>
    </xf>
    <xf numFmtId="0" fontId="25" fillId="8"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7" fillId="5" borderId="0" applyNumberFormat="false" applyBorder="false" applyAlignment="false" applyProtection="false">
      <alignment vertical="center"/>
    </xf>
    <xf numFmtId="0" fontId="27" fillId="0" borderId="14" applyNumberFormat="false" applyFill="false" applyAlignment="false" applyProtection="false">
      <alignment vertical="center"/>
    </xf>
    <xf numFmtId="0" fontId="28" fillId="0" borderId="0">
      <alignment vertical="center"/>
    </xf>
    <xf numFmtId="0" fontId="31" fillId="0" borderId="17" applyNumberFormat="false" applyFill="false" applyAlignment="false" applyProtection="false">
      <alignment vertical="center"/>
    </xf>
    <xf numFmtId="0" fontId="25" fillId="22" borderId="0" applyNumberFormat="false" applyBorder="false" applyAlignment="false" applyProtection="false">
      <alignment vertical="center"/>
    </xf>
    <xf numFmtId="0" fontId="34" fillId="0" borderId="0">
      <protection locked="false"/>
    </xf>
    <xf numFmtId="0" fontId="25" fillId="23" borderId="0" applyNumberFormat="false" applyBorder="false" applyAlignment="false" applyProtection="false">
      <alignment vertical="center"/>
    </xf>
    <xf numFmtId="0" fontId="17" fillId="11" borderId="0" applyNumberFormat="false" applyBorder="false" applyAlignment="false" applyProtection="false">
      <alignment vertical="center"/>
    </xf>
    <xf numFmtId="43" fontId="24" fillId="0" borderId="0" applyFon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5" fillId="24" borderId="0" applyNumberFormat="false" applyBorder="false" applyAlignment="false" applyProtection="false">
      <alignment vertical="center"/>
    </xf>
    <xf numFmtId="0" fontId="26" fillId="0" borderId="0">
      <alignment vertical="center"/>
    </xf>
    <xf numFmtId="0" fontId="33" fillId="0" borderId="1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5" fillId="7" borderId="0" applyNumberFormat="false" applyBorder="false" applyAlignment="false" applyProtection="false">
      <alignment vertical="center"/>
    </xf>
    <xf numFmtId="42" fontId="24" fillId="0" borderId="0" applyFon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28" fillId="0" borderId="0">
      <alignment vertical="center"/>
    </xf>
    <xf numFmtId="0" fontId="25" fillId="14" borderId="0" applyNumberFormat="false" applyBorder="false" applyAlignment="false" applyProtection="false">
      <alignment vertical="center"/>
    </xf>
    <xf numFmtId="0" fontId="24" fillId="15" borderId="15" applyNumberFormat="false" applyFont="false" applyAlignment="false" applyProtection="false">
      <alignment vertical="center"/>
    </xf>
    <xf numFmtId="0" fontId="17" fillId="28" borderId="0" applyNumberFormat="false" applyBorder="false" applyAlignment="false" applyProtection="false">
      <alignment vertical="center"/>
    </xf>
    <xf numFmtId="0" fontId="36" fillId="29" borderId="0" applyNumberFormat="false" applyBorder="false" applyAlignment="false" applyProtection="false">
      <alignment vertical="center"/>
    </xf>
    <xf numFmtId="0" fontId="25" fillId="30" borderId="0" applyNumberFormat="false" applyBorder="false" applyAlignment="false" applyProtection="false">
      <alignment vertical="center"/>
    </xf>
    <xf numFmtId="0" fontId="37" fillId="31" borderId="0" applyNumberFormat="false" applyBorder="false" applyAlignment="false" applyProtection="false">
      <alignment vertical="center"/>
    </xf>
    <xf numFmtId="0" fontId="39" fillId="17" borderId="12" applyNumberFormat="false" applyAlignment="false" applyProtection="false">
      <alignment vertical="center"/>
    </xf>
    <xf numFmtId="0" fontId="17" fillId="33"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7" fillId="10"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17" fillId="20" borderId="0" applyNumberFormat="false" applyBorder="false" applyAlignment="false" applyProtection="false">
      <alignment vertical="center"/>
    </xf>
    <xf numFmtId="9" fontId="24" fillId="0" borderId="0" applyFont="false" applyFill="false" applyBorder="false" applyAlignment="false" applyProtection="false">
      <alignment vertical="center"/>
    </xf>
    <xf numFmtId="0" fontId="17" fillId="12" borderId="0" applyNumberFormat="false" applyBorder="false" applyAlignment="false" applyProtection="false">
      <alignment vertical="center"/>
    </xf>
    <xf numFmtId="44" fontId="24" fillId="0" borderId="0" applyFont="false" applyFill="false" applyBorder="false" applyAlignment="false" applyProtection="false">
      <alignment vertical="center"/>
    </xf>
    <xf numFmtId="0" fontId="17" fillId="25" borderId="0" applyNumberFormat="false" applyBorder="false" applyAlignment="false" applyProtection="false">
      <alignment vertical="center"/>
    </xf>
    <xf numFmtId="0" fontId="25" fillId="16" borderId="0" applyNumberFormat="false" applyBorder="false" applyAlignment="false" applyProtection="false">
      <alignment vertical="center"/>
    </xf>
    <xf numFmtId="0" fontId="16" fillId="3" borderId="12" applyNumberFormat="false" applyAlignment="false" applyProtection="false">
      <alignment vertical="center"/>
    </xf>
    <xf numFmtId="0" fontId="25" fillId="32"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25" fillId="21" borderId="0" applyNumberFormat="false" applyBorder="false" applyAlignment="false" applyProtection="false">
      <alignment vertical="center"/>
    </xf>
  </cellStyleXfs>
  <cellXfs count="37">
    <xf numFmtId="0" fontId="0" fillId="0" borderId="0" xfId="0"/>
    <xf numFmtId="0" fontId="1" fillId="0" borderId="1" xfId="0" applyFont="true" applyBorder="true" applyAlignment="true">
      <alignment horizontal="center" vertical="center" wrapText="true"/>
    </xf>
    <xf numFmtId="0" fontId="1" fillId="0" borderId="2" xfId="0" applyFont="true" applyBorder="true" applyAlignment="true">
      <alignment horizontal="center" vertical="center" wrapText="true"/>
    </xf>
    <xf numFmtId="0" fontId="1" fillId="0" borderId="3" xfId="0" applyFont="true" applyBorder="true" applyAlignment="true">
      <alignment horizontal="center" vertical="center" wrapText="true"/>
    </xf>
    <xf numFmtId="0" fontId="1" fillId="0" borderId="4"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3" fillId="0" borderId="4" xfId="0" applyFont="true" applyBorder="true" applyAlignment="true">
      <alignment horizontal="left" vertical="center" wrapText="true"/>
    </xf>
    <xf numFmtId="0" fontId="3" fillId="0" borderId="4" xfId="0" applyFont="true" applyBorder="true" applyAlignment="true">
      <alignment horizontal="center" vertical="center" wrapText="true"/>
    </xf>
    <xf numFmtId="0" fontId="3" fillId="0" borderId="4" xfId="0" applyFont="true" applyBorder="true" applyAlignment="true">
      <alignment horizontal="justify" vertical="center" wrapText="true"/>
    </xf>
    <xf numFmtId="0" fontId="1" fillId="0" borderId="5" xfId="0" applyFont="true" applyBorder="true" applyAlignment="true">
      <alignment horizontal="center" vertical="center" wrapText="true"/>
    </xf>
    <xf numFmtId="0" fontId="1" fillId="0" borderId="6" xfId="0" applyFont="true" applyBorder="true" applyAlignment="true">
      <alignment horizontal="center" vertical="center" wrapText="true"/>
    </xf>
    <xf numFmtId="0" fontId="3" fillId="0" borderId="4" xfId="0" applyFont="true" applyBorder="true" applyAlignment="true">
      <alignment horizontal="center" vertical="center"/>
    </xf>
    <xf numFmtId="0" fontId="2" fillId="0" borderId="4" xfId="0" applyFont="true" applyBorder="true" applyAlignment="true">
      <alignment horizontal="center" vertical="center" wrapText="true"/>
    </xf>
    <xf numFmtId="0" fontId="4" fillId="0" borderId="4" xfId="0" applyFont="true" applyBorder="true" applyAlignment="true">
      <alignment horizontal="center" vertical="center" wrapText="true"/>
    </xf>
    <xf numFmtId="0" fontId="3" fillId="0" borderId="4" xfId="0" applyFont="true" applyBorder="true" applyAlignment="true">
      <alignment horizontal="right" vertical="center"/>
    </xf>
    <xf numFmtId="0" fontId="5" fillId="0" borderId="0" xfId="0" applyFont="true" applyFill="true" applyAlignment="true">
      <alignment horizontal="center" vertical="center"/>
    </xf>
    <xf numFmtId="0" fontId="5" fillId="0" borderId="0" xfId="0" applyFont="true" applyFill="true" applyAlignment="true">
      <alignment vertical="center" wrapText="true"/>
    </xf>
    <xf numFmtId="0" fontId="6" fillId="0" borderId="0" xfId="0" applyFont="true"/>
    <xf numFmtId="0" fontId="7" fillId="2" borderId="7" xfId="0" applyFont="true" applyFill="true" applyBorder="true" applyAlignment="true">
      <alignment horizontal="center" vertical="center" wrapText="true"/>
    </xf>
    <xf numFmtId="0" fontId="8" fillId="2" borderId="8" xfId="0" applyFont="true" applyFill="true" applyBorder="true" applyAlignment="true">
      <alignment horizontal="center" vertical="center" wrapText="true"/>
    </xf>
    <xf numFmtId="0" fontId="9" fillId="2" borderId="9" xfId="0" applyFont="true" applyFill="true" applyBorder="true" applyAlignment="true">
      <alignment horizontal="center" vertical="center" wrapText="true"/>
    </xf>
    <xf numFmtId="0" fontId="9" fillId="2" borderId="10" xfId="0" applyFont="true" applyFill="true" applyBorder="true" applyAlignment="true">
      <alignment horizontal="center" vertical="center" wrapText="true"/>
    </xf>
    <xf numFmtId="0" fontId="9" fillId="2" borderId="11" xfId="0" applyFont="true" applyFill="true" applyBorder="true" applyAlignment="true">
      <alignment horizontal="center" vertical="center" wrapText="true"/>
    </xf>
    <xf numFmtId="0" fontId="10" fillId="2" borderId="8" xfId="0" applyFont="true" applyFill="true" applyBorder="true" applyAlignment="true">
      <alignment horizontal="center" vertical="center" wrapText="true"/>
    </xf>
    <xf numFmtId="0" fontId="11" fillId="2" borderId="8" xfId="0" applyFont="true" applyFill="true" applyBorder="true" applyAlignment="true">
      <alignment horizontal="center" vertical="center" wrapText="true"/>
    </xf>
    <xf numFmtId="0" fontId="9" fillId="2" borderId="8" xfId="0" applyFont="true" applyFill="true" applyBorder="true" applyAlignment="true">
      <alignment horizontal="center" vertical="center" wrapText="true"/>
    </xf>
    <xf numFmtId="0" fontId="12" fillId="0" borderId="8" xfId="0" applyFont="true" applyBorder="true" applyAlignment="true">
      <alignment horizontal="center" vertical="center" wrapText="true"/>
    </xf>
    <xf numFmtId="0" fontId="11" fillId="2" borderId="8" xfId="0" applyFont="true" applyFill="true" applyBorder="true" applyAlignment="true">
      <alignment horizontal="center" vertical="center" wrapText="true"/>
    </xf>
    <xf numFmtId="0" fontId="9" fillId="0" borderId="8" xfId="0" applyFont="true" applyBorder="true" applyAlignment="true">
      <alignment horizontal="center" vertical="center" wrapText="true"/>
    </xf>
    <xf numFmtId="0" fontId="13" fillId="0" borderId="8" xfId="0" applyFont="true" applyBorder="true" applyAlignment="true">
      <alignment horizontal="center" vertical="center" wrapText="true"/>
    </xf>
    <xf numFmtId="0" fontId="9" fillId="2" borderId="8" xfId="0" applyFont="true" applyFill="true" applyBorder="true" applyAlignment="true">
      <alignment horizontal="center" vertical="center" wrapText="true"/>
    </xf>
    <xf numFmtId="0" fontId="14" fillId="0" borderId="8" xfId="0" applyFont="true" applyBorder="true" applyAlignment="true">
      <alignment horizontal="center" vertical="center" wrapText="true"/>
    </xf>
    <xf numFmtId="0" fontId="11" fillId="0" borderId="8" xfId="0" applyFont="true" applyFill="true" applyBorder="true" applyAlignment="true">
      <alignment horizontal="center" vertical="center" wrapText="true"/>
    </xf>
    <xf numFmtId="0" fontId="11" fillId="0" borderId="8" xfId="0" applyFont="true" applyFill="true" applyBorder="true" applyAlignment="true">
      <alignment horizontal="center" vertical="center" wrapText="true"/>
    </xf>
    <xf numFmtId="0" fontId="15" fillId="2" borderId="8" xfId="0" applyFont="true" applyFill="true" applyBorder="true" applyAlignment="true">
      <alignment horizontal="center" vertical="center" wrapText="true"/>
    </xf>
    <xf numFmtId="0" fontId="5" fillId="0" borderId="8" xfId="0" applyFont="true" applyFill="true" applyBorder="true" applyAlignment="true">
      <alignment horizontal="center" vertical="center" wrapText="true"/>
    </xf>
    <xf numFmtId="0" fontId="14" fillId="0" borderId="8" xfId="0" applyFont="true" applyBorder="true" applyAlignment="true">
      <alignment horizontal="center" vertical="center" wrapText="true"/>
    </xf>
  </cellXfs>
  <cellStyles count="59">
    <cellStyle name="常规" xfId="0" builtinId="0"/>
    <cellStyle name="常规 4" xfId="1"/>
    <cellStyle name="常规 35" xfId="2"/>
    <cellStyle name="常规 2" xfId="3"/>
    <cellStyle name="常规 124" xfId="4"/>
    <cellStyle name="常规 11" xfId="5"/>
    <cellStyle name="60% - 强调文字颜色 6" xfId="6" builtinId="52"/>
    <cellStyle name="20% - 强调文字颜色 6" xfId="7" builtinId="50"/>
    <cellStyle name="输出" xfId="8" builtinId="21"/>
    <cellStyle name="检查单元格" xfId="9" builtinId="23"/>
    <cellStyle name="差" xfId="10" builtinId="27"/>
    <cellStyle name="标题 1" xfId="11" builtinId="16"/>
    <cellStyle name="解释性文本" xfId="12" builtinId="53"/>
    <cellStyle name="标题 2" xfId="13" builtinId="17"/>
    <cellStyle name="40% - 强调文字颜色 5" xfId="14" builtinId="47"/>
    <cellStyle name="千位分隔[0]" xfId="15" builtinId="6"/>
    <cellStyle name="常规 2 4" xfId="16"/>
    <cellStyle name="40% - 强调文字颜色 6" xfId="17" builtinId="51"/>
    <cellStyle name="超链接" xfId="18" builtinId="8"/>
    <cellStyle name="强调文字颜色 5" xfId="19" builtinId="45"/>
    <cellStyle name="标题 3" xfId="20" builtinId="18"/>
    <cellStyle name="常规 2 2 17" xfId="21"/>
    <cellStyle name="汇总" xfId="22" builtinId="25"/>
    <cellStyle name="20% - 强调文字颜色 1" xfId="23" builtinId="30"/>
    <cellStyle name="常规 7" xfId="24"/>
    <cellStyle name="40% - 强调文字颜色 1" xfId="25" builtinId="31"/>
    <cellStyle name="强调文字颜色 6" xfId="26" builtinId="49"/>
    <cellStyle name="千位分隔" xfId="27" builtinId="3"/>
    <cellStyle name="标题" xfId="28" builtinId="15"/>
    <cellStyle name="已访问的超链接" xfId="29" builtinId="9"/>
    <cellStyle name="40% - 强调文字颜色 4" xfId="30" builtinId="43"/>
    <cellStyle name="常规 3" xfId="31"/>
    <cellStyle name="链接单元格" xfId="32" builtinId="24"/>
    <cellStyle name="标题 4" xfId="33" builtinId="19"/>
    <cellStyle name="20% - 强调文字颜色 2" xfId="34" builtinId="34"/>
    <cellStyle name="货币[0]" xfId="35" builtinId="7"/>
    <cellStyle name="警告文本" xfId="36" builtinId="11"/>
    <cellStyle name="常规 8" xfId="37"/>
    <cellStyle name="40% - 强调文字颜色 2" xfId="38" builtinId="35"/>
    <cellStyle name="注释" xfId="39" builtinId="10"/>
    <cellStyle name="60% - 强调文字颜色 3" xfId="40" builtinId="40"/>
    <cellStyle name="好" xfId="41" builtinId="26"/>
    <cellStyle name="20% - 强调文字颜色 5" xfId="42" builtinId="46"/>
    <cellStyle name="适中" xfId="43" builtinId="28"/>
    <cellStyle name="计算" xfId="44" builtinId="22"/>
    <cellStyle name="强调文字颜色 1" xfId="45" builtinId="29"/>
    <cellStyle name="60% - 强调文字颜色 4" xfId="46" builtinId="44"/>
    <cellStyle name="60% - 强调文字颜色 1" xfId="47" builtinId="32"/>
    <cellStyle name="强调文字颜色 2" xfId="48" builtinId="33"/>
    <cellStyle name="60% - 强调文字颜色 5" xfId="49" builtinId="48"/>
    <cellStyle name="百分比" xfId="50" builtinId="5"/>
    <cellStyle name="60% - 强调文字颜色 2" xfId="51" builtinId="36"/>
    <cellStyle name="货币" xfId="52" builtinId="4"/>
    <cellStyle name="强调文字颜色 3" xfId="53" builtinId="37"/>
    <cellStyle name="20% - 强调文字颜色 3" xfId="54" builtinId="38"/>
    <cellStyle name="输入" xfId="55" builtinId="20"/>
    <cellStyle name="40% - 强调文字颜色 3" xfId="56" builtinId="39"/>
    <cellStyle name="强调文字颜色 4" xfId="57" builtinId="41"/>
    <cellStyle name="20% - 强调文字颜色 4" xfId="58" builtinId="4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tabSelected="1" zoomScale="145" zoomScaleNormal="145" topLeftCell="A5" workbookViewId="0">
      <selection activeCell="G3" sqref="G3:H9"/>
    </sheetView>
  </sheetViews>
  <sheetFormatPr defaultColWidth="9" defaultRowHeight="13.5" outlineLevelCol="3"/>
  <cols>
    <col min="1" max="1" width="11.875" customWidth="true"/>
    <col min="2" max="2" width="16.125" style="15" customWidth="true"/>
    <col min="3" max="3" width="46.4583333333333" style="16" customWidth="true"/>
    <col min="4" max="4" width="14.5666666666667" customWidth="true"/>
    <col min="237" max="237" width="13.625" customWidth="true"/>
    <col min="238" max="238" width="18" customWidth="true"/>
    <col min="239" max="239" width="44.125" customWidth="true"/>
    <col min="240" max="240" width="15.5" customWidth="true"/>
    <col min="242" max="242" width="11.75" customWidth="true"/>
    <col min="493" max="493" width="13.625" customWidth="true"/>
    <col min="494" max="494" width="18" customWidth="true"/>
    <col min="495" max="495" width="44.125" customWidth="true"/>
    <col min="496" max="496" width="15.5" customWidth="true"/>
    <col min="498" max="498" width="11.75" customWidth="true"/>
    <col min="749" max="749" width="13.625" customWidth="true"/>
    <col min="750" max="750" width="18" customWidth="true"/>
    <col min="751" max="751" width="44.125" customWidth="true"/>
    <col min="752" max="752" width="15.5" customWidth="true"/>
    <col min="754" max="754" width="11.75" customWidth="true"/>
    <col min="1005" max="1005" width="13.625" customWidth="true"/>
    <col min="1006" max="1006" width="18" customWidth="true"/>
    <col min="1007" max="1007" width="44.125" customWidth="true"/>
    <col min="1008" max="1008" width="15.5" customWidth="true"/>
    <col min="1010" max="1010" width="11.75" customWidth="true"/>
    <col min="1261" max="1261" width="13.625" customWidth="true"/>
    <col min="1262" max="1262" width="18" customWidth="true"/>
    <col min="1263" max="1263" width="44.125" customWidth="true"/>
    <col min="1264" max="1264" width="15.5" customWidth="true"/>
    <col min="1266" max="1266" width="11.75" customWidth="true"/>
    <col min="1517" max="1517" width="13.625" customWidth="true"/>
    <col min="1518" max="1518" width="18" customWidth="true"/>
    <col min="1519" max="1519" width="44.125" customWidth="true"/>
    <col min="1520" max="1520" width="15.5" customWidth="true"/>
    <col min="1522" max="1522" width="11.75" customWidth="true"/>
    <col min="1773" max="1773" width="13.625" customWidth="true"/>
    <col min="1774" max="1774" width="18" customWidth="true"/>
    <col min="1775" max="1775" width="44.125" customWidth="true"/>
    <col min="1776" max="1776" width="15.5" customWidth="true"/>
    <col min="1778" max="1778" width="11.75" customWidth="true"/>
    <col min="2029" max="2029" width="13.625" customWidth="true"/>
    <col min="2030" max="2030" width="18" customWidth="true"/>
    <col min="2031" max="2031" width="44.125" customWidth="true"/>
    <col min="2032" max="2032" width="15.5" customWidth="true"/>
    <col min="2034" max="2034" width="11.75" customWidth="true"/>
    <col min="2285" max="2285" width="13.625" customWidth="true"/>
    <col min="2286" max="2286" width="18" customWidth="true"/>
    <col min="2287" max="2287" width="44.125" customWidth="true"/>
    <col min="2288" max="2288" width="15.5" customWidth="true"/>
    <col min="2290" max="2290" width="11.75" customWidth="true"/>
    <col min="2541" max="2541" width="13.625" customWidth="true"/>
    <col min="2542" max="2542" width="18" customWidth="true"/>
    <col min="2543" max="2543" width="44.125" customWidth="true"/>
    <col min="2544" max="2544" width="15.5" customWidth="true"/>
    <col min="2546" max="2546" width="11.75" customWidth="true"/>
    <col min="2797" max="2797" width="13.625" customWidth="true"/>
    <col min="2798" max="2798" width="18" customWidth="true"/>
    <col min="2799" max="2799" width="44.125" customWidth="true"/>
    <col min="2800" max="2800" width="15.5" customWidth="true"/>
    <col min="2802" max="2802" width="11.75" customWidth="true"/>
    <col min="3053" max="3053" width="13.625" customWidth="true"/>
    <col min="3054" max="3054" width="18" customWidth="true"/>
    <col min="3055" max="3055" width="44.125" customWidth="true"/>
    <col min="3056" max="3056" width="15.5" customWidth="true"/>
    <col min="3058" max="3058" width="11.75" customWidth="true"/>
    <col min="3309" max="3309" width="13.625" customWidth="true"/>
    <col min="3310" max="3310" width="18" customWidth="true"/>
    <col min="3311" max="3311" width="44.125" customWidth="true"/>
    <col min="3312" max="3312" width="15.5" customWidth="true"/>
    <col min="3314" max="3314" width="11.75" customWidth="true"/>
    <col min="3565" max="3565" width="13.625" customWidth="true"/>
    <col min="3566" max="3566" width="18" customWidth="true"/>
    <col min="3567" max="3567" width="44.125" customWidth="true"/>
    <col min="3568" max="3568" width="15.5" customWidth="true"/>
    <col min="3570" max="3570" width="11.75" customWidth="true"/>
    <col min="3821" max="3821" width="13.625" customWidth="true"/>
    <col min="3822" max="3822" width="18" customWidth="true"/>
    <col min="3823" max="3823" width="44.125" customWidth="true"/>
    <col min="3824" max="3824" width="15.5" customWidth="true"/>
    <col min="3826" max="3826" width="11.75" customWidth="true"/>
    <col min="4077" max="4077" width="13.625" customWidth="true"/>
    <col min="4078" max="4078" width="18" customWidth="true"/>
    <col min="4079" max="4079" width="44.125" customWidth="true"/>
    <col min="4080" max="4080" width="15.5" customWidth="true"/>
    <col min="4082" max="4082" width="11.75" customWidth="true"/>
    <col min="4333" max="4333" width="13.625" customWidth="true"/>
    <col min="4334" max="4334" width="18" customWidth="true"/>
    <col min="4335" max="4335" width="44.125" customWidth="true"/>
    <col min="4336" max="4336" width="15.5" customWidth="true"/>
    <col min="4338" max="4338" width="11.75" customWidth="true"/>
    <col min="4589" max="4589" width="13.625" customWidth="true"/>
    <col min="4590" max="4590" width="18" customWidth="true"/>
    <col min="4591" max="4591" width="44.125" customWidth="true"/>
    <col min="4592" max="4592" width="15.5" customWidth="true"/>
    <col min="4594" max="4594" width="11.75" customWidth="true"/>
    <col min="4845" max="4845" width="13.625" customWidth="true"/>
    <col min="4846" max="4846" width="18" customWidth="true"/>
    <col min="4847" max="4847" width="44.125" customWidth="true"/>
    <col min="4848" max="4848" width="15.5" customWidth="true"/>
    <col min="4850" max="4850" width="11.75" customWidth="true"/>
    <col min="5101" max="5101" width="13.625" customWidth="true"/>
    <col min="5102" max="5102" width="18" customWidth="true"/>
    <col min="5103" max="5103" width="44.125" customWidth="true"/>
    <col min="5104" max="5104" width="15.5" customWidth="true"/>
    <col min="5106" max="5106" width="11.75" customWidth="true"/>
    <col min="5357" max="5357" width="13.625" customWidth="true"/>
    <col min="5358" max="5358" width="18" customWidth="true"/>
    <col min="5359" max="5359" width="44.125" customWidth="true"/>
    <col min="5360" max="5360" width="15.5" customWidth="true"/>
    <col min="5362" max="5362" width="11.75" customWidth="true"/>
    <col min="5613" max="5613" width="13.625" customWidth="true"/>
    <col min="5614" max="5614" width="18" customWidth="true"/>
    <col min="5615" max="5615" width="44.125" customWidth="true"/>
    <col min="5616" max="5616" width="15.5" customWidth="true"/>
    <col min="5618" max="5618" width="11.75" customWidth="true"/>
    <col min="5869" max="5869" width="13.625" customWidth="true"/>
    <col min="5870" max="5870" width="18" customWidth="true"/>
    <col min="5871" max="5871" width="44.125" customWidth="true"/>
    <col min="5872" max="5872" width="15.5" customWidth="true"/>
    <col min="5874" max="5874" width="11.75" customWidth="true"/>
    <col min="6125" max="6125" width="13.625" customWidth="true"/>
    <col min="6126" max="6126" width="18" customWidth="true"/>
    <col min="6127" max="6127" width="44.125" customWidth="true"/>
    <col min="6128" max="6128" width="15.5" customWidth="true"/>
    <col min="6130" max="6130" width="11.75" customWidth="true"/>
    <col min="6381" max="6381" width="13.625" customWidth="true"/>
    <col min="6382" max="6382" width="18" customWidth="true"/>
    <col min="6383" max="6383" width="44.125" customWidth="true"/>
    <col min="6384" max="6384" width="15.5" customWidth="true"/>
    <col min="6386" max="6386" width="11.75" customWidth="true"/>
    <col min="6637" max="6637" width="13.625" customWidth="true"/>
    <col min="6638" max="6638" width="18" customWidth="true"/>
    <col min="6639" max="6639" width="44.125" customWidth="true"/>
    <col min="6640" max="6640" width="15.5" customWidth="true"/>
    <col min="6642" max="6642" width="11.75" customWidth="true"/>
    <col min="6893" max="6893" width="13.625" customWidth="true"/>
    <col min="6894" max="6894" width="18" customWidth="true"/>
    <col min="6895" max="6895" width="44.125" customWidth="true"/>
    <col min="6896" max="6896" width="15.5" customWidth="true"/>
    <col min="6898" max="6898" width="11.75" customWidth="true"/>
    <col min="7149" max="7149" width="13.625" customWidth="true"/>
    <col min="7150" max="7150" width="18" customWidth="true"/>
    <col min="7151" max="7151" width="44.125" customWidth="true"/>
    <col min="7152" max="7152" width="15.5" customWidth="true"/>
    <col min="7154" max="7154" width="11.75" customWidth="true"/>
    <col min="7405" max="7405" width="13.625" customWidth="true"/>
    <col min="7406" max="7406" width="18" customWidth="true"/>
    <col min="7407" max="7407" width="44.125" customWidth="true"/>
    <col min="7408" max="7408" width="15.5" customWidth="true"/>
    <col min="7410" max="7410" width="11.75" customWidth="true"/>
    <col min="7661" max="7661" width="13.625" customWidth="true"/>
    <col min="7662" max="7662" width="18" customWidth="true"/>
    <col min="7663" max="7663" width="44.125" customWidth="true"/>
    <col min="7664" max="7664" width="15.5" customWidth="true"/>
    <col min="7666" max="7666" width="11.75" customWidth="true"/>
    <col min="7917" max="7917" width="13.625" customWidth="true"/>
    <col min="7918" max="7918" width="18" customWidth="true"/>
    <col min="7919" max="7919" width="44.125" customWidth="true"/>
    <col min="7920" max="7920" width="15.5" customWidth="true"/>
    <col min="7922" max="7922" width="11.75" customWidth="true"/>
    <col min="8173" max="8173" width="13.625" customWidth="true"/>
    <col min="8174" max="8174" width="18" customWidth="true"/>
    <col min="8175" max="8175" width="44.125" customWidth="true"/>
    <col min="8176" max="8176" width="15.5" customWidth="true"/>
    <col min="8178" max="8178" width="11.75" customWidth="true"/>
    <col min="8429" max="8429" width="13.625" customWidth="true"/>
    <col min="8430" max="8430" width="18" customWidth="true"/>
    <col min="8431" max="8431" width="44.125" customWidth="true"/>
    <col min="8432" max="8432" width="15.5" customWidth="true"/>
    <col min="8434" max="8434" width="11.75" customWidth="true"/>
    <col min="8685" max="8685" width="13.625" customWidth="true"/>
    <col min="8686" max="8686" width="18" customWidth="true"/>
    <col min="8687" max="8687" width="44.125" customWidth="true"/>
    <col min="8688" max="8688" width="15.5" customWidth="true"/>
    <col min="8690" max="8690" width="11.75" customWidth="true"/>
    <col min="8941" max="8941" width="13.625" customWidth="true"/>
    <col min="8942" max="8942" width="18" customWidth="true"/>
    <col min="8943" max="8943" width="44.125" customWidth="true"/>
    <col min="8944" max="8944" width="15.5" customWidth="true"/>
    <col min="8946" max="8946" width="11.75" customWidth="true"/>
    <col min="9197" max="9197" width="13.625" customWidth="true"/>
    <col min="9198" max="9198" width="18" customWidth="true"/>
    <col min="9199" max="9199" width="44.125" customWidth="true"/>
    <col min="9200" max="9200" width="15.5" customWidth="true"/>
    <col min="9202" max="9202" width="11.75" customWidth="true"/>
    <col min="9453" max="9453" width="13.625" customWidth="true"/>
    <col min="9454" max="9454" width="18" customWidth="true"/>
    <col min="9455" max="9455" width="44.125" customWidth="true"/>
    <col min="9456" max="9456" width="15.5" customWidth="true"/>
    <col min="9458" max="9458" width="11.75" customWidth="true"/>
    <col min="9709" max="9709" width="13.625" customWidth="true"/>
    <col min="9710" max="9710" width="18" customWidth="true"/>
    <col min="9711" max="9711" width="44.125" customWidth="true"/>
    <col min="9712" max="9712" width="15.5" customWidth="true"/>
    <col min="9714" max="9714" width="11.75" customWidth="true"/>
    <col min="9965" max="9965" width="13.625" customWidth="true"/>
    <col min="9966" max="9966" width="18" customWidth="true"/>
    <col min="9967" max="9967" width="44.125" customWidth="true"/>
    <col min="9968" max="9968" width="15.5" customWidth="true"/>
    <col min="9970" max="9970" width="11.75" customWidth="true"/>
    <col min="10221" max="10221" width="13.625" customWidth="true"/>
    <col min="10222" max="10222" width="18" customWidth="true"/>
    <col min="10223" max="10223" width="44.125" customWidth="true"/>
    <col min="10224" max="10224" width="15.5" customWidth="true"/>
    <col min="10226" max="10226" width="11.75" customWidth="true"/>
    <col min="10477" max="10477" width="13.625" customWidth="true"/>
    <col min="10478" max="10478" width="18" customWidth="true"/>
    <col min="10479" max="10479" width="44.125" customWidth="true"/>
    <col min="10480" max="10480" width="15.5" customWidth="true"/>
    <col min="10482" max="10482" width="11.75" customWidth="true"/>
    <col min="10733" max="10733" width="13.625" customWidth="true"/>
    <col min="10734" max="10734" width="18" customWidth="true"/>
    <col min="10735" max="10735" width="44.125" customWidth="true"/>
    <col min="10736" max="10736" width="15.5" customWidth="true"/>
    <col min="10738" max="10738" width="11.75" customWidth="true"/>
    <col min="10989" max="10989" width="13.625" customWidth="true"/>
    <col min="10990" max="10990" width="18" customWidth="true"/>
    <col min="10991" max="10991" width="44.125" customWidth="true"/>
    <col min="10992" max="10992" width="15.5" customWidth="true"/>
    <col min="10994" max="10994" width="11.75" customWidth="true"/>
    <col min="11245" max="11245" width="13.625" customWidth="true"/>
    <col min="11246" max="11246" width="18" customWidth="true"/>
    <col min="11247" max="11247" width="44.125" customWidth="true"/>
    <col min="11248" max="11248" width="15.5" customWidth="true"/>
    <col min="11250" max="11250" width="11.75" customWidth="true"/>
    <col min="11501" max="11501" width="13.625" customWidth="true"/>
    <col min="11502" max="11502" width="18" customWidth="true"/>
    <col min="11503" max="11503" width="44.125" customWidth="true"/>
    <col min="11504" max="11504" width="15.5" customWidth="true"/>
    <col min="11506" max="11506" width="11.75" customWidth="true"/>
    <col min="11757" max="11757" width="13.625" customWidth="true"/>
    <col min="11758" max="11758" width="18" customWidth="true"/>
    <col min="11759" max="11759" width="44.125" customWidth="true"/>
    <col min="11760" max="11760" width="15.5" customWidth="true"/>
    <col min="11762" max="11762" width="11.75" customWidth="true"/>
    <col min="12013" max="12013" width="13.625" customWidth="true"/>
    <col min="12014" max="12014" width="18" customWidth="true"/>
    <col min="12015" max="12015" width="44.125" customWidth="true"/>
    <col min="12016" max="12016" width="15.5" customWidth="true"/>
    <col min="12018" max="12018" width="11.75" customWidth="true"/>
    <col min="12269" max="12269" width="13.625" customWidth="true"/>
    <col min="12270" max="12270" width="18" customWidth="true"/>
    <col min="12271" max="12271" width="44.125" customWidth="true"/>
    <col min="12272" max="12272" width="15.5" customWidth="true"/>
    <col min="12274" max="12274" width="11.75" customWidth="true"/>
    <col min="12525" max="12525" width="13.625" customWidth="true"/>
    <col min="12526" max="12526" width="18" customWidth="true"/>
    <col min="12527" max="12527" width="44.125" customWidth="true"/>
    <col min="12528" max="12528" width="15.5" customWidth="true"/>
    <col min="12530" max="12530" width="11.75" customWidth="true"/>
    <col min="12781" max="12781" width="13.625" customWidth="true"/>
    <col min="12782" max="12782" width="18" customWidth="true"/>
    <col min="12783" max="12783" width="44.125" customWidth="true"/>
    <col min="12784" max="12784" width="15.5" customWidth="true"/>
    <col min="12786" max="12786" width="11.75" customWidth="true"/>
    <col min="13037" max="13037" width="13.625" customWidth="true"/>
    <col min="13038" max="13038" width="18" customWidth="true"/>
    <col min="13039" max="13039" width="44.125" customWidth="true"/>
    <col min="13040" max="13040" width="15.5" customWidth="true"/>
    <col min="13042" max="13042" width="11.75" customWidth="true"/>
    <col min="13293" max="13293" width="13.625" customWidth="true"/>
    <col min="13294" max="13294" width="18" customWidth="true"/>
    <col min="13295" max="13295" width="44.125" customWidth="true"/>
    <col min="13296" max="13296" width="15.5" customWidth="true"/>
    <col min="13298" max="13298" width="11.75" customWidth="true"/>
    <col min="13549" max="13549" width="13.625" customWidth="true"/>
    <col min="13550" max="13550" width="18" customWidth="true"/>
    <col min="13551" max="13551" width="44.125" customWidth="true"/>
    <col min="13552" max="13552" width="15.5" customWidth="true"/>
    <col min="13554" max="13554" width="11.75" customWidth="true"/>
    <col min="13805" max="13805" width="13.625" customWidth="true"/>
    <col min="13806" max="13806" width="18" customWidth="true"/>
    <col min="13807" max="13807" width="44.125" customWidth="true"/>
    <col min="13808" max="13808" width="15.5" customWidth="true"/>
    <col min="13810" max="13810" width="11.75" customWidth="true"/>
    <col min="14061" max="14061" width="13.625" customWidth="true"/>
    <col min="14062" max="14062" width="18" customWidth="true"/>
    <col min="14063" max="14063" width="44.125" customWidth="true"/>
    <col min="14064" max="14064" width="15.5" customWidth="true"/>
    <col min="14066" max="14066" width="11.75" customWidth="true"/>
    <col min="14317" max="14317" width="13.625" customWidth="true"/>
    <col min="14318" max="14318" width="18" customWidth="true"/>
    <col min="14319" max="14319" width="44.125" customWidth="true"/>
    <col min="14320" max="14320" width="15.5" customWidth="true"/>
    <col min="14322" max="14322" width="11.75" customWidth="true"/>
    <col min="14573" max="14573" width="13.625" customWidth="true"/>
    <col min="14574" max="14574" width="18" customWidth="true"/>
    <col min="14575" max="14575" width="44.125" customWidth="true"/>
    <col min="14576" max="14576" width="15.5" customWidth="true"/>
    <col min="14578" max="14578" width="11.75" customWidth="true"/>
    <col min="14829" max="14829" width="13.625" customWidth="true"/>
    <col min="14830" max="14830" width="18" customWidth="true"/>
    <col min="14831" max="14831" width="44.125" customWidth="true"/>
    <col min="14832" max="14832" width="15.5" customWidth="true"/>
    <col min="14834" max="14834" width="11.75" customWidth="true"/>
    <col min="15085" max="15085" width="13.625" customWidth="true"/>
    <col min="15086" max="15086" width="18" customWidth="true"/>
    <col min="15087" max="15087" width="44.125" customWidth="true"/>
    <col min="15088" max="15088" width="15.5" customWidth="true"/>
    <col min="15090" max="15090" width="11.75" customWidth="true"/>
    <col min="15341" max="15341" width="13.625" customWidth="true"/>
    <col min="15342" max="15342" width="18" customWidth="true"/>
    <col min="15343" max="15343" width="44.125" customWidth="true"/>
    <col min="15344" max="15344" width="15.5" customWidth="true"/>
    <col min="15346" max="15346" width="11.75" customWidth="true"/>
    <col min="15597" max="15597" width="13.625" customWidth="true"/>
    <col min="15598" max="15598" width="18" customWidth="true"/>
    <col min="15599" max="15599" width="44.125" customWidth="true"/>
    <col min="15600" max="15600" width="15.5" customWidth="true"/>
    <col min="15602" max="15602" width="11.75" customWidth="true"/>
    <col min="15853" max="15853" width="13.625" customWidth="true"/>
    <col min="15854" max="15854" width="18" customWidth="true"/>
    <col min="15855" max="15855" width="44.125" customWidth="true"/>
    <col min="15856" max="15856" width="15.5" customWidth="true"/>
    <col min="15858" max="15858" width="11.75" customWidth="true"/>
    <col min="16109" max="16109" width="13.625" customWidth="true"/>
    <col min="16110" max="16110" width="18" customWidth="true"/>
    <col min="16111" max="16111" width="44.125" customWidth="true"/>
    <col min="16112" max="16112" width="15.5" customWidth="true"/>
    <col min="16114" max="16114" width="11.75" customWidth="true"/>
  </cols>
  <sheetData>
    <row r="1" spans="1:1">
      <c r="A1" s="17" t="s">
        <v>0</v>
      </c>
    </row>
    <row r="2" ht="69" customHeight="true" spans="1:4">
      <c r="A2" s="18" t="s">
        <v>1</v>
      </c>
      <c r="B2" s="18"/>
      <c r="C2" s="18"/>
      <c r="D2" s="18"/>
    </row>
    <row r="3" ht="14.25" spans="1:4">
      <c r="A3" s="19" t="s">
        <v>2</v>
      </c>
      <c r="B3" s="19" t="s">
        <v>3</v>
      </c>
      <c r="C3" s="19" t="s">
        <v>4</v>
      </c>
      <c r="D3" s="19" t="s">
        <v>5</v>
      </c>
    </row>
    <row r="4" spans="1:4">
      <c r="A4" s="20" t="s">
        <v>6</v>
      </c>
      <c r="B4" s="21"/>
      <c r="C4" s="22"/>
      <c r="D4" s="23">
        <f>SUM(D5,D6,D9,D10,D13,D16,D17,D20,D26,D29,D30,D31,D35)</f>
        <v>42010</v>
      </c>
    </row>
    <row r="5" spans="1:4">
      <c r="A5" s="24" t="s">
        <v>7</v>
      </c>
      <c r="B5" s="25" t="s">
        <v>8</v>
      </c>
      <c r="C5" s="26" t="s">
        <v>9</v>
      </c>
      <c r="D5" s="23">
        <v>1500</v>
      </c>
    </row>
    <row r="6" spans="1:4">
      <c r="A6" s="27" t="s">
        <v>10</v>
      </c>
      <c r="B6" s="25" t="s">
        <v>11</v>
      </c>
      <c r="C6" s="28"/>
      <c r="D6" s="29">
        <f>SUM(D7:D8)</f>
        <v>2480</v>
      </c>
    </row>
    <row r="7" spans="1:4">
      <c r="A7" s="27"/>
      <c r="B7" s="30" t="s">
        <v>12</v>
      </c>
      <c r="C7" s="26" t="s">
        <v>13</v>
      </c>
      <c r="D7" s="28">
        <v>2000</v>
      </c>
    </row>
    <row r="8" spans="1:4">
      <c r="A8" s="27"/>
      <c r="B8" s="30"/>
      <c r="C8" s="31" t="s">
        <v>14</v>
      </c>
      <c r="D8" s="28">
        <v>480</v>
      </c>
    </row>
    <row r="9" spans="1:4">
      <c r="A9" s="24" t="s">
        <v>15</v>
      </c>
      <c r="B9" s="25" t="s">
        <v>16</v>
      </c>
      <c r="C9" s="31" t="s">
        <v>17</v>
      </c>
      <c r="D9" s="29">
        <v>2000</v>
      </c>
    </row>
    <row r="10" ht="24" spans="1:4">
      <c r="A10" s="24" t="s">
        <v>18</v>
      </c>
      <c r="B10" s="32" t="s">
        <v>19</v>
      </c>
      <c r="C10" s="28"/>
      <c r="D10" s="29">
        <f>SUM(D11:D12)</f>
        <v>3300</v>
      </c>
    </row>
    <row r="11" spans="1:4">
      <c r="A11" s="24"/>
      <c r="B11" s="32" t="s">
        <v>20</v>
      </c>
      <c r="C11" s="26" t="s">
        <v>21</v>
      </c>
      <c r="D11" s="28">
        <v>1300</v>
      </c>
    </row>
    <row r="12" spans="1:4">
      <c r="A12" s="24"/>
      <c r="B12" s="32" t="s">
        <v>22</v>
      </c>
      <c r="C12" s="31" t="s">
        <v>23</v>
      </c>
      <c r="D12" s="28">
        <v>2000</v>
      </c>
    </row>
    <row r="13" spans="1:4">
      <c r="A13" s="27" t="s">
        <v>24</v>
      </c>
      <c r="B13" s="32" t="s">
        <v>25</v>
      </c>
      <c r="C13" s="28"/>
      <c r="D13" s="29">
        <f>SUM(D14:D15)</f>
        <v>4000</v>
      </c>
    </row>
    <row r="14" spans="1:4">
      <c r="A14" s="27"/>
      <c r="B14" s="33" t="s">
        <v>26</v>
      </c>
      <c r="C14" s="26" t="s">
        <v>27</v>
      </c>
      <c r="D14" s="28">
        <v>2000</v>
      </c>
    </row>
    <row r="15" spans="1:4">
      <c r="A15" s="27"/>
      <c r="B15" s="33"/>
      <c r="C15" s="31" t="s">
        <v>28</v>
      </c>
      <c r="D15" s="28">
        <v>2000</v>
      </c>
    </row>
    <row r="16" spans="1:4">
      <c r="A16" s="24" t="s">
        <v>29</v>
      </c>
      <c r="B16" s="25" t="s">
        <v>30</v>
      </c>
      <c r="C16" s="31" t="s">
        <v>31</v>
      </c>
      <c r="D16" s="29">
        <v>2000</v>
      </c>
    </row>
    <row r="17" spans="1:4">
      <c r="A17" s="24" t="s">
        <v>32</v>
      </c>
      <c r="B17" s="25" t="s">
        <v>33</v>
      </c>
      <c r="C17" s="28"/>
      <c r="D17" s="29">
        <f>SUM(D18:D19)</f>
        <v>3200</v>
      </c>
    </row>
    <row r="18" spans="1:4">
      <c r="A18" s="24"/>
      <c r="B18" s="34" t="s">
        <v>34</v>
      </c>
      <c r="C18" s="26" t="s">
        <v>35</v>
      </c>
      <c r="D18" s="28">
        <v>1200</v>
      </c>
    </row>
    <row r="19" spans="1:4">
      <c r="A19" s="24"/>
      <c r="B19" s="25" t="s">
        <v>36</v>
      </c>
      <c r="C19" s="31" t="s">
        <v>37</v>
      </c>
      <c r="D19" s="28">
        <v>2000</v>
      </c>
    </row>
    <row r="20" spans="1:4">
      <c r="A20" s="27" t="s">
        <v>38</v>
      </c>
      <c r="B20" s="32" t="s">
        <v>39</v>
      </c>
      <c r="C20" s="28"/>
      <c r="D20" s="29">
        <f>SUM(D21,D24,D25)</f>
        <v>7500</v>
      </c>
    </row>
    <row r="21" ht="24" spans="1:4">
      <c r="A21" s="27"/>
      <c r="B21" s="32" t="s">
        <v>40</v>
      </c>
      <c r="C21" s="35"/>
      <c r="D21" s="36">
        <f>SUM(D22:D23)</f>
        <v>3500</v>
      </c>
    </row>
    <row r="22" ht="24" spans="1:4">
      <c r="A22" s="27"/>
      <c r="B22" s="33" t="s">
        <v>41</v>
      </c>
      <c r="C22" s="26" t="s">
        <v>42</v>
      </c>
      <c r="D22" s="28">
        <v>2000</v>
      </c>
    </row>
    <row r="23" spans="1:4">
      <c r="A23" s="27"/>
      <c r="B23" s="33"/>
      <c r="C23" s="31" t="s">
        <v>43</v>
      </c>
      <c r="D23" s="28">
        <v>1500</v>
      </c>
    </row>
    <row r="24" spans="1:4">
      <c r="A24" s="27"/>
      <c r="B24" s="32" t="s">
        <v>44</v>
      </c>
      <c r="C24" s="31" t="s">
        <v>45</v>
      </c>
      <c r="D24" s="28">
        <v>2000</v>
      </c>
    </row>
    <row r="25" spans="1:4">
      <c r="A25" s="27"/>
      <c r="B25" s="32" t="s">
        <v>46</v>
      </c>
      <c r="C25" s="26" t="s">
        <v>47</v>
      </c>
      <c r="D25" s="28">
        <v>2000</v>
      </c>
    </row>
    <row r="26" spans="1:4">
      <c r="A26" s="24" t="s">
        <v>48</v>
      </c>
      <c r="B26" s="32" t="s">
        <v>49</v>
      </c>
      <c r="C26" s="28"/>
      <c r="D26" s="29">
        <f>SUM(D27:D28)</f>
        <v>3500</v>
      </c>
    </row>
    <row r="27" spans="1:4">
      <c r="A27" s="24"/>
      <c r="B27" s="31" t="s">
        <v>50</v>
      </c>
      <c r="C27" s="31" t="s">
        <v>51</v>
      </c>
      <c r="D27" s="28">
        <v>1500</v>
      </c>
    </row>
    <row r="28" spans="1:4">
      <c r="A28" s="24"/>
      <c r="B28" s="32" t="s">
        <v>52</v>
      </c>
      <c r="C28" s="31" t="s">
        <v>53</v>
      </c>
      <c r="D28" s="28">
        <v>2000</v>
      </c>
    </row>
    <row r="29" spans="1:4">
      <c r="A29" s="24" t="s">
        <v>54</v>
      </c>
      <c r="B29" s="32" t="s">
        <v>55</v>
      </c>
      <c r="C29" s="31" t="s">
        <v>56</v>
      </c>
      <c r="D29" s="29">
        <v>1500</v>
      </c>
    </row>
    <row r="30" spans="1:4">
      <c r="A30" s="24" t="s">
        <v>57</v>
      </c>
      <c r="B30" s="32" t="s">
        <v>58</v>
      </c>
      <c r="C30" s="31" t="s">
        <v>59</v>
      </c>
      <c r="D30" s="29">
        <v>1000</v>
      </c>
    </row>
    <row r="31" spans="1:4">
      <c r="A31" s="27" t="s">
        <v>60</v>
      </c>
      <c r="B31" s="32" t="s">
        <v>61</v>
      </c>
      <c r="C31" s="28"/>
      <c r="D31" s="29">
        <f>SUM(D32:D34)</f>
        <v>4930</v>
      </c>
    </row>
    <row r="32" spans="1:4">
      <c r="A32" s="27"/>
      <c r="B32" s="32" t="s">
        <v>62</v>
      </c>
      <c r="C32" s="26" t="s">
        <v>63</v>
      </c>
      <c r="D32" s="28">
        <v>2000</v>
      </c>
    </row>
    <row r="33" spans="1:4">
      <c r="A33" s="27"/>
      <c r="B33" s="32" t="s">
        <v>64</v>
      </c>
      <c r="C33" s="26" t="s">
        <v>65</v>
      </c>
      <c r="D33" s="28">
        <v>2000</v>
      </c>
    </row>
    <row r="34" spans="1:4">
      <c r="A34" s="27"/>
      <c r="B34" s="32" t="s">
        <v>66</v>
      </c>
      <c r="C34" s="31" t="s">
        <v>67</v>
      </c>
      <c r="D34" s="28">
        <v>930</v>
      </c>
    </row>
    <row r="35" ht="24" spans="1:4">
      <c r="A35" s="27" t="s">
        <v>68</v>
      </c>
      <c r="B35" s="32" t="s">
        <v>69</v>
      </c>
      <c r="C35" s="28"/>
      <c r="D35" s="29">
        <f>SUM(D36:D38)</f>
        <v>5100</v>
      </c>
    </row>
    <row r="36" spans="1:4">
      <c r="A36" s="27"/>
      <c r="B36" s="32" t="s">
        <v>70</v>
      </c>
      <c r="C36" s="26" t="s">
        <v>71</v>
      </c>
      <c r="D36" s="28">
        <v>1100</v>
      </c>
    </row>
    <row r="37" spans="1:4">
      <c r="A37" s="27"/>
      <c r="B37" s="32" t="s">
        <v>72</v>
      </c>
      <c r="C37" s="26" t="s">
        <v>73</v>
      </c>
      <c r="D37" s="28">
        <v>2000</v>
      </c>
    </row>
    <row r="38" spans="1:4">
      <c r="A38" s="27"/>
      <c r="B38" s="35" t="s">
        <v>74</v>
      </c>
      <c r="C38" s="31" t="s">
        <v>75</v>
      </c>
      <c r="D38" s="36">
        <v>2000</v>
      </c>
    </row>
  </sheetData>
  <mergeCells count="13">
    <mergeCell ref="A2:D2"/>
    <mergeCell ref="A4:C4"/>
    <mergeCell ref="A6:A8"/>
    <mergeCell ref="A10:A12"/>
    <mergeCell ref="A13:A15"/>
    <mergeCell ref="A17:A19"/>
    <mergeCell ref="A20:A25"/>
    <mergeCell ref="A26:A28"/>
    <mergeCell ref="A31:A34"/>
    <mergeCell ref="A35:A38"/>
    <mergeCell ref="B7:B8"/>
    <mergeCell ref="B14:B15"/>
    <mergeCell ref="B22:B23"/>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workbookViewId="0">
      <selection activeCell="D5" sqref="D5"/>
    </sheetView>
  </sheetViews>
  <sheetFormatPr defaultColWidth="9" defaultRowHeight="13.5"/>
  <cols>
    <col min="2" max="2" width="20.75" customWidth="true"/>
    <col min="4" max="4" width="48.25" customWidth="true"/>
  </cols>
  <sheetData>
    <row r="1" ht="24.75" customHeight="true" spans="1:11">
      <c r="A1" s="1" t="s">
        <v>76</v>
      </c>
      <c r="B1" s="1" t="s">
        <v>77</v>
      </c>
      <c r="C1" s="2" t="s">
        <v>78</v>
      </c>
      <c r="D1" s="1" t="s">
        <v>79</v>
      </c>
      <c r="E1" s="1" t="s">
        <v>80</v>
      </c>
      <c r="F1" s="9" t="s">
        <v>81</v>
      </c>
      <c r="G1" s="10"/>
      <c r="H1" s="1" t="s">
        <v>82</v>
      </c>
      <c r="I1" s="1" t="s">
        <v>83</v>
      </c>
      <c r="J1" s="1" t="s">
        <v>84</v>
      </c>
      <c r="K1" s="1" t="s">
        <v>85</v>
      </c>
    </row>
    <row r="2" ht="26.25" spans="1:11">
      <c r="A2" s="3"/>
      <c r="B2" s="3"/>
      <c r="C2" s="4" t="s">
        <v>86</v>
      </c>
      <c r="D2" s="3"/>
      <c r="E2" s="3"/>
      <c r="F2" s="4" t="s">
        <v>87</v>
      </c>
      <c r="G2" s="4" t="s">
        <v>88</v>
      </c>
      <c r="H2" s="3"/>
      <c r="I2" s="3"/>
      <c r="J2" s="3"/>
      <c r="K2" s="3"/>
    </row>
    <row r="3" ht="45" customHeight="true" spans="1:11">
      <c r="A3" s="5">
        <v>1</v>
      </c>
      <c r="B3" s="6" t="s">
        <v>89</v>
      </c>
      <c r="C3" s="7" t="s">
        <v>90</v>
      </c>
      <c r="D3" s="6" t="s">
        <v>91</v>
      </c>
      <c r="E3" s="7">
        <v>2504</v>
      </c>
      <c r="F3" s="7">
        <v>2504</v>
      </c>
      <c r="G3" s="7"/>
      <c r="H3" s="7">
        <v>750</v>
      </c>
      <c r="I3" s="7" t="s">
        <v>92</v>
      </c>
      <c r="J3" s="6" t="s">
        <v>93</v>
      </c>
      <c r="K3" s="6" t="s">
        <v>94</v>
      </c>
    </row>
    <row r="4" ht="45" customHeight="true" spans="1:11">
      <c r="A4" s="5">
        <v>2</v>
      </c>
      <c r="B4" s="6" t="s">
        <v>95</v>
      </c>
      <c r="C4" s="7" t="s">
        <v>90</v>
      </c>
      <c r="D4" s="6" t="s">
        <v>96</v>
      </c>
      <c r="E4" s="7">
        <v>3683</v>
      </c>
      <c r="F4" s="7">
        <v>3683</v>
      </c>
      <c r="G4" s="7"/>
      <c r="H4" s="7">
        <v>1100</v>
      </c>
      <c r="I4" s="7" t="s">
        <v>97</v>
      </c>
      <c r="J4" s="6" t="s">
        <v>98</v>
      </c>
      <c r="K4" s="6" t="s">
        <v>99</v>
      </c>
    </row>
    <row r="5" ht="45" customHeight="true" spans="1:11">
      <c r="A5" s="5">
        <v>3</v>
      </c>
      <c r="B5" s="6" t="s">
        <v>100</v>
      </c>
      <c r="C5" s="7" t="s">
        <v>101</v>
      </c>
      <c r="D5" s="6" t="s">
        <v>102</v>
      </c>
      <c r="E5" s="7">
        <v>29855</v>
      </c>
      <c r="F5" s="7">
        <v>6855</v>
      </c>
      <c r="G5" s="7">
        <v>23000</v>
      </c>
      <c r="H5" s="7">
        <v>1950</v>
      </c>
      <c r="I5" s="7" t="s">
        <v>103</v>
      </c>
      <c r="J5" s="6" t="s">
        <v>104</v>
      </c>
      <c r="K5" s="6" t="s">
        <v>105</v>
      </c>
    </row>
    <row r="6" ht="45" customHeight="true" spans="1:11">
      <c r="A6" s="5">
        <v>4</v>
      </c>
      <c r="B6" s="6" t="s">
        <v>106</v>
      </c>
      <c r="C6" s="7" t="s">
        <v>107</v>
      </c>
      <c r="D6" s="6" t="s">
        <v>108</v>
      </c>
      <c r="E6" s="7">
        <v>27326</v>
      </c>
      <c r="F6" s="7">
        <v>27326</v>
      </c>
      <c r="G6" s="7"/>
      <c r="H6" s="7">
        <v>1950</v>
      </c>
      <c r="I6" s="7" t="s">
        <v>109</v>
      </c>
      <c r="J6" s="6" t="s">
        <v>110</v>
      </c>
      <c r="K6" s="6" t="s">
        <v>111</v>
      </c>
    </row>
    <row r="7" ht="45" customHeight="true" spans="1:11">
      <c r="A7" s="5">
        <v>5</v>
      </c>
      <c r="B7" s="6" t="s">
        <v>112</v>
      </c>
      <c r="C7" s="7" t="s">
        <v>101</v>
      </c>
      <c r="D7" s="6" t="s">
        <v>113</v>
      </c>
      <c r="E7" s="7">
        <v>22000</v>
      </c>
      <c r="F7" s="7">
        <v>22000</v>
      </c>
      <c r="G7" s="11"/>
      <c r="H7" s="7">
        <v>1950</v>
      </c>
      <c r="I7" s="7" t="s">
        <v>114</v>
      </c>
      <c r="J7" s="6" t="s">
        <v>115</v>
      </c>
      <c r="K7" s="6" t="s">
        <v>116</v>
      </c>
    </row>
    <row r="8" ht="45" customHeight="true" spans="1:11">
      <c r="A8" s="5">
        <v>6</v>
      </c>
      <c r="B8" s="6" t="s">
        <v>117</v>
      </c>
      <c r="C8" s="7" t="s">
        <v>107</v>
      </c>
      <c r="D8" s="6" t="s">
        <v>118</v>
      </c>
      <c r="E8" s="7">
        <v>8700</v>
      </c>
      <c r="F8" s="7">
        <v>8700</v>
      </c>
      <c r="G8" s="7"/>
      <c r="H8" s="7">
        <v>1950</v>
      </c>
      <c r="I8" s="7" t="s">
        <v>119</v>
      </c>
      <c r="J8" s="6" t="s">
        <v>120</v>
      </c>
      <c r="K8" s="6" t="s">
        <v>121</v>
      </c>
    </row>
    <row r="9" ht="45" customHeight="true" spans="1:11">
      <c r="A9" s="5">
        <v>7</v>
      </c>
      <c r="B9" s="6" t="s">
        <v>122</v>
      </c>
      <c r="C9" s="6" t="s">
        <v>107</v>
      </c>
      <c r="D9" s="6" t="s">
        <v>123</v>
      </c>
      <c r="E9" s="7">
        <v>16751</v>
      </c>
      <c r="F9" s="12">
        <v>4935</v>
      </c>
      <c r="G9" s="12">
        <v>11816</v>
      </c>
      <c r="H9" s="7">
        <v>1780</v>
      </c>
      <c r="I9" s="7" t="s">
        <v>124</v>
      </c>
      <c r="J9" s="6" t="s">
        <v>125</v>
      </c>
      <c r="K9" s="6" t="s">
        <v>126</v>
      </c>
    </row>
    <row r="10" ht="45" customHeight="true" spans="1:11">
      <c r="A10" s="5">
        <v>8</v>
      </c>
      <c r="B10" s="8" t="s">
        <v>127</v>
      </c>
      <c r="C10" s="7" t="s">
        <v>90</v>
      </c>
      <c r="D10" s="8" t="s">
        <v>128</v>
      </c>
      <c r="E10" s="7">
        <v>38300</v>
      </c>
      <c r="F10" s="7">
        <v>38300</v>
      </c>
      <c r="G10" s="7"/>
      <c r="H10" s="7">
        <v>1950</v>
      </c>
      <c r="I10" s="7" t="s">
        <v>129</v>
      </c>
      <c r="J10" s="6" t="s">
        <v>130</v>
      </c>
      <c r="K10" s="6" t="s">
        <v>131</v>
      </c>
    </row>
    <row r="11" ht="45" customHeight="true" spans="1:11">
      <c r="A11" s="5">
        <v>9</v>
      </c>
      <c r="B11" s="8" t="s">
        <v>132</v>
      </c>
      <c r="C11" s="7" t="s">
        <v>133</v>
      </c>
      <c r="D11" s="8" t="s">
        <v>134</v>
      </c>
      <c r="E11" s="7">
        <v>6800</v>
      </c>
      <c r="F11" s="7">
        <v>6800</v>
      </c>
      <c r="G11" s="7"/>
      <c r="H11" s="7">
        <v>1950</v>
      </c>
      <c r="I11" s="7" t="s">
        <v>135</v>
      </c>
      <c r="J11" s="6" t="s">
        <v>136</v>
      </c>
      <c r="K11" s="6" t="s">
        <v>137</v>
      </c>
    </row>
    <row r="12" ht="45" customHeight="true" spans="1:11">
      <c r="A12" s="5">
        <v>10</v>
      </c>
      <c r="B12" s="6" t="s">
        <v>138</v>
      </c>
      <c r="C12" s="7" t="s">
        <v>101</v>
      </c>
      <c r="D12" s="6" t="s">
        <v>139</v>
      </c>
      <c r="E12" s="7">
        <v>65400</v>
      </c>
      <c r="F12" s="7">
        <v>65400</v>
      </c>
      <c r="G12" s="7"/>
      <c r="H12" s="7">
        <v>1950</v>
      </c>
      <c r="I12" s="7" t="s">
        <v>140</v>
      </c>
      <c r="J12" s="6" t="s">
        <v>141</v>
      </c>
      <c r="K12" s="6" t="s">
        <v>142</v>
      </c>
    </row>
    <row r="13" ht="45" customHeight="true" spans="1:11">
      <c r="A13" s="5">
        <v>11</v>
      </c>
      <c r="B13" s="6" t="s">
        <v>143</v>
      </c>
      <c r="C13" s="7" t="s">
        <v>90</v>
      </c>
      <c r="D13" s="6" t="s">
        <v>144</v>
      </c>
      <c r="E13" s="7">
        <v>2820</v>
      </c>
      <c r="F13" s="7">
        <v>2820</v>
      </c>
      <c r="G13" s="7"/>
      <c r="H13" s="7">
        <v>1260</v>
      </c>
      <c r="I13" s="7" t="s">
        <v>145</v>
      </c>
      <c r="J13" s="6" t="s">
        <v>146</v>
      </c>
      <c r="K13" s="6" t="s">
        <v>147</v>
      </c>
    </row>
    <row r="14" ht="45" customHeight="true" spans="1:11">
      <c r="A14" s="5">
        <v>12</v>
      </c>
      <c r="B14" s="6" t="s">
        <v>148</v>
      </c>
      <c r="C14" s="7" t="s">
        <v>90</v>
      </c>
      <c r="D14" s="6" t="s">
        <v>149</v>
      </c>
      <c r="E14" s="7">
        <v>5560</v>
      </c>
      <c r="F14" s="7">
        <v>5560</v>
      </c>
      <c r="G14" s="7"/>
      <c r="H14" s="7">
        <v>1950</v>
      </c>
      <c r="I14" s="7" t="s">
        <v>150</v>
      </c>
      <c r="J14" s="6" t="s">
        <v>151</v>
      </c>
      <c r="K14" s="6" t="s">
        <v>152</v>
      </c>
    </row>
    <row r="15" ht="45" customHeight="true" spans="1:11">
      <c r="A15" s="5">
        <v>13</v>
      </c>
      <c r="B15" s="8" t="s">
        <v>153</v>
      </c>
      <c r="C15" s="7" t="s">
        <v>107</v>
      </c>
      <c r="D15" s="6" t="s">
        <v>154</v>
      </c>
      <c r="E15" s="7">
        <v>27888</v>
      </c>
      <c r="F15" s="7">
        <v>27888</v>
      </c>
      <c r="G15" s="7"/>
      <c r="H15" s="7">
        <v>1950</v>
      </c>
      <c r="I15" s="7" t="s">
        <v>155</v>
      </c>
      <c r="J15" s="6" t="s">
        <v>156</v>
      </c>
      <c r="K15" s="6" t="s">
        <v>157</v>
      </c>
    </row>
    <row r="16" ht="45" customHeight="true" spans="1:11">
      <c r="A16" s="5">
        <v>14</v>
      </c>
      <c r="B16" s="6" t="s">
        <v>158</v>
      </c>
      <c r="C16" s="7" t="s">
        <v>90</v>
      </c>
      <c r="D16" s="6" t="s">
        <v>159</v>
      </c>
      <c r="E16" s="7">
        <v>7881</v>
      </c>
      <c r="F16" s="7">
        <v>7881</v>
      </c>
      <c r="G16" s="7"/>
      <c r="H16" s="7">
        <v>1950</v>
      </c>
      <c r="I16" s="7" t="s">
        <v>160</v>
      </c>
      <c r="J16" s="6" t="s">
        <v>161</v>
      </c>
      <c r="K16" s="6" t="s">
        <v>162</v>
      </c>
    </row>
    <row r="17" ht="45" customHeight="true" spans="1:11">
      <c r="A17" s="5">
        <v>15</v>
      </c>
      <c r="B17" s="6" t="s">
        <v>163</v>
      </c>
      <c r="C17" s="7" t="s">
        <v>90</v>
      </c>
      <c r="D17" s="6" t="s">
        <v>164</v>
      </c>
      <c r="E17" s="7">
        <v>12069</v>
      </c>
      <c r="F17" s="7">
        <v>12069</v>
      </c>
      <c r="G17" s="7"/>
      <c r="H17" s="7">
        <v>1950</v>
      </c>
      <c r="I17" s="7" t="s">
        <v>165</v>
      </c>
      <c r="J17" s="6" t="s">
        <v>166</v>
      </c>
      <c r="K17" s="6" t="s">
        <v>167</v>
      </c>
    </row>
    <row r="18" ht="45" customHeight="true" spans="1:11">
      <c r="A18" s="5">
        <v>16</v>
      </c>
      <c r="B18" s="6" t="s">
        <v>168</v>
      </c>
      <c r="C18" s="7" t="s">
        <v>90</v>
      </c>
      <c r="D18" s="6" t="s">
        <v>169</v>
      </c>
      <c r="E18" s="7">
        <v>5057</v>
      </c>
      <c r="F18" s="7">
        <v>5057</v>
      </c>
      <c r="G18" s="7"/>
      <c r="H18" s="7">
        <v>2000</v>
      </c>
      <c r="I18" s="7" t="s">
        <v>170</v>
      </c>
      <c r="J18" s="6" t="s">
        <v>171</v>
      </c>
      <c r="K18" s="6" t="s">
        <v>172</v>
      </c>
    </row>
    <row r="19" ht="45" customHeight="true" spans="1:11">
      <c r="A19" s="5">
        <v>17</v>
      </c>
      <c r="B19" s="6" t="s">
        <v>173</v>
      </c>
      <c r="C19" s="7" t="s">
        <v>101</v>
      </c>
      <c r="D19" s="6" t="s">
        <v>174</v>
      </c>
      <c r="E19" s="7">
        <v>2134</v>
      </c>
      <c r="F19" s="7">
        <v>1280</v>
      </c>
      <c r="G19" s="7">
        <v>854</v>
      </c>
      <c r="H19" s="7">
        <v>640</v>
      </c>
      <c r="I19" s="7" t="s">
        <v>175</v>
      </c>
      <c r="J19" s="6" t="s">
        <v>176</v>
      </c>
      <c r="K19" s="6" t="s">
        <v>177</v>
      </c>
    </row>
    <row r="20" ht="45" customHeight="true" spans="1:11">
      <c r="A20" s="5">
        <v>18</v>
      </c>
      <c r="B20" s="6" t="s">
        <v>178</v>
      </c>
      <c r="C20" s="7" t="s">
        <v>179</v>
      </c>
      <c r="D20" s="6" t="s">
        <v>180</v>
      </c>
      <c r="E20" s="7">
        <v>6489</v>
      </c>
      <c r="F20" s="7">
        <v>6489</v>
      </c>
      <c r="G20" s="7"/>
      <c r="H20" s="7">
        <v>2000</v>
      </c>
      <c r="I20" s="7" t="s">
        <v>181</v>
      </c>
      <c r="J20" s="6" t="s">
        <v>182</v>
      </c>
      <c r="K20" s="6" t="s">
        <v>183</v>
      </c>
    </row>
    <row r="21" ht="45" customHeight="true" spans="1:11">
      <c r="A21" s="5">
        <v>19</v>
      </c>
      <c r="B21" s="6" t="s">
        <v>184</v>
      </c>
      <c r="C21" s="7" t="s">
        <v>101</v>
      </c>
      <c r="D21" s="6" t="s">
        <v>185</v>
      </c>
      <c r="E21" s="7">
        <v>8500</v>
      </c>
      <c r="F21" s="7">
        <v>8500</v>
      </c>
      <c r="G21" s="13"/>
      <c r="H21" s="7">
        <v>2000</v>
      </c>
      <c r="I21" s="7" t="s">
        <v>186</v>
      </c>
      <c r="J21" s="6" t="s">
        <v>187</v>
      </c>
      <c r="K21" s="6" t="s">
        <v>188</v>
      </c>
    </row>
    <row r="22" ht="45" customHeight="true" spans="1:11">
      <c r="A22" s="5">
        <v>20</v>
      </c>
      <c r="B22" s="6" t="s">
        <v>189</v>
      </c>
      <c r="C22" s="7" t="s">
        <v>90</v>
      </c>
      <c r="D22" s="6" t="s">
        <v>190</v>
      </c>
      <c r="E22" s="7">
        <v>3103</v>
      </c>
      <c r="F22" s="7">
        <v>3103</v>
      </c>
      <c r="G22" s="7"/>
      <c r="H22" s="7">
        <v>1300</v>
      </c>
      <c r="I22" s="7" t="s">
        <v>191</v>
      </c>
      <c r="J22" s="6" t="s">
        <v>192</v>
      </c>
      <c r="K22" s="6" t="s">
        <v>193</v>
      </c>
    </row>
    <row r="23" ht="45" customHeight="true" spans="1:11">
      <c r="A23" s="5">
        <v>21</v>
      </c>
      <c r="B23" s="6" t="s">
        <v>194</v>
      </c>
      <c r="C23" s="7" t="s">
        <v>195</v>
      </c>
      <c r="D23" s="6" t="s">
        <v>196</v>
      </c>
      <c r="E23" s="7">
        <v>2800</v>
      </c>
      <c r="F23" s="7">
        <v>2800</v>
      </c>
      <c r="G23" s="7"/>
      <c r="H23" s="7">
        <v>1070</v>
      </c>
      <c r="I23" s="7" t="s">
        <v>197</v>
      </c>
      <c r="J23" s="6" t="s">
        <v>198</v>
      </c>
      <c r="K23" s="6" t="s">
        <v>199</v>
      </c>
    </row>
    <row r="24" ht="45" customHeight="true" spans="1:11">
      <c r="A24" s="5">
        <v>22</v>
      </c>
      <c r="B24" s="6" t="s">
        <v>200</v>
      </c>
      <c r="C24" s="7" t="s">
        <v>107</v>
      </c>
      <c r="D24" s="6" t="s">
        <v>201</v>
      </c>
      <c r="E24" s="7">
        <v>2278</v>
      </c>
      <c r="F24" s="7">
        <v>2278</v>
      </c>
      <c r="G24" s="7"/>
      <c r="H24" s="7">
        <v>1000</v>
      </c>
      <c r="I24" s="7" t="s">
        <v>103</v>
      </c>
      <c r="J24" s="6" t="s">
        <v>202</v>
      </c>
      <c r="K24" s="6" t="s">
        <v>203</v>
      </c>
    </row>
    <row r="25" ht="45" customHeight="true" spans="1:11">
      <c r="A25" s="5">
        <v>23</v>
      </c>
      <c r="B25" s="6" t="s">
        <v>204</v>
      </c>
      <c r="C25" s="6" t="s">
        <v>90</v>
      </c>
      <c r="D25" s="6" t="s">
        <v>205</v>
      </c>
      <c r="E25" s="7">
        <v>5000</v>
      </c>
      <c r="F25" s="7">
        <v>5000</v>
      </c>
      <c r="G25" s="7"/>
      <c r="H25" s="7">
        <v>2000</v>
      </c>
      <c r="I25" s="7" t="s">
        <v>206</v>
      </c>
      <c r="J25" s="6" t="s">
        <v>207</v>
      </c>
      <c r="K25" s="6" t="s">
        <v>208</v>
      </c>
    </row>
    <row r="26" ht="45" customHeight="true" spans="1:11">
      <c r="A26" s="5">
        <v>24</v>
      </c>
      <c r="B26" s="6" t="s">
        <v>209</v>
      </c>
      <c r="C26" s="6" t="s">
        <v>195</v>
      </c>
      <c r="D26" s="6" t="s">
        <v>210</v>
      </c>
      <c r="E26" s="7">
        <v>3610</v>
      </c>
      <c r="F26" s="7">
        <v>3610</v>
      </c>
      <c r="G26" s="7"/>
      <c r="H26" s="7">
        <v>1400</v>
      </c>
      <c r="I26" s="7" t="s">
        <v>211</v>
      </c>
      <c r="J26" s="6" t="s">
        <v>212</v>
      </c>
      <c r="K26" s="6" t="s">
        <v>213</v>
      </c>
    </row>
    <row r="27" ht="45" customHeight="true" spans="1:11">
      <c r="A27" s="5">
        <v>25</v>
      </c>
      <c r="B27" s="8" t="s">
        <v>214</v>
      </c>
      <c r="C27" s="7" t="s">
        <v>90</v>
      </c>
      <c r="D27" s="8" t="s">
        <v>215</v>
      </c>
      <c r="E27" s="7">
        <v>2300</v>
      </c>
      <c r="F27" s="7">
        <v>2300</v>
      </c>
      <c r="G27" s="14"/>
      <c r="H27" s="7">
        <v>970</v>
      </c>
      <c r="I27" s="7" t="s">
        <v>216</v>
      </c>
      <c r="J27" s="6" t="s">
        <v>217</v>
      </c>
      <c r="K27" s="6" t="s">
        <v>218</v>
      </c>
    </row>
    <row r="28" ht="45" customHeight="true" spans="1:11">
      <c r="A28" s="5">
        <v>26</v>
      </c>
      <c r="B28" s="6" t="s">
        <v>219</v>
      </c>
      <c r="C28" s="7" t="s">
        <v>101</v>
      </c>
      <c r="D28" s="6" t="s">
        <v>220</v>
      </c>
      <c r="E28" s="7">
        <v>4000</v>
      </c>
      <c r="F28" s="7">
        <v>4000</v>
      </c>
      <c r="G28" s="14"/>
      <c r="H28" s="7">
        <v>1800</v>
      </c>
      <c r="I28" s="7" t="s">
        <v>221</v>
      </c>
      <c r="J28" s="6" t="s">
        <v>222</v>
      </c>
      <c r="K28" s="6" t="s">
        <v>223</v>
      </c>
    </row>
    <row r="29" ht="45" customHeight="true" spans="1:11">
      <c r="A29" s="5">
        <v>27</v>
      </c>
      <c r="B29" s="6" t="s">
        <v>224</v>
      </c>
      <c r="C29" s="7" t="s">
        <v>90</v>
      </c>
      <c r="D29" s="6" t="s">
        <v>225</v>
      </c>
      <c r="E29" s="7">
        <v>4985</v>
      </c>
      <c r="F29" s="7">
        <v>4985</v>
      </c>
      <c r="G29" s="14"/>
      <c r="H29" s="7">
        <v>1970</v>
      </c>
      <c r="I29" s="7" t="s">
        <v>226</v>
      </c>
      <c r="J29" s="6" t="s">
        <v>227</v>
      </c>
      <c r="K29" s="6" t="s">
        <v>228</v>
      </c>
    </row>
    <row r="30" ht="45" customHeight="true" spans="1:11">
      <c r="A30" s="5">
        <v>28</v>
      </c>
      <c r="B30" s="6" t="s">
        <v>229</v>
      </c>
      <c r="C30" s="7" t="s">
        <v>101</v>
      </c>
      <c r="D30" s="6" t="s">
        <v>230</v>
      </c>
      <c r="E30" s="7">
        <v>3680</v>
      </c>
      <c r="F30" s="7">
        <v>3680</v>
      </c>
      <c r="G30" s="14"/>
      <c r="H30" s="7">
        <v>1100</v>
      </c>
      <c r="I30" s="7" t="s">
        <v>231</v>
      </c>
      <c r="J30" s="6" t="s">
        <v>232</v>
      </c>
      <c r="K30" s="6" t="s">
        <v>233</v>
      </c>
    </row>
    <row r="31" ht="45" customHeight="true" spans="1:11">
      <c r="A31" s="5">
        <v>29</v>
      </c>
      <c r="B31" s="6" t="s">
        <v>234</v>
      </c>
      <c r="C31" s="7" t="s">
        <v>107</v>
      </c>
      <c r="D31" s="6" t="s">
        <v>235</v>
      </c>
      <c r="E31" s="7">
        <v>1715</v>
      </c>
      <c r="F31" s="7">
        <v>1715</v>
      </c>
      <c r="G31" s="14"/>
      <c r="H31" s="7">
        <v>750</v>
      </c>
      <c r="I31" s="7" t="s">
        <v>236</v>
      </c>
      <c r="J31" s="6" t="s">
        <v>237</v>
      </c>
      <c r="K31" s="6" t="s">
        <v>238</v>
      </c>
    </row>
    <row r="32" ht="45" customHeight="true" spans="1:11">
      <c r="A32" s="5">
        <v>30</v>
      </c>
      <c r="B32" s="6" t="s">
        <v>239</v>
      </c>
      <c r="C32" s="6" t="s">
        <v>90</v>
      </c>
      <c r="D32" s="6" t="s">
        <v>240</v>
      </c>
      <c r="E32" s="7">
        <v>7500</v>
      </c>
      <c r="F32" s="7">
        <v>5500</v>
      </c>
      <c r="G32" s="7">
        <v>2000</v>
      </c>
      <c r="H32" s="7">
        <v>700</v>
      </c>
      <c r="I32" s="7" t="s">
        <v>241</v>
      </c>
      <c r="J32" s="6" t="s">
        <v>242</v>
      </c>
      <c r="K32" s="6" t="s">
        <v>243</v>
      </c>
    </row>
    <row r="33" ht="45" customHeight="true" spans="1:11">
      <c r="A33" s="5">
        <v>31</v>
      </c>
      <c r="B33" s="6" t="s">
        <v>244</v>
      </c>
      <c r="C33" s="7" t="s">
        <v>107</v>
      </c>
      <c r="D33" s="6" t="s">
        <v>245</v>
      </c>
      <c r="E33" s="7">
        <v>11393</v>
      </c>
      <c r="F33" s="7">
        <v>7393</v>
      </c>
      <c r="G33" s="7">
        <v>4000</v>
      </c>
      <c r="H33" s="7">
        <v>1950</v>
      </c>
      <c r="I33" s="7" t="s">
        <v>246</v>
      </c>
      <c r="J33" s="6" t="s">
        <v>247</v>
      </c>
      <c r="K33" s="6" t="s">
        <v>248</v>
      </c>
    </row>
    <row r="34" ht="45" customHeight="true" spans="1:11">
      <c r="A34" s="5">
        <v>32</v>
      </c>
      <c r="B34" s="6" t="s">
        <v>249</v>
      </c>
      <c r="C34" s="7" t="s">
        <v>107</v>
      </c>
      <c r="D34" s="6" t="s">
        <v>250</v>
      </c>
      <c r="E34" s="7">
        <v>13000</v>
      </c>
      <c r="F34" s="7">
        <v>8000</v>
      </c>
      <c r="G34" s="7">
        <v>5000</v>
      </c>
      <c r="H34" s="7">
        <v>1950</v>
      </c>
      <c r="I34" s="7" t="s">
        <v>246</v>
      </c>
      <c r="J34" s="6" t="s">
        <v>251</v>
      </c>
      <c r="K34" s="6" t="s">
        <v>248</v>
      </c>
    </row>
  </sheetData>
  <mergeCells count="9">
    <mergeCell ref="F1:G1"/>
    <mergeCell ref="A1:A2"/>
    <mergeCell ref="B1:B2"/>
    <mergeCell ref="D1:D2"/>
    <mergeCell ref="E1:E2"/>
    <mergeCell ref="H1:H2"/>
    <mergeCell ref="I1:I2"/>
    <mergeCell ref="J1:J2"/>
    <mergeCell ref="K1:K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2006-09-16T08:00:00Z</dcterms:created>
  <dcterms:modified xsi:type="dcterms:W3CDTF">2022-08-10T10:41:34Z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ies>
</file>